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n\Desktop\"/>
    </mc:Choice>
  </mc:AlternateContent>
  <bookViews>
    <workbookView xWindow="360" yWindow="135" windowWidth="3795" windowHeight="6930"/>
  </bookViews>
  <sheets>
    <sheet name="Sheet1" sheetId="1" r:id="rId1"/>
    <sheet name="Sheet2" sheetId="2" r:id="rId2"/>
    <sheet name="measurements" sheetId="4" r:id="rId3"/>
    <sheet name="Sheet3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  <sheet name="Sheet9" sheetId="11" r:id="rId10"/>
    <sheet name="Sheet10" sheetId="12" r:id="rId11"/>
    <sheet name="Sheet11" sheetId="13" r:id="rId12"/>
  </sheets>
  <externalReferences>
    <externalReference r:id="rId13"/>
  </externalReferences>
  <calcPr calcId="152511" concurrentCalc="0"/>
</workbook>
</file>

<file path=xl/calcChain.xml><?xml version="1.0" encoding="utf-8"?>
<calcChain xmlns="http://schemas.openxmlformats.org/spreadsheetml/2006/main">
  <c r="P64" i="8" l="1"/>
  <c r="M47" i="8"/>
  <c r="M48" i="8"/>
  <c r="M49" i="8"/>
  <c r="M50" i="8"/>
  <c r="M51" i="8"/>
  <c r="M46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K47" i="8"/>
  <c r="L47" i="8"/>
  <c r="K48" i="8"/>
  <c r="L48" i="8"/>
  <c r="K49" i="8"/>
  <c r="L49" i="8"/>
  <c r="K50" i="8"/>
  <c r="L50" i="8"/>
  <c r="K51" i="8"/>
  <c r="L51" i="8"/>
  <c r="K52" i="8"/>
  <c r="L52" i="8"/>
  <c r="K53" i="8"/>
  <c r="L53" i="8"/>
  <c r="K54" i="8"/>
  <c r="L54" i="8"/>
  <c r="K55" i="8"/>
  <c r="L55" i="8"/>
  <c r="K56" i="8"/>
  <c r="L56" i="8"/>
  <c r="K57" i="8"/>
  <c r="L57" i="8"/>
  <c r="K58" i="8"/>
  <c r="L58" i="8"/>
  <c r="K59" i="8"/>
  <c r="L59" i="8"/>
  <c r="K60" i="8"/>
  <c r="L60" i="8"/>
  <c r="K61" i="8"/>
  <c r="L61" i="8"/>
  <c r="K62" i="8"/>
  <c r="L62" i="8"/>
  <c r="K63" i="8"/>
  <c r="L63" i="8"/>
  <c r="K64" i="8"/>
  <c r="L64" i="8"/>
  <c r="K65" i="8"/>
  <c r="L65" i="8"/>
  <c r="K66" i="8"/>
  <c r="L66" i="8"/>
  <c r="K67" i="8"/>
  <c r="L67" i="8"/>
  <c r="K68" i="8"/>
  <c r="L68" i="8"/>
  <c r="K69" i="8"/>
  <c r="L69" i="8"/>
  <c r="K70" i="8"/>
  <c r="L70" i="8"/>
  <c r="K71" i="8"/>
  <c r="L71" i="8"/>
  <c r="K72" i="8"/>
  <c r="L72" i="8"/>
  <c r="K73" i="8"/>
  <c r="L73" i="8"/>
  <c r="K74" i="8"/>
  <c r="L74" i="8"/>
  <c r="K46" i="8"/>
  <c r="L46" i="8"/>
  <c r="D98" i="4"/>
  <c r="D96" i="4"/>
  <c r="D90" i="4"/>
  <c r="D88" i="4"/>
  <c r="D86" i="4"/>
  <c r="D80" i="4"/>
  <c r="D70" i="4"/>
  <c r="D64" i="4"/>
  <c r="D60" i="4"/>
  <c r="D48" i="4"/>
  <c r="D46" i="4"/>
  <c r="D40" i="4"/>
  <c r="D34" i="4"/>
  <c r="D28" i="4"/>
  <c r="D24" i="4"/>
  <c r="D16" i="4"/>
  <c r="D8" i="4"/>
  <c r="D4" i="4"/>
  <c r="D100" i="4"/>
  <c r="D104" i="4"/>
  <c r="D120" i="4"/>
  <c r="D118" i="4"/>
  <c r="D116" i="4"/>
  <c r="D114" i="4"/>
  <c r="D112" i="4"/>
</calcChain>
</file>

<file path=xl/sharedStrings.xml><?xml version="1.0" encoding="utf-8"?>
<sst xmlns="http://schemas.openxmlformats.org/spreadsheetml/2006/main" count="485" uniqueCount="41">
  <si>
    <t>O0</t>
  </si>
  <si>
    <t>O5</t>
  </si>
  <si>
    <t>O1</t>
  </si>
  <si>
    <t>O3</t>
  </si>
  <si>
    <t>O4</t>
  </si>
  <si>
    <t>O2</t>
  </si>
  <si>
    <t>(6, 5)</t>
  </si>
  <si>
    <t>(1, 5)</t>
  </si>
  <si>
    <t>(1, 0)</t>
  </si>
  <si>
    <t>(7, 1)</t>
  </si>
  <si>
    <t>Konfiguracija 1</t>
  </si>
  <si>
    <t>.</t>
  </si>
  <si>
    <t>(3, 5)</t>
  </si>
  <si>
    <t>(7, 0)</t>
  </si>
  <si>
    <t>(2, 1)</t>
  </si>
  <si>
    <t>(2, 5)</t>
  </si>
  <si>
    <t>Konfiguracija 2</t>
  </si>
  <si>
    <t>(3, 0)</t>
  </si>
  <si>
    <t>(5, 0)</t>
  </si>
  <si>
    <t>(2, 4)</t>
  </si>
  <si>
    <t>(6, 3)</t>
  </si>
  <si>
    <t>(1, 2)</t>
  </si>
  <si>
    <t>Konfiguracija 3</t>
  </si>
  <si>
    <t>(0, 4)</t>
  </si>
  <si>
    <t>(3, 3)</t>
  </si>
  <si>
    <t>(7, 5)</t>
  </si>
  <si>
    <t>(0, 1)</t>
  </si>
  <si>
    <t>(1, 3)</t>
  </si>
  <si>
    <t>(3, 4)</t>
  </si>
  <si>
    <t>(4, 1)</t>
  </si>
  <si>
    <t>(3, 2)</t>
  </si>
  <si>
    <t>(4, 3)</t>
  </si>
  <si>
    <t>(5, 3)</t>
  </si>
  <si>
    <t>(4, 4)</t>
  </si>
  <si>
    <t>(0, 2)</t>
  </si>
  <si>
    <t>Konfiguracija 4</t>
  </si>
  <si>
    <t>Konfiguracija 5</t>
  </si>
  <si>
    <t>Samsung Galaxy S4</t>
  </si>
  <si>
    <t>Samsung Galaxy S3</t>
  </si>
  <si>
    <t>HTC Legend</t>
  </si>
  <si>
    <t>11-13  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</si>
</sst>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AVG</c:v>
          </c:tx>
          <c:trendline>
            <c:trendlineType val="log"/>
            <c:dispRSqr val="0"/>
            <c:dispEq val="0"/>
          </c:trendline>
          <c:xVal>
            <c:numRef>
              <c:f>Sheet4!$A$1:$A$25</c:f>
              <c:numCache>
                <c:formatCode>General</c:formatCode>
                <c:ptCount val="25"/>
                <c:pt idx="0">
                  <c:v>1</c:v>
                </c:pt>
                <c:pt idx="1">
                  <c:v>1.41</c:v>
                </c:pt>
                <c:pt idx="2">
                  <c:v>2</c:v>
                </c:pt>
                <c:pt idx="3">
                  <c:v>2.23</c:v>
                </c:pt>
                <c:pt idx="4">
                  <c:v>2.82</c:v>
                </c:pt>
                <c:pt idx="5">
                  <c:v>3</c:v>
                </c:pt>
                <c:pt idx="6">
                  <c:v>3.16</c:v>
                </c:pt>
                <c:pt idx="7">
                  <c:v>3.6</c:v>
                </c:pt>
                <c:pt idx="8">
                  <c:v>4</c:v>
                </c:pt>
                <c:pt idx="9">
                  <c:v>4.12</c:v>
                </c:pt>
                <c:pt idx="10">
                  <c:v>4.24</c:v>
                </c:pt>
                <c:pt idx="11">
                  <c:v>4.47</c:v>
                </c:pt>
                <c:pt idx="12">
                  <c:v>5</c:v>
                </c:pt>
                <c:pt idx="13">
                  <c:v>5.09</c:v>
                </c:pt>
                <c:pt idx="14">
                  <c:v>5.38</c:v>
                </c:pt>
                <c:pt idx="15">
                  <c:v>5.65</c:v>
                </c:pt>
                <c:pt idx="16">
                  <c:v>5.83</c:v>
                </c:pt>
                <c:pt idx="17">
                  <c:v>6.08</c:v>
                </c:pt>
                <c:pt idx="18">
                  <c:v>6.32</c:v>
                </c:pt>
                <c:pt idx="19">
                  <c:v>6.4</c:v>
                </c:pt>
                <c:pt idx="20">
                  <c:v>7.07</c:v>
                </c:pt>
                <c:pt idx="21">
                  <c:v>7.21</c:v>
                </c:pt>
                <c:pt idx="22">
                  <c:v>7.28</c:v>
                </c:pt>
                <c:pt idx="23">
                  <c:v>7.81</c:v>
                </c:pt>
                <c:pt idx="24">
                  <c:v>8.06</c:v>
                </c:pt>
              </c:numCache>
            </c:numRef>
          </c:xVal>
          <c:yVal>
            <c:numRef>
              <c:f>Sheet4!$B$1:$B$25</c:f>
              <c:numCache>
                <c:formatCode>General</c:formatCode>
                <c:ptCount val="25"/>
                <c:pt idx="0">
                  <c:v>-47</c:v>
                </c:pt>
                <c:pt idx="1">
                  <c:v>-52.625</c:v>
                </c:pt>
                <c:pt idx="2">
                  <c:v>-54.8125</c:v>
                </c:pt>
                <c:pt idx="3">
                  <c:v>-49.375</c:v>
                </c:pt>
                <c:pt idx="4">
                  <c:v>-57.5</c:v>
                </c:pt>
                <c:pt idx="5">
                  <c:v>-54.375</c:v>
                </c:pt>
                <c:pt idx="6">
                  <c:v>-60.75</c:v>
                </c:pt>
                <c:pt idx="7">
                  <c:v>-58.083333333333336</c:v>
                </c:pt>
                <c:pt idx="8">
                  <c:v>-49.75</c:v>
                </c:pt>
                <c:pt idx="9">
                  <c:v>-55.375</c:v>
                </c:pt>
                <c:pt idx="10">
                  <c:v>-62.375</c:v>
                </c:pt>
                <c:pt idx="11">
                  <c:v>-59.166666666666664</c:v>
                </c:pt>
                <c:pt idx="12">
                  <c:v>-53.55</c:v>
                </c:pt>
                <c:pt idx="13">
                  <c:v>-56</c:v>
                </c:pt>
                <c:pt idx="14">
                  <c:v>-47.5</c:v>
                </c:pt>
                <c:pt idx="15">
                  <c:v>-53.25</c:v>
                </c:pt>
                <c:pt idx="16">
                  <c:v>-55.75</c:v>
                </c:pt>
                <c:pt idx="17">
                  <c:v>-56.25</c:v>
                </c:pt>
                <c:pt idx="18">
                  <c:v>-53</c:v>
                </c:pt>
                <c:pt idx="19">
                  <c:v>-49.75</c:v>
                </c:pt>
                <c:pt idx="20">
                  <c:v>-61.8</c:v>
                </c:pt>
                <c:pt idx="21">
                  <c:v>-48</c:v>
                </c:pt>
                <c:pt idx="22">
                  <c:v>-67.75</c:v>
                </c:pt>
                <c:pt idx="23">
                  <c:v>-70.75</c:v>
                </c:pt>
                <c:pt idx="24">
                  <c:v>-63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5280"/>
        <c:axId val="68355840"/>
      </c:scatterChart>
      <c:valAx>
        <c:axId val="68355280"/>
        <c:scaling>
          <c:orientation val="minMax"/>
        </c:scaling>
        <c:delete val="0"/>
        <c:axPos val="b"/>
        <c:majorGridlines/>
        <c:minorGridlines/>
        <c:title>
          <c:layout/>
          <c:overlay val="0"/>
          <c:txPr>
            <a:bodyPr/>
            <a:lstStyle/>
            <a:p>
              <a:pPr>
                <a:defRPr lang="mk-MK"/>
              </a:pPr>
              <a:endParaRPr lang="mk-MK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mk-MK"/>
            </a:pPr>
            <a:endParaRPr lang="mk-MK"/>
          </a:p>
        </c:txPr>
        <c:crossAx val="68355840"/>
        <c:crosses val="autoZero"/>
        <c:crossBetween val="midCat"/>
      </c:valAx>
      <c:valAx>
        <c:axId val="68355840"/>
        <c:scaling>
          <c:orientation val="minMax"/>
        </c:scaling>
        <c:delete val="0"/>
        <c:axPos val="l"/>
        <c:majorGridlines/>
        <c:minorGridlines/>
        <c:title>
          <c:layout/>
          <c:overlay val="0"/>
          <c:txPr>
            <a:bodyPr/>
            <a:lstStyle/>
            <a:p>
              <a:pPr>
                <a:defRPr lang="mk-MK"/>
              </a:pPr>
              <a:endParaRPr lang="mk-MK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mk-MK"/>
            </a:pPr>
            <a:endParaRPr lang="mk-MK"/>
          </a:p>
        </c:txPr>
        <c:crossAx val="683552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mk-MK"/>
          </a:pPr>
          <a:endParaRPr lang="mk-MK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mk-MK"/>
          </a:pPr>
          <a:endParaRPr lang="mk-MK"/>
        </a:p>
      </c:txPr>
    </c:title>
    <c:autoTitleDeleted val="0"/>
    <c:plotArea>
      <c:layout>
        <c:manualLayout>
          <c:layoutTarget val="inner"/>
          <c:xMode val="edge"/>
          <c:yMode val="edge"/>
          <c:x val="5.6563429571303579E-2"/>
          <c:y val="0.20335878641519711"/>
          <c:w val="0.51175871437122988"/>
          <c:h val="0.77028043740752761"/>
        </c:manualLayout>
      </c:layout>
      <c:lineChart>
        <c:grouping val="standard"/>
        <c:varyColors val="0"/>
        <c:ser>
          <c:idx val="0"/>
          <c:order val="0"/>
          <c:tx>
            <c:v>RSSI measurements</c:v>
          </c:tx>
          <c:trendline>
            <c:trendlineType val="linear"/>
            <c:dispRSqr val="1"/>
            <c:dispEq val="1"/>
            <c:trendlineLbl>
              <c:layout>
                <c:manualLayout>
                  <c:x val="0.2432718950578879"/>
                  <c:y val="-0.188797887267645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mk-MK"/>
                  </a:pPr>
                  <a:endParaRPr lang="mk-MK"/>
                </a:p>
              </c:txPr>
            </c:trendlineLbl>
          </c:trendline>
          <c:trendline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log"/>
            <c:dispRSqr val="1"/>
            <c:dispEq val="1"/>
            <c:trendlineLbl>
              <c:layout>
                <c:manualLayout>
                  <c:x val="0.28174911302742062"/>
                  <c:y val="-0.3773914343919968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mk-MK"/>
                  </a:pPr>
                  <a:endParaRPr lang="mk-MK"/>
                </a:p>
              </c:txPr>
            </c:trendlineLbl>
          </c:trendline>
          <c:trendline>
            <c:spPr>
              <a:ln>
                <a:solidFill>
                  <a:srgbClr val="92D050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9398867246857333"/>
                  <c:y val="-3.685039370078740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mk-MK"/>
                  </a:pPr>
                  <a:endParaRPr lang="mk-MK"/>
                </a:p>
              </c:txPr>
            </c:trendlineLbl>
          </c:trendline>
          <c:cat>
            <c:numRef>
              <c:f>Sheet5!$A$1:$A$24</c:f>
              <c:numCache>
                <c:formatCode>General</c:formatCode>
                <c:ptCount val="24"/>
                <c:pt idx="0">
                  <c:v>1</c:v>
                </c:pt>
                <c:pt idx="1">
                  <c:v>1.41</c:v>
                </c:pt>
                <c:pt idx="2">
                  <c:v>2</c:v>
                </c:pt>
                <c:pt idx="3">
                  <c:v>2.23</c:v>
                </c:pt>
                <c:pt idx="4">
                  <c:v>2.82</c:v>
                </c:pt>
                <c:pt idx="5">
                  <c:v>3</c:v>
                </c:pt>
                <c:pt idx="6">
                  <c:v>3.16</c:v>
                </c:pt>
                <c:pt idx="7">
                  <c:v>3.6</c:v>
                </c:pt>
                <c:pt idx="8">
                  <c:v>4</c:v>
                </c:pt>
                <c:pt idx="9">
                  <c:v>4.12</c:v>
                </c:pt>
                <c:pt idx="10">
                  <c:v>4.24</c:v>
                </c:pt>
                <c:pt idx="11">
                  <c:v>4.47</c:v>
                </c:pt>
                <c:pt idx="12">
                  <c:v>5</c:v>
                </c:pt>
                <c:pt idx="13">
                  <c:v>5.09</c:v>
                </c:pt>
                <c:pt idx="14">
                  <c:v>5.38</c:v>
                </c:pt>
                <c:pt idx="15">
                  <c:v>5.65</c:v>
                </c:pt>
                <c:pt idx="16">
                  <c:v>5.83</c:v>
                </c:pt>
                <c:pt idx="17">
                  <c:v>6.08</c:v>
                </c:pt>
                <c:pt idx="18">
                  <c:v>6.32</c:v>
                </c:pt>
                <c:pt idx="19">
                  <c:v>6.4</c:v>
                </c:pt>
                <c:pt idx="20">
                  <c:v>7.07</c:v>
                </c:pt>
                <c:pt idx="21">
                  <c:v>7.28</c:v>
                </c:pt>
                <c:pt idx="22">
                  <c:v>7.81</c:v>
                </c:pt>
                <c:pt idx="23">
                  <c:v>8.06</c:v>
                </c:pt>
              </c:numCache>
            </c:numRef>
          </c:cat>
          <c:val>
            <c:numRef>
              <c:f>Sheet5!$B$1:$B$24</c:f>
              <c:numCache>
                <c:formatCode>General</c:formatCode>
                <c:ptCount val="24"/>
                <c:pt idx="0">
                  <c:v>-47</c:v>
                </c:pt>
                <c:pt idx="1">
                  <c:v>-52.625</c:v>
                </c:pt>
                <c:pt idx="2">
                  <c:v>-54.8125</c:v>
                </c:pt>
                <c:pt idx="3">
                  <c:v>-49.375</c:v>
                </c:pt>
                <c:pt idx="4">
                  <c:v>-57.5</c:v>
                </c:pt>
                <c:pt idx="5">
                  <c:v>-54.375</c:v>
                </c:pt>
                <c:pt idx="6">
                  <c:v>-60.75</c:v>
                </c:pt>
                <c:pt idx="7">
                  <c:v>-58.083333333333336</c:v>
                </c:pt>
                <c:pt idx="8">
                  <c:v>-49.75</c:v>
                </c:pt>
                <c:pt idx="9">
                  <c:v>-55.375</c:v>
                </c:pt>
                <c:pt idx="10">
                  <c:v>-62.375</c:v>
                </c:pt>
                <c:pt idx="11">
                  <c:v>-59.166666666666664</c:v>
                </c:pt>
                <c:pt idx="12">
                  <c:v>-53.55</c:v>
                </c:pt>
                <c:pt idx="13">
                  <c:v>-56</c:v>
                </c:pt>
                <c:pt idx="14">
                  <c:v>-47.5</c:v>
                </c:pt>
                <c:pt idx="15">
                  <c:v>-53.25</c:v>
                </c:pt>
                <c:pt idx="16">
                  <c:v>-55.75</c:v>
                </c:pt>
                <c:pt idx="17">
                  <c:v>-56.25</c:v>
                </c:pt>
                <c:pt idx="18">
                  <c:v>-53</c:v>
                </c:pt>
                <c:pt idx="19">
                  <c:v>-49.75</c:v>
                </c:pt>
                <c:pt idx="20">
                  <c:v>-61.8</c:v>
                </c:pt>
                <c:pt idx="21">
                  <c:v>-67.75</c:v>
                </c:pt>
                <c:pt idx="22">
                  <c:v>-70.75</c:v>
                </c:pt>
                <c:pt idx="23">
                  <c:v>-63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8080"/>
        <c:axId val="68358640"/>
      </c:lineChart>
      <c:catAx>
        <c:axId val="683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mk-MK"/>
            </a:pPr>
            <a:endParaRPr lang="mk-MK"/>
          </a:p>
        </c:txPr>
        <c:crossAx val="68358640"/>
        <c:crosses val="autoZero"/>
        <c:auto val="1"/>
        <c:lblAlgn val="ctr"/>
        <c:lblOffset val="100"/>
        <c:noMultiLvlLbl val="0"/>
      </c:catAx>
      <c:valAx>
        <c:axId val="6835864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/>
            <a:lstStyle/>
            <a:p>
              <a:pPr>
                <a:defRPr lang="mk-MK"/>
              </a:pPr>
              <a:endParaRPr lang="mk-MK"/>
            </a:p>
          </c:txPr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mk-MK"/>
            </a:pPr>
            <a:endParaRPr lang="mk-MK"/>
          </a:p>
        </c:txPr>
        <c:crossAx val="68358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9490740740740776E-2"/>
          <c:y val="3.4398541091454488E-2"/>
          <c:w val="0.31886592608493786"/>
          <c:h val="0.31809117317182223"/>
        </c:manualLayout>
      </c:layout>
      <c:overlay val="0"/>
      <c:txPr>
        <a:bodyPr/>
        <a:lstStyle/>
        <a:p>
          <a:pPr>
            <a:defRPr lang="mk-MK"/>
          </a:pPr>
          <a:endParaRPr lang="mk-MK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7734677104754E-2"/>
          <c:y val="5.1285117138135515E-2"/>
          <c:w val="0.74933945756780473"/>
          <c:h val="0.75379593175853088"/>
        </c:manualLayout>
      </c:layout>
      <c:scatterChart>
        <c:scatterStyle val="lineMarker"/>
        <c:varyColors val="0"/>
        <c:ser>
          <c:idx val="0"/>
          <c:order val="0"/>
          <c:tx>
            <c:v>RSSI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28319687311813296"/>
                  <c:y val="0.3206024594147953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mk-MK"/>
                  </a:pPr>
                  <a:endParaRPr lang="mk-MK"/>
                </a:p>
              </c:txPr>
            </c:trendlineLbl>
          </c:trendline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9.460898363439825E-2"/>
                  <c:y val="0.3992505298880440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mk-MK"/>
                  </a:pPr>
                  <a:endParaRPr lang="mk-MK"/>
                </a:p>
              </c:txPr>
            </c:trendlineLbl>
          </c:trendline>
          <c:trendline>
            <c:trendlineType val="log"/>
            <c:dispRSqr val="0"/>
            <c:dispEq val="0"/>
          </c:trendline>
          <c:xVal>
            <c:numRef>
              <c:f>Sheet6!$A$1:$A$120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2.82</c:v>
                </c:pt>
                <c:pt idx="25">
                  <c:v>2.82</c:v>
                </c:pt>
                <c:pt idx="26">
                  <c:v>2.82</c:v>
                </c:pt>
                <c:pt idx="27">
                  <c:v>2.82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3.16</c:v>
                </c:pt>
                <c:pt idx="35">
                  <c:v>3.16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4</c:v>
                </c:pt>
                <c:pt idx="47">
                  <c:v>4</c:v>
                </c:pt>
                <c:pt idx="48">
                  <c:v>4.12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4.24</c:v>
                </c:pt>
                <c:pt idx="61">
                  <c:v>4.24</c:v>
                </c:pt>
                <c:pt idx="62">
                  <c:v>4.24</c:v>
                </c:pt>
                <c:pt idx="63">
                  <c:v>4.24</c:v>
                </c:pt>
                <c:pt idx="64">
                  <c:v>4.47</c:v>
                </c:pt>
                <c:pt idx="65">
                  <c:v>4.47</c:v>
                </c:pt>
                <c:pt idx="66">
                  <c:v>4.47</c:v>
                </c:pt>
                <c:pt idx="67">
                  <c:v>4.47</c:v>
                </c:pt>
                <c:pt idx="68">
                  <c:v>4.47</c:v>
                </c:pt>
                <c:pt idx="69">
                  <c:v>4.47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</c:v>
                </c:pt>
                <c:pt idx="81">
                  <c:v>5.09</c:v>
                </c:pt>
                <c:pt idx="82">
                  <c:v>5.09</c:v>
                </c:pt>
                <c:pt idx="83">
                  <c:v>5.09</c:v>
                </c:pt>
                <c:pt idx="84">
                  <c:v>5.09</c:v>
                </c:pt>
                <c:pt idx="85">
                  <c:v>5.09</c:v>
                </c:pt>
                <c:pt idx="86">
                  <c:v>5.38</c:v>
                </c:pt>
                <c:pt idx="87">
                  <c:v>5.38</c:v>
                </c:pt>
                <c:pt idx="88">
                  <c:v>5.65</c:v>
                </c:pt>
                <c:pt idx="89">
                  <c:v>5.65</c:v>
                </c:pt>
                <c:pt idx="90">
                  <c:v>5.83</c:v>
                </c:pt>
                <c:pt idx="91">
                  <c:v>5.83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5.83</c:v>
                </c:pt>
                <c:pt idx="96">
                  <c:v>6.08</c:v>
                </c:pt>
                <c:pt idx="97">
                  <c:v>6.08</c:v>
                </c:pt>
                <c:pt idx="98">
                  <c:v>6.32</c:v>
                </c:pt>
                <c:pt idx="99">
                  <c:v>6.32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7.07</c:v>
                </c:pt>
                <c:pt idx="105">
                  <c:v>7.07</c:v>
                </c:pt>
                <c:pt idx="106">
                  <c:v>7.07</c:v>
                </c:pt>
                <c:pt idx="107">
                  <c:v>7.07</c:v>
                </c:pt>
                <c:pt idx="108">
                  <c:v>7.07</c:v>
                </c:pt>
                <c:pt idx="109">
                  <c:v>7.07</c:v>
                </c:pt>
                <c:pt idx="110">
                  <c:v>7.07</c:v>
                </c:pt>
                <c:pt idx="111">
                  <c:v>7.07</c:v>
                </c:pt>
                <c:pt idx="112">
                  <c:v>7.21</c:v>
                </c:pt>
                <c:pt idx="113">
                  <c:v>7.21</c:v>
                </c:pt>
                <c:pt idx="114">
                  <c:v>7.28</c:v>
                </c:pt>
                <c:pt idx="115">
                  <c:v>7.28</c:v>
                </c:pt>
                <c:pt idx="116">
                  <c:v>7.81</c:v>
                </c:pt>
                <c:pt idx="117">
                  <c:v>7.81</c:v>
                </c:pt>
                <c:pt idx="118">
                  <c:v>8.06</c:v>
                </c:pt>
                <c:pt idx="119">
                  <c:v>8.06</c:v>
                </c:pt>
              </c:numCache>
            </c:numRef>
          </c:xVal>
          <c:yVal>
            <c:numRef>
              <c:f>Sheet6!$B$1:$B$120</c:f>
              <c:numCache>
                <c:formatCode>General</c:formatCode>
                <c:ptCount val="120"/>
                <c:pt idx="0">
                  <c:v>-35</c:v>
                </c:pt>
                <c:pt idx="1">
                  <c:v>-44</c:v>
                </c:pt>
                <c:pt idx="2">
                  <c:v>-55</c:v>
                </c:pt>
                <c:pt idx="3">
                  <c:v>-56</c:v>
                </c:pt>
                <c:pt idx="4">
                  <c:v>-67</c:v>
                </c:pt>
                <c:pt idx="5">
                  <c:v>-52</c:v>
                </c:pt>
                <c:pt idx="6">
                  <c:v>-57</c:v>
                </c:pt>
                <c:pt idx="7">
                  <c:v>-38</c:v>
                </c:pt>
                <c:pt idx="8">
                  <c:v>-56</c:v>
                </c:pt>
                <c:pt idx="9">
                  <c:v>-55</c:v>
                </c:pt>
                <c:pt idx="10">
                  <c:v>-52</c:v>
                </c:pt>
                <c:pt idx="11">
                  <c:v>-52</c:v>
                </c:pt>
                <c:pt idx="12">
                  <c:v>-67</c:v>
                </c:pt>
                <c:pt idx="13">
                  <c:v>-54</c:v>
                </c:pt>
                <c:pt idx="14">
                  <c:v>-55</c:v>
                </c:pt>
                <c:pt idx="15">
                  <c:v>-56</c:v>
                </c:pt>
                <c:pt idx="16">
                  <c:v>-37</c:v>
                </c:pt>
                <c:pt idx="17">
                  <c:v>-53</c:v>
                </c:pt>
                <c:pt idx="18">
                  <c:v>-63</c:v>
                </c:pt>
                <c:pt idx="19">
                  <c:v>-60</c:v>
                </c:pt>
                <c:pt idx="20">
                  <c:v>-44</c:v>
                </c:pt>
                <c:pt idx="21">
                  <c:v>-47</c:v>
                </c:pt>
                <c:pt idx="22">
                  <c:v>-51</c:v>
                </c:pt>
                <c:pt idx="23">
                  <c:v>-44</c:v>
                </c:pt>
                <c:pt idx="25">
                  <c:v>-51</c:v>
                </c:pt>
                <c:pt idx="26">
                  <c:v>-58</c:v>
                </c:pt>
                <c:pt idx="27">
                  <c:v>-56</c:v>
                </c:pt>
                <c:pt idx="28">
                  <c:v>-48</c:v>
                </c:pt>
                <c:pt idx="29">
                  <c:v>-50</c:v>
                </c:pt>
                <c:pt idx="30">
                  <c:v>-56</c:v>
                </c:pt>
                <c:pt idx="31">
                  <c:v>-46</c:v>
                </c:pt>
                <c:pt idx="32">
                  <c:v>-51</c:v>
                </c:pt>
                <c:pt idx="33">
                  <c:v>-59</c:v>
                </c:pt>
                <c:pt idx="34">
                  <c:v>-67</c:v>
                </c:pt>
                <c:pt idx="35">
                  <c:v>-60</c:v>
                </c:pt>
                <c:pt idx="36">
                  <c:v>-58</c:v>
                </c:pt>
                <c:pt idx="37">
                  <c:v>-55</c:v>
                </c:pt>
                <c:pt idx="38">
                  <c:v>-79</c:v>
                </c:pt>
                <c:pt idx="39">
                  <c:v>-50</c:v>
                </c:pt>
                <c:pt idx="40">
                  <c:v>-55</c:v>
                </c:pt>
                <c:pt idx="41">
                  <c:v>-53</c:v>
                </c:pt>
                <c:pt idx="42">
                  <c:v>-66</c:v>
                </c:pt>
                <c:pt idx="43">
                  <c:v>-62</c:v>
                </c:pt>
                <c:pt idx="44">
                  <c:v>-54</c:v>
                </c:pt>
                <c:pt idx="45">
                  <c:v>-60</c:v>
                </c:pt>
                <c:pt idx="46">
                  <c:v>-48</c:v>
                </c:pt>
                <c:pt idx="47">
                  <c:v>-50</c:v>
                </c:pt>
                <c:pt idx="48">
                  <c:v>-58</c:v>
                </c:pt>
                <c:pt idx="49">
                  <c:v>-56</c:v>
                </c:pt>
                <c:pt idx="50">
                  <c:v>-52</c:v>
                </c:pt>
                <c:pt idx="51">
                  <c:v>-48</c:v>
                </c:pt>
                <c:pt idx="52">
                  <c:v>-59</c:v>
                </c:pt>
                <c:pt idx="53">
                  <c:v>-57</c:v>
                </c:pt>
                <c:pt idx="54">
                  <c:v>-62</c:v>
                </c:pt>
                <c:pt idx="55">
                  <c:v>-50</c:v>
                </c:pt>
                <c:pt idx="56">
                  <c:v>-61</c:v>
                </c:pt>
                <c:pt idx="57">
                  <c:v>-45</c:v>
                </c:pt>
                <c:pt idx="58">
                  <c:v>-64</c:v>
                </c:pt>
                <c:pt idx="59">
                  <c:v>-58</c:v>
                </c:pt>
                <c:pt idx="60">
                  <c:v>-60</c:v>
                </c:pt>
                <c:pt idx="61">
                  <c:v>-61</c:v>
                </c:pt>
                <c:pt idx="62">
                  <c:v>-65</c:v>
                </c:pt>
                <c:pt idx="63">
                  <c:v>-58</c:v>
                </c:pt>
                <c:pt idx="64">
                  <c:v>-69</c:v>
                </c:pt>
                <c:pt idx="65">
                  <c:v>-54</c:v>
                </c:pt>
                <c:pt idx="66">
                  <c:v>-52</c:v>
                </c:pt>
                <c:pt idx="67">
                  <c:v>-53</c:v>
                </c:pt>
                <c:pt idx="68">
                  <c:v>-52</c:v>
                </c:pt>
                <c:pt idx="69">
                  <c:v>-64</c:v>
                </c:pt>
                <c:pt idx="70">
                  <c:v>-59</c:v>
                </c:pt>
                <c:pt idx="71">
                  <c:v>-55</c:v>
                </c:pt>
                <c:pt idx="72">
                  <c:v>-49</c:v>
                </c:pt>
                <c:pt idx="73">
                  <c:v>-52</c:v>
                </c:pt>
                <c:pt idx="74">
                  <c:v>-64</c:v>
                </c:pt>
                <c:pt idx="75">
                  <c:v>-51</c:v>
                </c:pt>
                <c:pt idx="76">
                  <c:v>-53</c:v>
                </c:pt>
                <c:pt idx="77">
                  <c:v>-39</c:v>
                </c:pt>
                <c:pt idx="78">
                  <c:v>-58</c:v>
                </c:pt>
                <c:pt idx="79">
                  <c:v>-49</c:v>
                </c:pt>
                <c:pt idx="80">
                  <c:v>-57</c:v>
                </c:pt>
                <c:pt idx="81">
                  <c:v>-54</c:v>
                </c:pt>
                <c:pt idx="82">
                  <c:v>-58</c:v>
                </c:pt>
                <c:pt idx="83">
                  <c:v>-52</c:v>
                </c:pt>
                <c:pt idx="84">
                  <c:v>-57</c:v>
                </c:pt>
                <c:pt idx="85">
                  <c:v>-59</c:v>
                </c:pt>
                <c:pt idx="86">
                  <c:v>-52</c:v>
                </c:pt>
                <c:pt idx="87">
                  <c:v>-48</c:v>
                </c:pt>
                <c:pt idx="88">
                  <c:v>-55</c:v>
                </c:pt>
                <c:pt idx="89">
                  <c:v>-50</c:v>
                </c:pt>
                <c:pt idx="90">
                  <c:v>-58</c:v>
                </c:pt>
                <c:pt idx="91">
                  <c:v>-58</c:v>
                </c:pt>
                <c:pt idx="92">
                  <c:v>-60</c:v>
                </c:pt>
                <c:pt idx="93">
                  <c:v>-51</c:v>
                </c:pt>
                <c:pt idx="94">
                  <c:v>-54</c:v>
                </c:pt>
                <c:pt idx="95">
                  <c:v>-53</c:v>
                </c:pt>
                <c:pt idx="96">
                  <c:v>-58</c:v>
                </c:pt>
                <c:pt idx="97">
                  <c:v>-56</c:v>
                </c:pt>
                <c:pt idx="98">
                  <c:v>-46</c:v>
                </c:pt>
                <c:pt idx="99">
                  <c:v>-55</c:v>
                </c:pt>
                <c:pt idx="100">
                  <c:v>-55</c:v>
                </c:pt>
                <c:pt idx="101">
                  <c:v>-40</c:v>
                </c:pt>
                <c:pt idx="102">
                  <c:v>-64</c:v>
                </c:pt>
                <c:pt idx="103">
                  <c:v>-47</c:v>
                </c:pt>
                <c:pt idx="104">
                  <c:v>-72</c:v>
                </c:pt>
                <c:pt idx="105">
                  <c:v>-67</c:v>
                </c:pt>
                <c:pt idx="106">
                  <c:v>-60</c:v>
                </c:pt>
                <c:pt idx="107">
                  <c:v>-74</c:v>
                </c:pt>
                <c:pt idx="108">
                  <c:v>-52</c:v>
                </c:pt>
                <c:pt idx="109">
                  <c:v>-50</c:v>
                </c:pt>
                <c:pt idx="110">
                  <c:v>-67</c:v>
                </c:pt>
                <c:pt idx="111">
                  <c:v>-64</c:v>
                </c:pt>
                <c:pt idx="112">
                  <c:v>-49</c:v>
                </c:pt>
                <c:pt idx="113">
                  <c:v>-47</c:v>
                </c:pt>
                <c:pt idx="114">
                  <c:v>-68</c:v>
                </c:pt>
                <c:pt idx="115">
                  <c:v>-67</c:v>
                </c:pt>
                <c:pt idx="116">
                  <c:v>-70</c:v>
                </c:pt>
                <c:pt idx="117">
                  <c:v>-91</c:v>
                </c:pt>
                <c:pt idx="118">
                  <c:v>-60</c:v>
                </c:pt>
                <c:pt idx="119">
                  <c:v>-54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27995150604797592"/>
                  <c:y val="0.1944429862933800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mk-MK"/>
                  </a:pPr>
                  <a:endParaRPr lang="mk-MK"/>
                </a:p>
              </c:txPr>
            </c:trendlineLbl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xVal>
            <c:numRef>
              <c:f>Sheet6!$A$1:$A$120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2.82</c:v>
                </c:pt>
                <c:pt idx="25">
                  <c:v>2.82</c:v>
                </c:pt>
                <c:pt idx="26">
                  <c:v>2.82</c:v>
                </c:pt>
                <c:pt idx="27">
                  <c:v>2.82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3.16</c:v>
                </c:pt>
                <c:pt idx="35">
                  <c:v>3.16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4</c:v>
                </c:pt>
                <c:pt idx="47">
                  <c:v>4</c:v>
                </c:pt>
                <c:pt idx="48">
                  <c:v>4.12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4.24</c:v>
                </c:pt>
                <c:pt idx="61">
                  <c:v>4.24</c:v>
                </c:pt>
                <c:pt idx="62">
                  <c:v>4.24</c:v>
                </c:pt>
                <c:pt idx="63">
                  <c:v>4.24</c:v>
                </c:pt>
                <c:pt idx="64">
                  <c:v>4.47</c:v>
                </c:pt>
                <c:pt idx="65">
                  <c:v>4.47</c:v>
                </c:pt>
                <c:pt idx="66">
                  <c:v>4.47</c:v>
                </c:pt>
                <c:pt idx="67">
                  <c:v>4.47</c:v>
                </c:pt>
                <c:pt idx="68">
                  <c:v>4.47</c:v>
                </c:pt>
                <c:pt idx="69">
                  <c:v>4.47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</c:v>
                </c:pt>
                <c:pt idx="81">
                  <c:v>5.09</c:v>
                </c:pt>
                <c:pt idx="82">
                  <c:v>5.09</c:v>
                </c:pt>
                <c:pt idx="83">
                  <c:v>5.09</c:v>
                </c:pt>
                <c:pt idx="84">
                  <c:v>5.09</c:v>
                </c:pt>
                <c:pt idx="85">
                  <c:v>5.09</c:v>
                </c:pt>
                <c:pt idx="86">
                  <c:v>5.38</c:v>
                </c:pt>
                <c:pt idx="87">
                  <c:v>5.38</c:v>
                </c:pt>
                <c:pt idx="88">
                  <c:v>5.65</c:v>
                </c:pt>
                <c:pt idx="89">
                  <c:v>5.65</c:v>
                </c:pt>
                <c:pt idx="90">
                  <c:v>5.83</c:v>
                </c:pt>
                <c:pt idx="91">
                  <c:v>5.83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5.83</c:v>
                </c:pt>
                <c:pt idx="96">
                  <c:v>6.08</c:v>
                </c:pt>
                <c:pt idx="97">
                  <c:v>6.08</c:v>
                </c:pt>
                <c:pt idx="98">
                  <c:v>6.32</c:v>
                </c:pt>
                <c:pt idx="99">
                  <c:v>6.32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7.07</c:v>
                </c:pt>
                <c:pt idx="105">
                  <c:v>7.07</c:v>
                </c:pt>
                <c:pt idx="106">
                  <c:v>7.07</c:v>
                </c:pt>
                <c:pt idx="107">
                  <c:v>7.07</c:v>
                </c:pt>
                <c:pt idx="108">
                  <c:v>7.07</c:v>
                </c:pt>
                <c:pt idx="109">
                  <c:v>7.07</c:v>
                </c:pt>
                <c:pt idx="110">
                  <c:v>7.07</c:v>
                </c:pt>
                <c:pt idx="111">
                  <c:v>7.07</c:v>
                </c:pt>
                <c:pt idx="112">
                  <c:v>7.21</c:v>
                </c:pt>
                <c:pt idx="113">
                  <c:v>7.21</c:v>
                </c:pt>
                <c:pt idx="114">
                  <c:v>7.28</c:v>
                </c:pt>
                <c:pt idx="115">
                  <c:v>7.28</c:v>
                </c:pt>
                <c:pt idx="116">
                  <c:v>7.81</c:v>
                </c:pt>
                <c:pt idx="117">
                  <c:v>7.81</c:v>
                </c:pt>
                <c:pt idx="118">
                  <c:v>8.06</c:v>
                </c:pt>
                <c:pt idx="119">
                  <c:v>8.06</c:v>
                </c:pt>
              </c:numCache>
            </c:numRef>
          </c:xVal>
          <c:yVal>
            <c:numRef>
              <c:f>Sheet6!$C$1:$C$120</c:f>
              <c:numCache>
                <c:formatCode>General</c:formatCode>
                <c:ptCount val="120"/>
                <c:pt idx="0">
                  <c:v>-35</c:v>
                </c:pt>
                <c:pt idx="1">
                  <c:v>-46</c:v>
                </c:pt>
                <c:pt idx="2">
                  <c:v>-46</c:v>
                </c:pt>
                <c:pt idx="3">
                  <c:v>-59</c:v>
                </c:pt>
                <c:pt idx="4">
                  <c:v>-54</c:v>
                </c:pt>
                <c:pt idx="5">
                  <c:v>-52</c:v>
                </c:pt>
                <c:pt idx="6">
                  <c:v>-57</c:v>
                </c:pt>
                <c:pt idx="7">
                  <c:v>-44</c:v>
                </c:pt>
                <c:pt idx="8">
                  <c:v>-59</c:v>
                </c:pt>
                <c:pt idx="9">
                  <c:v>-49</c:v>
                </c:pt>
                <c:pt idx="10">
                  <c:v>-45</c:v>
                </c:pt>
                <c:pt idx="11">
                  <c:v>-52</c:v>
                </c:pt>
                <c:pt idx="12">
                  <c:v>-64</c:v>
                </c:pt>
                <c:pt idx="13">
                  <c:v>-57</c:v>
                </c:pt>
                <c:pt idx="14">
                  <c:v>-48</c:v>
                </c:pt>
                <c:pt idx="15">
                  <c:v>-56</c:v>
                </c:pt>
                <c:pt idx="16">
                  <c:v>-43</c:v>
                </c:pt>
                <c:pt idx="17">
                  <c:v>-47</c:v>
                </c:pt>
                <c:pt idx="18">
                  <c:v>-61</c:v>
                </c:pt>
                <c:pt idx="19">
                  <c:v>-60</c:v>
                </c:pt>
                <c:pt idx="20">
                  <c:v>-44</c:v>
                </c:pt>
                <c:pt idx="21">
                  <c:v>-41</c:v>
                </c:pt>
                <c:pt idx="22">
                  <c:v>-51</c:v>
                </c:pt>
                <c:pt idx="23">
                  <c:v>-44</c:v>
                </c:pt>
                <c:pt idx="25">
                  <c:v>-72</c:v>
                </c:pt>
                <c:pt idx="26">
                  <c:v>-58</c:v>
                </c:pt>
                <c:pt idx="27">
                  <c:v>-50</c:v>
                </c:pt>
                <c:pt idx="29">
                  <c:v>-56</c:v>
                </c:pt>
                <c:pt idx="30">
                  <c:v>-55</c:v>
                </c:pt>
                <c:pt idx="31">
                  <c:v>-55</c:v>
                </c:pt>
                <c:pt idx="32">
                  <c:v>-51</c:v>
                </c:pt>
                <c:pt idx="33">
                  <c:v>-62</c:v>
                </c:pt>
                <c:pt idx="34">
                  <c:v>-73</c:v>
                </c:pt>
                <c:pt idx="35">
                  <c:v>-45</c:v>
                </c:pt>
                <c:pt idx="36">
                  <c:v>-64</c:v>
                </c:pt>
                <c:pt idx="37">
                  <c:v>-67</c:v>
                </c:pt>
                <c:pt idx="38">
                  <c:v>-61</c:v>
                </c:pt>
                <c:pt idx="39">
                  <c:v>-50</c:v>
                </c:pt>
                <c:pt idx="40">
                  <c:v>-60</c:v>
                </c:pt>
                <c:pt idx="41">
                  <c:v>-53</c:v>
                </c:pt>
                <c:pt idx="42">
                  <c:v>-64</c:v>
                </c:pt>
                <c:pt idx="43">
                  <c:v>-62</c:v>
                </c:pt>
                <c:pt idx="44">
                  <c:v>-54</c:v>
                </c:pt>
                <c:pt idx="45">
                  <c:v>-54</c:v>
                </c:pt>
                <c:pt idx="46">
                  <c:v>-42</c:v>
                </c:pt>
                <c:pt idx="47">
                  <c:v>-59</c:v>
                </c:pt>
                <c:pt idx="48">
                  <c:v>-59</c:v>
                </c:pt>
                <c:pt idx="49">
                  <c:v>-62</c:v>
                </c:pt>
                <c:pt idx="50">
                  <c:v>-43</c:v>
                </c:pt>
                <c:pt idx="51">
                  <c:v>-54</c:v>
                </c:pt>
                <c:pt idx="52">
                  <c:v>-55</c:v>
                </c:pt>
                <c:pt idx="53">
                  <c:v>-56</c:v>
                </c:pt>
                <c:pt idx="54">
                  <c:v>-61</c:v>
                </c:pt>
                <c:pt idx="55">
                  <c:v>-50</c:v>
                </c:pt>
                <c:pt idx="56">
                  <c:v>-52</c:v>
                </c:pt>
                <c:pt idx="57">
                  <c:v>-45</c:v>
                </c:pt>
                <c:pt idx="58">
                  <c:v>-64</c:v>
                </c:pt>
                <c:pt idx="59">
                  <c:v>-58</c:v>
                </c:pt>
                <c:pt idx="60">
                  <c:v>-61</c:v>
                </c:pt>
                <c:pt idx="61">
                  <c:v>-70</c:v>
                </c:pt>
                <c:pt idx="62">
                  <c:v>-66</c:v>
                </c:pt>
                <c:pt idx="63">
                  <c:v>-58</c:v>
                </c:pt>
                <c:pt idx="64">
                  <c:v>-70</c:v>
                </c:pt>
                <c:pt idx="65">
                  <c:v>-66</c:v>
                </c:pt>
                <c:pt idx="66">
                  <c:v>-52</c:v>
                </c:pt>
                <c:pt idx="67">
                  <c:v>-62</c:v>
                </c:pt>
                <c:pt idx="68">
                  <c:v>-52</c:v>
                </c:pt>
                <c:pt idx="69">
                  <c:v>-64</c:v>
                </c:pt>
                <c:pt idx="70">
                  <c:v>-61</c:v>
                </c:pt>
                <c:pt idx="71">
                  <c:v>-52</c:v>
                </c:pt>
                <c:pt idx="72">
                  <c:v>-51</c:v>
                </c:pt>
                <c:pt idx="73">
                  <c:v>-55</c:v>
                </c:pt>
                <c:pt idx="74">
                  <c:v>-61</c:v>
                </c:pt>
                <c:pt idx="75">
                  <c:v>-51</c:v>
                </c:pt>
                <c:pt idx="76">
                  <c:v>-53</c:v>
                </c:pt>
                <c:pt idx="77">
                  <c:v>-48</c:v>
                </c:pt>
                <c:pt idx="78">
                  <c:v>-58</c:v>
                </c:pt>
                <c:pt idx="79">
                  <c:v>-52</c:v>
                </c:pt>
                <c:pt idx="80">
                  <c:v>-55</c:v>
                </c:pt>
                <c:pt idx="81">
                  <c:v>-54</c:v>
                </c:pt>
                <c:pt idx="82">
                  <c:v>-58</c:v>
                </c:pt>
                <c:pt idx="83">
                  <c:v>-55</c:v>
                </c:pt>
                <c:pt idx="84">
                  <c:v>-57</c:v>
                </c:pt>
                <c:pt idx="85">
                  <c:v>-56</c:v>
                </c:pt>
                <c:pt idx="86">
                  <c:v>-46</c:v>
                </c:pt>
                <c:pt idx="87">
                  <c:v>-44</c:v>
                </c:pt>
                <c:pt idx="88">
                  <c:v>-58</c:v>
                </c:pt>
                <c:pt idx="89">
                  <c:v>-50</c:v>
                </c:pt>
                <c:pt idx="90">
                  <c:v>-52</c:v>
                </c:pt>
                <c:pt idx="91">
                  <c:v>-46</c:v>
                </c:pt>
                <c:pt idx="92">
                  <c:v>-61</c:v>
                </c:pt>
                <c:pt idx="93">
                  <c:v>-69</c:v>
                </c:pt>
                <c:pt idx="94">
                  <c:v>-54</c:v>
                </c:pt>
                <c:pt idx="95">
                  <c:v>-53</c:v>
                </c:pt>
                <c:pt idx="96">
                  <c:v>-58</c:v>
                </c:pt>
                <c:pt idx="97">
                  <c:v>-53</c:v>
                </c:pt>
                <c:pt idx="98">
                  <c:v>-52</c:v>
                </c:pt>
                <c:pt idx="99">
                  <c:v>-59</c:v>
                </c:pt>
                <c:pt idx="100">
                  <c:v>-49</c:v>
                </c:pt>
                <c:pt idx="101">
                  <c:v>-41</c:v>
                </c:pt>
                <c:pt idx="102">
                  <c:v>-55</c:v>
                </c:pt>
                <c:pt idx="103">
                  <c:v>-47</c:v>
                </c:pt>
                <c:pt idx="104">
                  <c:v>-78</c:v>
                </c:pt>
                <c:pt idx="106">
                  <c:v>-61</c:v>
                </c:pt>
                <c:pt idx="107">
                  <c:v>-55</c:v>
                </c:pt>
                <c:pt idx="108">
                  <c:v>-58</c:v>
                </c:pt>
                <c:pt idx="109">
                  <c:v>-50</c:v>
                </c:pt>
                <c:pt idx="110">
                  <c:v>-64</c:v>
                </c:pt>
                <c:pt idx="111">
                  <c:v>-55</c:v>
                </c:pt>
                <c:pt idx="112">
                  <c:v>-49</c:v>
                </c:pt>
                <c:pt idx="113">
                  <c:v>-47</c:v>
                </c:pt>
                <c:pt idx="114">
                  <c:v>-72</c:v>
                </c:pt>
                <c:pt idx="115">
                  <c:v>-64</c:v>
                </c:pt>
                <c:pt idx="116">
                  <c:v>-67</c:v>
                </c:pt>
                <c:pt idx="117">
                  <c:v>-55</c:v>
                </c:pt>
                <c:pt idx="119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1440"/>
        <c:axId val="68362000"/>
      </c:scatterChart>
      <c:valAx>
        <c:axId val="683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mk-MK"/>
            </a:pPr>
            <a:endParaRPr lang="mk-MK"/>
          </a:p>
        </c:txPr>
        <c:crossAx val="68362000"/>
        <c:crosses val="autoZero"/>
        <c:crossBetween val="midCat"/>
      </c:valAx>
      <c:valAx>
        <c:axId val="6836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mk-MK"/>
            </a:pPr>
            <a:endParaRPr lang="mk-MK"/>
          </a:p>
        </c:txPr>
        <c:crossAx val="683614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mk-MK"/>
          </a:pPr>
          <a:endParaRPr lang="mk-MK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between RSSI value and distance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 measurement 1</c:v>
          </c:tx>
          <c:spPr>
            <a:ln w="28575">
              <a:noFill/>
            </a:ln>
          </c:spPr>
          <c:xVal>
            <c:numRef>
              <c:f>Sheet6!$A$1:$A$120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2.82</c:v>
                </c:pt>
                <c:pt idx="25">
                  <c:v>2.82</c:v>
                </c:pt>
                <c:pt idx="26">
                  <c:v>2.82</c:v>
                </c:pt>
                <c:pt idx="27">
                  <c:v>2.82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3.16</c:v>
                </c:pt>
                <c:pt idx="35">
                  <c:v>3.16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4</c:v>
                </c:pt>
                <c:pt idx="47">
                  <c:v>4</c:v>
                </c:pt>
                <c:pt idx="48">
                  <c:v>4.12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4.24</c:v>
                </c:pt>
                <c:pt idx="61">
                  <c:v>4.24</c:v>
                </c:pt>
                <c:pt idx="62">
                  <c:v>4.24</c:v>
                </c:pt>
                <c:pt idx="63">
                  <c:v>4.24</c:v>
                </c:pt>
                <c:pt idx="64">
                  <c:v>4.47</c:v>
                </c:pt>
                <c:pt idx="65">
                  <c:v>4.47</c:v>
                </c:pt>
                <c:pt idx="66">
                  <c:v>4.47</c:v>
                </c:pt>
                <c:pt idx="67">
                  <c:v>4.47</c:v>
                </c:pt>
                <c:pt idx="68">
                  <c:v>4.47</c:v>
                </c:pt>
                <c:pt idx="69">
                  <c:v>4.47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</c:v>
                </c:pt>
                <c:pt idx="81">
                  <c:v>5.09</c:v>
                </c:pt>
                <c:pt idx="82">
                  <c:v>5.09</c:v>
                </c:pt>
                <c:pt idx="83">
                  <c:v>5.09</c:v>
                </c:pt>
                <c:pt idx="84">
                  <c:v>5.09</c:v>
                </c:pt>
                <c:pt idx="85">
                  <c:v>5.09</c:v>
                </c:pt>
                <c:pt idx="86">
                  <c:v>5.38</c:v>
                </c:pt>
                <c:pt idx="87">
                  <c:v>5.38</c:v>
                </c:pt>
                <c:pt idx="88">
                  <c:v>5.65</c:v>
                </c:pt>
                <c:pt idx="89">
                  <c:v>5.65</c:v>
                </c:pt>
                <c:pt idx="90">
                  <c:v>5.83</c:v>
                </c:pt>
                <c:pt idx="91">
                  <c:v>5.83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5.83</c:v>
                </c:pt>
                <c:pt idx="96">
                  <c:v>6.08</c:v>
                </c:pt>
                <c:pt idx="97">
                  <c:v>6.08</c:v>
                </c:pt>
                <c:pt idx="98">
                  <c:v>6.32</c:v>
                </c:pt>
                <c:pt idx="99">
                  <c:v>6.32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7.07</c:v>
                </c:pt>
                <c:pt idx="105">
                  <c:v>7.07</c:v>
                </c:pt>
                <c:pt idx="106">
                  <c:v>7.07</c:v>
                </c:pt>
                <c:pt idx="107">
                  <c:v>7.07</c:v>
                </c:pt>
                <c:pt idx="108">
                  <c:v>7.07</c:v>
                </c:pt>
                <c:pt idx="109">
                  <c:v>7.07</c:v>
                </c:pt>
                <c:pt idx="110">
                  <c:v>7.07</c:v>
                </c:pt>
                <c:pt idx="111">
                  <c:v>7.07</c:v>
                </c:pt>
                <c:pt idx="112">
                  <c:v>7.21</c:v>
                </c:pt>
                <c:pt idx="113">
                  <c:v>7.21</c:v>
                </c:pt>
                <c:pt idx="114">
                  <c:v>7.28</c:v>
                </c:pt>
                <c:pt idx="115">
                  <c:v>7.28</c:v>
                </c:pt>
                <c:pt idx="116">
                  <c:v>7.81</c:v>
                </c:pt>
                <c:pt idx="117">
                  <c:v>7.81</c:v>
                </c:pt>
                <c:pt idx="118">
                  <c:v>8.06</c:v>
                </c:pt>
                <c:pt idx="119">
                  <c:v>8.06</c:v>
                </c:pt>
              </c:numCache>
            </c:numRef>
          </c:xVal>
          <c:yVal>
            <c:numRef>
              <c:f>Sheet6!$B$1:$B$120</c:f>
              <c:numCache>
                <c:formatCode>General</c:formatCode>
                <c:ptCount val="120"/>
                <c:pt idx="0">
                  <c:v>-35</c:v>
                </c:pt>
                <c:pt idx="1">
                  <c:v>-44</c:v>
                </c:pt>
                <c:pt idx="2">
                  <c:v>-55</c:v>
                </c:pt>
                <c:pt idx="3">
                  <c:v>-56</c:v>
                </c:pt>
                <c:pt idx="4">
                  <c:v>-67</c:v>
                </c:pt>
                <c:pt idx="5">
                  <c:v>-52</c:v>
                </c:pt>
                <c:pt idx="6">
                  <c:v>-57</c:v>
                </c:pt>
                <c:pt idx="7">
                  <c:v>-38</c:v>
                </c:pt>
                <c:pt idx="8">
                  <c:v>-56</c:v>
                </c:pt>
                <c:pt idx="9">
                  <c:v>-55</c:v>
                </c:pt>
                <c:pt idx="10">
                  <c:v>-52</c:v>
                </c:pt>
                <c:pt idx="11">
                  <c:v>-52</c:v>
                </c:pt>
                <c:pt idx="12">
                  <c:v>-67</c:v>
                </c:pt>
                <c:pt idx="13">
                  <c:v>-54</c:v>
                </c:pt>
                <c:pt idx="14">
                  <c:v>-55</c:v>
                </c:pt>
                <c:pt idx="15">
                  <c:v>-56</c:v>
                </c:pt>
                <c:pt idx="16">
                  <c:v>-37</c:v>
                </c:pt>
                <c:pt idx="17">
                  <c:v>-53</c:v>
                </c:pt>
                <c:pt idx="18">
                  <c:v>-63</c:v>
                </c:pt>
                <c:pt idx="19">
                  <c:v>-60</c:v>
                </c:pt>
                <c:pt idx="20">
                  <c:v>-44</c:v>
                </c:pt>
                <c:pt idx="21">
                  <c:v>-47</c:v>
                </c:pt>
                <c:pt idx="22">
                  <c:v>-51</c:v>
                </c:pt>
                <c:pt idx="23">
                  <c:v>-44</c:v>
                </c:pt>
                <c:pt idx="25">
                  <c:v>-51</c:v>
                </c:pt>
                <c:pt idx="26">
                  <c:v>-58</c:v>
                </c:pt>
                <c:pt idx="27">
                  <c:v>-56</c:v>
                </c:pt>
                <c:pt idx="28">
                  <c:v>-48</c:v>
                </c:pt>
                <c:pt idx="29">
                  <c:v>-50</c:v>
                </c:pt>
                <c:pt idx="30">
                  <c:v>-56</c:v>
                </c:pt>
                <c:pt idx="31">
                  <c:v>-46</c:v>
                </c:pt>
                <c:pt idx="32">
                  <c:v>-51</c:v>
                </c:pt>
                <c:pt idx="33">
                  <c:v>-59</c:v>
                </c:pt>
                <c:pt idx="34">
                  <c:v>-67</c:v>
                </c:pt>
                <c:pt idx="35">
                  <c:v>-60</c:v>
                </c:pt>
                <c:pt idx="36">
                  <c:v>-58</c:v>
                </c:pt>
                <c:pt idx="37">
                  <c:v>-55</c:v>
                </c:pt>
                <c:pt idx="38">
                  <c:v>-79</c:v>
                </c:pt>
                <c:pt idx="39">
                  <c:v>-50</c:v>
                </c:pt>
                <c:pt idx="40">
                  <c:v>-55</c:v>
                </c:pt>
                <c:pt idx="41">
                  <c:v>-53</c:v>
                </c:pt>
                <c:pt idx="42">
                  <c:v>-66</c:v>
                </c:pt>
                <c:pt idx="43">
                  <c:v>-62</c:v>
                </c:pt>
                <c:pt idx="44">
                  <c:v>-54</c:v>
                </c:pt>
                <c:pt idx="45">
                  <c:v>-60</c:v>
                </c:pt>
                <c:pt idx="46">
                  <c:v>-48</c:v>
                </c:pt>
                <c:pt idx="47">
                  <c:v>-50</c:v>
                </c:pt>
                <c:pt idx="48">
                  <c:v>-58</c:v>
                </c:pt>
                <c:pt idx="49">
                  <c:v>-56</c:v>
                </c:pt>
                <c:pt idx="50">
                  <c:v>-52</c:v>
                </c:pt>
                <c:pt idx="51">
                  <c:v>-48</c:v>
                </c:pt>
                <c:pt idx="52">
                  <c:v>-59</c:v>
                </c:pt>
                <c:pt idx="53">
                  <c:v>-57</c:v>
                </c:pt>
                <c:pt idx="54">
                  <c:v>-62</c:v>
                </c:pt>
                <c:pt idx="55">
                  <c:v>-50</c:v>
                </c:pt>
                <c:pt idx="56">
                  <c:v>-61</c:v>
                </c:pt>
                <c:pt idx="57">
                  <c:v>-45</c:v>
                </c:pt>
                <c:pt idx="58">
                  <c:v>-64</c:v>
                </c:pt>
                <c:pt idx="59">
                  <c:v>-58</c:v>
                </c:pt>
                <c:pt idx="60">
                  <c:v>-60</c:v>
                </c:pt>
                <c:pt idx="61">
                  <c:v>-61</c:v>
                </c:pt>
                <c:pt idx="62">
                  <c:v>-65</c:v>
                </c:pt>
                <c:pt idx="63">
                  <c:v>-58</c:v>
                </c:pt>
                <c:pt idx="64">
                  <c:v>-69</c:v>
                </c:pt>
                <c:pt idx="65">
                  <c:v>-54</c:v>
                </c:pt>
                <c:pt idx="66">
                  <c:v>-52</c:v>
                </c:pt>
                <c:pt idx="67">
                  <c:v>-53</c:v>
                </c:pt>
                <c:pt idx="68">
                  <c:v>-52</c:v>
                </c:pt>
                <c:pt idx="69">
                  <c:v>-64</c:v>
                </c:pt>
                <c:pt idx="70">
                  <c:v>-59</c:v>
                </c:pt>
                <c:pt idx="71">
                  <c:v>-55</c:v>
                </c:pt>
                <c:pt idx="72">
                  <c:v>-49</c:v>
                </c:pt>
                <c:pt idx="73">
                  <c:v>-52</c:v>
                </c:pt>
                <c:pt idx="74">
                  <c:v>-64</c:v>
                </c:pt>
                <c:pt idx="75">
                  <c:v>-51</c:v>
                </c:pt>
                <c:pt idx="76">
                  <c:v>-53</c:v>
                </c:pt>
                <c:pt idx="77">
                  <c:v>-39</c:v>
                </c:pt>
                <c:pt idx="78">
                  <c:v>-58</c:v>
                </c:pt>
                <c:pt idx="79">
                  <c:v>-49</c:v>
                </c:pt>
                <c:pt idx="80">
                  <c:v>-57</c:v>
                </c:pt>
                <c:pt idx="81">
                  <c:v>-54</c:v>
                </c:pt>
                <c:pt idx="82">
                  <c:v>-58</c:v>
                </c:pt>
                <c:pt idx="83">
                  <c:v>-52</c:v>
                </c:pt>
                <c:pt idx="84">
                  <c:v>-57</c:v>
                </c:pt>
                <c:pt idx="85">
                  <c:v>-59</c:v>
                </c:pt>
                <c:pt idx="86">
                  <c:v>-52</c:v>
                </c:pt>
                <c:pt idx="87">
                  <c:v>-48</c:v>
                </c:pt>
                <c:pt idx="88">
                  <c:v>-55</c:v>
                </c:pt>
                <c:pt idx="89">
                  <c:v>-50</c:v>
                </c:pt>
                <c:pt idx="90">
                  <c:v>-58</c:v>
                </c:pt>
                <c:pt idx="91">
                  <c:v>-58</c:v>
                </c:pt>
                <c:pt idx="92">
                  <c:v>-60</c:v>
                </c:pt>
                <c:pt idx="93">
                  <c:v>-51</c:v>
                </c:pt>
                <c:pt idx="94">
                  <c:v>-54</c:v>
                </c:pt>
                <c:pt idx="95">
                  <c:v>-53</c:v>
                </c:pt>
                <c:pt idx="96">
                  <c:v>-58</c:v>
                </c:pt>
                <c:pt idx="97">
                  <c:v>-56</c:v>
                </c:pt>
                <c:pt idx="98">
                  <c:v>-46</c:v>
                </c:pt>
                <c:pt idx="99">
                  <c:v>-55</c:v>
                </c:pt>
                <c:pt idx="100">
                  <c:v>-55</c:v>
                </c:pt>
                <c:pt idx="101">
                  <c:v>-40</c:v>
                </c:pt>
                <c:pt idx="102">
                  <c:v>-64</c:v>
                </c:pt>
                <c:pt idx="103">
                  <c:v>-47</c:v>
                </c:pt>
                <c:pt idx="104">
                  <c:v>-72</c:v>
                </c:pt>
                <c:pt idx="105">
                  <c:v>-67</c:v>
                </c:pt>
                <c:pt idx="106">
                  <c:v>-60</c:v>
                </c:pt>
                <c:pt idx="107">
                  <c:v>-74</c:v>
                </c:pt>
                <c:pt idx="108">
                  <c:v>-52</c:v>
                </c:pt>
                <c:pt idx="109">
                  <c:v>-50</c:v>
                </c:pt>
                <c:pt idx="110">
                  <c:v>-67</c:v>
                </c:pt>
                <c:pt idx="111">
                  <c:v>-64</c:v>
                </c:pt>
                <c:pt idx="112">
                  <c:v>-49</c:v>
                </c:pt>
                <c:pt idx="113">
                  <c:v>-47</c:v>
                </c:pt>
                <c:pt idx="114">
                  <c:v>-68</c:v>
                </c:pt>
                <c:pt idx="115">
                  <c:v>-67</c:v>
                </c:pt>
                <c:pt idx="116">
                  <c:v>-70</c:v>
                </c:pt>
                <c:pt idx="117">
                  <c:v>-91</c:v>
                </c:pt>
                <c:pt idx="118">
                  <c:v>-60</c:v>
                </c:pt>
                <c:pt idx="119">
                  <c:v>-54</c:v>
                </c:pt>
              </c:numCache>
            </c:numRef>
          </c:yVal>
          <c:smooth val="0"/>
        </c:ser>
        <c:ser>
          <c:idx val="1"/>
          <c:order val="1"/>
          <c:tx>
            <c:v>RSSI measurement 2</c:v>
          </c:tx>
          <c:spPr>
            <a:ln w="28575">
              <a:noFill/>
            </a:ln>
          </c:spPr>
          <c:xVal>
            <c:numRef>
              <c:f>Sheet6!$A$1:$A$120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2.82</c:v>
                </c:pt>
                <c:pt idx="25">
                  <c:v>2.82</c:v>
                </c:pt>
                <c:pt idx="26">
                  <c:v>2.82</c:v>
                </c:pt>
                <c:pt idx="27">
                  <c:v>2.82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3.16</c:v>
                </c:pt>
                <c:pt idx="35">
                  <c:v>3.16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4</c:v>
                </c:pt>
                <c:pt idx="47">
                  <c:v>4</c:v>
                </c:pt>
                <c:pt idx="48">
                  <c:v>4.12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4.24</c:v>
                </c:pt>
                <c:pt idx="61">
                  <c:v>4.24</c:v>
                </c:pt>
                <c:pt idx="62">
                  <c:v>4.24</c:v>
                </c:pt>
                <c:pt idx="63">
                  <c:v>4.24</c:v>
                </c:pt>
                <c:pt idx="64">
                  <c:v>4.47</c:v>
                </c:pt>
                <c:pt idx="65">
                  <c:v>4.47</c:v>
                </c:pt>
                <c:pt idx="66">
                  <c:v>4.47</c:v>
                </c:pt>
                <c:pt idx="67">
                  <c:v>4.47</c:v>
                </c:pt>
                <c:pt idx="68">
                  <c:v>4.47</c:v>
                </c:pt>
                <c:pt idx="69">
                  <c:v>4.47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</c:v>
                </c:pt>
                <c:pt idx="81">
                  <c:v>5.09</c:v>
                </c:pt>
                <c:pt idx="82">
                  <c:v>5.09</c:v>
                </c:pt>
                <c:pt idx="83">
                  <c:v>5.09</c:v>
                </c:pt>
                <c:pt idx="84">
                  <c:v>5.09</c:v>
                </c:pt>
                <c:pt idx="85">
                  <c:v>5.09</c:v>
                </c:pt>
                <c:pt idx="86">
                  <c:v>5.38</c:v>
                </c:pt>
                <c:pt idx="87">
                  <c:v>5.38</c:v>
                </c:pt>
                <c:pt idx="88">
                  <c:v>5.65</c:v>
                </c:pt>
                <c:pt idx="89">
                  <c:v>5.65</c:v>
                </c:pt>
                <c:pt idx="90">
                  <c:v>5.83</c:v>
                </c:pt>
                <c:pt idx="91">
                  <c:v>5.83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5.83</c:v>
                </c:pt>
                <c:pt idx="96">
                  <c:v>6.08</c:v>
                </c:pt>
                <c:pt idx="97">
                  <c:v>6.08</c:v>
                </c:pt>
                <c:pt idx="98">
                  <c:v>6.32</c:v>
                </c:pt>
                <c:pt idx="99">
                  <c:v>6.32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7.07</c:v>
                </c:pt>
                <c:pt idx="105">
                  <c:v>7.07</c:v>
                </c:pt>
                <c:pt idx="106">
                  <c:v>7.07</c:v>
                </c:pt>
                <c:pt idx="107">
                  <c:v>7.07</c:v>
                </c:pt>
                <c:pt idx="108">
                  <c:v>7.07</c:v>
                </c:pt>
                <c:pt idx="109">
                  <c:v>7.07</c:v>
                </c:pt>
                <c:pt idx="110">
                  <c:v>7.07</c:v>
                </c:pt>
                <c:pt idx="111">
                  <c:v>7.07</c:v>
                </c:pt>
                <c:pt idx="112">
                  <c:v>7.21</c:v>
                </c:pt>
                <c:pt idx="113">
                  <c:v>7.21</c:v>
                </c:pt>
                <c:pt idx="114">
                  <c:v>7.28</c:v>
                </c:pt>
                <c:pt idx="115">
                  <c:v>7.28</c:v>
                </c:pt>
                <c:pt idx="116">
                  <c:v>7.81</c:v>
                </c:pt>
                <c:pt idx="117">
                  <c:v>7.81</c:v>
                </c:pt>
                <c:pt idx="118">
                  <c:v>8.06</c:v>
                </c:pt>
                <c:pt idx="119">
                  <c:v>8.06</c:v>
                </c:pt>
              </c:numCache>
            </c:numRef>
          </c:xVal>
          <c:yVal>
            <c:numRef>
              <c:f>Sheet6!$C$1:$C$120</c:f>
              <c:numCache>
                <c:formatCode>General</c:formatCode>
                <c:ptCount val="120"/>
                <c:pt idx="0">
                  <c:v>-35</c:v>
                </c:pt>
                <c:pt idx="1">
                  <c:v>-46</c:v>
                </c:pt>
                <c:pt idx="2">
                  <c:v>-46</c:v>
                </c:pt>
                <c:pt idx="3">
                  <c:v>-59</c:v>
                </c:pt>
                <c:pt idx="4">
                  <c:v>-54</c:v>
                </c:pt>
                <c:pt idx="5">
                  <c:v>-52</c:v>
                </c:pt>
                <c:pt idx="6">
                  <c:v>-57</c:v>
                </c:pt>
                <c:pt idx="7">
                  <c:v>-44</c:v>
                </c:pt>
                <c:pt idx="8">
                  <c:v>-59</c:v>
                </c:pt>
                <c:pt idx="9">
                  <c:v>-49</c:v>
                </c:pt>
                <c:pt idx="10">
                  <c:v>-45</c:v>
                </c:pt>
                <c:pt idx="11">
                  <c:v>-52</c:v>
                </c:pt>
                <c:pt idx="12">
                  <c:v>-64</c:v>
                </c:pt>
                <c:pt idx="13">
                  <c:v>-57</c:v>
                </c:pt>
                <c:pt idx="14">
                  <c:v>-48</c:v>
                </c:pt>
                <c:pt idx="15">
                  <c:v>-56</c:v>
                </c:pt>
                <c:pt idx="16">
                  <c:v>-43</c:v>
                </c:pt>
                <c:pt idx="17">
                  <c:v>-47</c:v>
                </c:pt>
                <c:pt idx="18">
                  <c:v>-61</c:v>
                </c:pt>
                <c:pt idx="19">
                  <c:v>-60</c:v>
                </c:pt>
                <c:pt idx="20">
                  <c:v>-44</c:v>
                </c:pt>
                <c:pt idx="21">
                  <c:v>-41</c:v>
                </c:pt>
                <c:pt idx="22">
                  <c:v>-51</c:v>
                </c:pt>
                <c:pt idx="23">
                  <c:v>-44</c:v>
                </c:pt>
                <c:pt idx="25">
                  <c:v>-72</c:v>
                </c:pt>
                <c:pt idx="26">
                  <c:v>-58</c:v>
                </c:pt>
                <c:pt idx="27">
                  <c:v>-50</c:v>
                </c:pt>
                <c:pt idx="29">
                  <c:v>-56</c:v>
                </c:pt>
                <c:pt idx="30">
                  <c:v>-55</c:v>
                </c:pt>
                <c:pt idx="31">
                  <c:v>-55</c:v>
                </c:pt>
                <c:pt idx="32">
                  <c:v>-51</c:v>
                </c:pt>
                <c:pt idx="33">
                  <c:v>-62</c:v>
                </c:pt>
                <c:pt idx="34">
                  <c:v>-73</c:v>
                </c:pt>
                <c:pt idx="35">
                  <c:v>-45</c:v>
                </c:pt>
                <c:pt idx="36">
                  <c:v>-64</c:v>
                </c:pt>
                <c:pt idx="37">
                  <c:v>-67</c:v>
                </c:pt>
                <c:pt idx="38">
                  <c:v>-61</c:v>
                </c:pt>
                <c:pt idx="39">
                  <c:v>-50</c:v>
                </c:pt>
                <c:pt idx="40">
                  <c:v>-60</c:v>
                </c:pt>
                <c:pt idx="41">
                  <c:v>-53</c:v>
                </c:pt>
                <c:pt idx="42">
                  <c:v>-64</c:v>
                </c:pt>
                <c:pt idx="43">
                  <c:v>-62</c:v>
                </c:pt>
                <c:pt idx="44">
                  <c:v>-54</c:v>
                </c:pt>
                <c:pt idx="45">
                  <c:v>-54</c:v>
                </c:pt>
                <c:pt idx="46">
                  <c:v>-42</c:v>
                </c:pt>
                <c:pt idx="47">
                  <c:v>-59</c:v>
                </c:pt>
                <c:pt idx="48">
                  <c:v>-59</c:v>
                </c:pt>
                <c:pt idx="49">
                  <c:v>-62</c:v>
                </c:pt>
                <c:pt idx="50">
                  <c:v>-43</c:v>
                </c:pt>
                <c:pt idx="51">
                  <c:v>-54</c:v>
                </c:pt>
                <c:pt idx="52">
                  <c:v>-55</c:v>
                </c:pt>
                <c:pt idx="53">
                  <c:v>-56</c:v>
                </c:pt>
                <c:pt idx="54">
                  <c:v>-61</c:v>
                </c:pt>
                <c:pt idx="55">
                  <c:v>-50</c:v>
                </c:pt>
                <c:pt idx="56">
                  <c:v>-52</c:v>
                </c:pt>
                <c:pt idx="57">
                  <c:v>-45</c:v>
                </c:pt>
                <c:pt idx="58">
                  <c:v>-64</c:v>
                </c:pt>
                <c:pt idx="59">
                  <c:v>-58</c:v>
                </c:pt>
                <c:pt idx="60">
                  <c:v>-61</c:v>
                </c:pt>
                <c:pt idx="61">
                  <c:v>-70</c:v>
                </c:pt>
                <c:pt idx="62">
                  <c:v>-66</c:v>
                </c:pt>
                <c:pt idx="63">
                  <c:v>-58</c:v>
                </c:pt>
                <c:pt idx="64">
                  <c:v>-70</c:v>
                </c:pt>
                <c:pt idx="65">
                  <c:v>-66</c:v>
                </c:pt>
                <c:pt idx="66">
                  <c:v>-52</c:v>
                </c:pt>
                <c:pt idx="67">
                  <c:v>-62</c:v>
                </c:pt>
                <c:pt idx="68">
                  <c:v>-52</c:v>
                </c:pt>
                <c:pt idx="69">
                  <c:v>-64</c:v>
                </c:pt>
                <c:pt idx="70">
                  <c:v>-61</c:v>
                </c:pt>
                <c:pt idx="71">
                  <c:v>-52</c:v>
                </c:pt>
                <c:pt idx="72">
                  <c:v>-51</c:v>
                </c:pt>
                <c:pt idx="73">
                  <c:v>-55</c:v>
                </c:pt>
                <c:pt idx="74">
                  <c:v>-61</c:v>
                </c:pt>
                <c:pt idx="75">
                  <c:v>-51</c:v>
                </c:pt>
                <c:pt idx="76">
                  <c:v>-53</c:v>
                </c:pt>
                <c:pt idx="77">
                  <c:v>-48</c:v>
                </c:pt>
                <c:pt idx="78">
                  <c:v>-58</c:v>
                </c:pt>
                <c:pt idx="79">
                  <c:v>-52</c:v>
                </c:pt>
                <c:pt idx="80">
                  <c:v>-55</c:v>
                </c:pt>
                <c:pt idx="81">
                  <c:v>-54</c:v>
                </c:pt>
                <c:pt idx="82">
                  <c:v>-58</c:v>
                </c:pt>
                <c:pt idx="83">
                  <c:v>-55</c:v>
                </c:pt>
                <c:pt idx="84">
                  <c:v>-57</c:v>
                </c:pt>
                <c:pt idx="85">
                  <c:v>-56</c:v>
                </c:pt>
                <c:pt idx="86">
                  <c:v>-46</c:v>
                </c:pt>
                <c:pt idx="87">
                  <c:v>-44</c:v>
                </c:pt>
                <c:pt idx="88">
                  <c:v>-58</c:v>
                </c:pt>
                <c:pt idx="89">
                  <c:v>-50</c:v>
                </c:pt>
                <c:pt idx="90">
                  <c:v>-52</c:v>
                </c:pt>
                <c:pt idx="91">
                  <c:v>-46</c:v>
                </c:pt>
                <c:pt idx="92">
                  <c:v>-61</c:v>
                </c:pt>
                <c:pt idx="93">
                  <c:v>-69</c:v>
                </c:pt>
                <c:pt idx="94">
                  <c:v>-54</c:v>
                </c:pt>
                <c:pt idx="95">
                  <c:v>-53</c:v>
                </c:pt>
                <c:pt idx="96">
                  <c:v>-58</c:v>
                </c:pt>
                <c:pt idx="97">
                  <c:v>-53</c:v>
                </c:pt>
                <c:pt idx="98">
                  <c:v>-52</c:v>
                </c:pt>
                <c:pt idx="99">
                  <c:v>-59</c:v>
                </c:pt>
                <c:pt idx="100">
                  <c:v>-49</c:v>
                </c:pt>
                <c:pt idx="101">
                  <c:v>-41</c:v>
                </c:pt>
                <c:pt idx="102">
                  <c:v>-55</c:v>
                </c:pt>
                <c:pt idx="103">
                  <c:v>-47</c:v>
                </c:pt>
                <c:pt idx="104">
                  <c:v>-78</c:v>
                </c:pt>
                <c:pt idx="106">
                  <c:v>-61</c:v>
                </c:pt>
                <c:pt idx="107">
                  <c:v>-55</c:v>
                </c:pt>
                <c:pt idx="108">
                  <c:v>-58</c:v>
                </c:pt>
                <c:pt idx="109">
                  <c:v>-50</c:v>
                </c:pt>
                <c:pt idx="110">
                  <c:v>-64</c:v>
                </c:pt>
                <c:pt idx="111">
                  <c:v>-55</c:v>
                </c:pt>
                <c:pt idx="112">
                  <c:v>-49</c:v>
                </c:pt>
                <c:pt idx="113">
                  <c:v>-47</c:v>
                </c:pt>
                <c:pt idx="114">
                  <c:v>-72</c:v>
                </c:pt>
                <c:pt idx="115">
                  <c:v>-64</c:v>
                </c:pt>
                <c:pt idx="116">
                  <c:v>-67</c:v>
                </c:pt>
                <c:pt idx="117">
                  <c:v>-55</c:v>
                </c:pt>
                <c:pt idx="119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4800"/>
        <c:axId val="68365360"/>
      </c:scatterChart>
      <c:valAx>
        <c:axId val="68364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365360"/>
        <c:crosses val="autoZero"/>
        <c:crossBetween val="midCat"/>
      </c:valAx>
      <c:valAx>
        <c:axId val="6836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RSSI (dBm)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364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between RSSI value and distance</a:t>
            </a:r>
          </a:p>
        </c:rich>
      </c:tx>
      <c:layout>
        <c:manualLayout>
          <c:xMode val="edge"/>
          <c:yMode val="edge"/>
          <c:x val="0.31899527559055119"/>
          <c:y val="0.885369164947171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866666666666686E-2"/>
          <c:y val="0.10672367412032656"/>
          <c:w val="0.91435245594300707"/>
          <c:h val="0.63536670938153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Sheet6!$A$1:$A$120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2.82</c:v>
                </c:pt>
                <c:pt idx="25">
                  <c:v>2.82</c:v>
                </c:pt>
                <c:pt idx="26">
                  <c:v>2.82</c:v>
                </c:pt>
                <c:pt idx="27">
                  <c:v>2.82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3.16</c:v>
                </c:pt>
                <c:pt idx="35">
                  <c:v>3.16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4</c:v>
                </c:pt>
                <c:pt idx="47">
                  <c:v>4</c:v>
                </c:pt>
                <c:pt idx="48">
                  <c:v>4.12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4.24</c:v>
                </c:pt>
                <c:pt idx="61">
                  <c:v>4.24</c:v>
                </c:pt>
                <c:pt idx="62">
                  <c:v>4.24</c:v>
                </c:pt>
                <c:pt idx="63">
                  <c:v>4.24</c:v>
                </c:pt>
                <c:pt idx="64">
                  <c:v>4.47</c:v>
                </c:pt>
                <c:pt idx="65">
                  <c:v>4.47</c:v>
                </c:pt>
                <c:pt idx="66">
                  <c:v>4.47</c:v>
                </c:pt>
                <c:pt idx="67">
                  <c:v>4.47</c:v>
                </c:pt>
                <c:pt idx="68">
                  <c:v>4.47</c:v>
                </c:pt>
                <c:pt idx="69">
                  <c:v>4.47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</c:v>
                </c:pt>
                <c:pt idx="81">
                  <c:v>5.09</c:v>
                </c:pt>
                <c:pt idx="82">
                  <c:v>5.09</c:v>
                </c:pt>
                <c:pt idx="83">
                  <c:v>5.09</c:v>
                </c:pt>
                <c:pt idx="84">
                  <c:v>5.09</c:v>
                </c:pt>
                <c:pt idx="85">
                  <c:v>5.09</c:v>
                </c:pt>
                <c:pt idx="86">
                  <c:v>5.38</c:v>
                </c:pt>
                <c:pt idx="87">
                  <c:v>5.38</c:v>
                </c:pt>
                <c:pt idx="88">
                  <c:v>5.65</c:v>
                </c:pt>
                <c:pt idx="89">
                  <c:v>5.65</c:v>
                </c:pt>
                <c:pt idx="90">
                  <c:v>5.83</c:v>
                </c:pt>
                <c:pt idx="91">
                  <c:v>5.83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5.83</c:v>
                </c:pt>
                <c:pt idx="96">
                  <c:v>6.08</c:v>
                </c:pt>
                <c:pt idx="97">
                  <c:v>6.08</c:v>
                </c:pt>
                <c:pt idx="98">
                  <c:v>6.32</c:v>
                </c:pt>
                <c:pt idx="99">
                  <c:v>6.32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7.07</c:v>
                </c:pt>
                <c:pt idx="105">
                  <c:v>7.07</c:v>
                </c:pt>
                <c:pt idx="106">
                  <c:v>7.07</c:v>
                </c:pt>
                <c:pt idx="107">
                  <c:v>7.07</c:v>
                </c:pt>
                <c:pt idx="108">
                  <c:v>7.07</c:v>
                </c:pt>
                <c:pt idx="109">
                  <c:v>7.07</c:v>
                </c:pt>
                <c:pt idx="110">
                  <c:v>7.07</c:v>
                </c:pt>
                <c:pt idx="111">
                  <c:v>7.07</c:v>
                </c:pt>
                <c:pt idx="112">
                  <c:v>7.21</c:v>
                </c:pt>
                <c:pt idx="113">
                  <c:v>7.21</c:v>
                </c:pt>
                <c:pt idx="114">
                  <c:v>7.28</c:v>
                </c:pt>
                <c:pt idx="115">
                  <c:v>7.28</c:v>
                </c:pt>
                <c:pt idx="116">
                  <c:v>7.81</c:v>
                </c:pt>
                <c:pt idx="117">
                  <c:v>7.81</c:v>
                </c:pt>
                <c:pt idx="118">
                  <c:v>8.06</c:v>
                </c:pt>
                <c:pt idx="119">
                  <c:v>8.06</c:v>
                </c:pt>
              </c:numCache>
            </c:numRef>
          </c:xVal>
          <c:yVal>
            <c:numRef>
              <c:f>Sheet6!$B$1:$B$120</c:f>
              <c:numCache>
                <c:formatCode>General</c:formatCode>
                <c:ptCount val="120"/>
                <c:pt idx="0">
                  <c:v>-35</c:v>
                </c:pt>
                <c:pt idx="1">
                  <c:v>-44</c:v>
                </c:pt>
                <c:pt idx="2">
                  <c:v>-55</c:v>
                </c:pt>
                <c:pt idx="3">
                  <c:v>-56</c:v>
                </c:pt>
                <c:pt idx="4">
                  <c:v>-67</c:v>
                </c:pt>
                <c:pt idx="5">
                  <c:v>-52</c:v>
                </c:pt>
                <c:pt idx="6">
                  <c:v>-57</c:v>
                </c:pt>
                <c:pt idx="7">
                  <c:v>-38</c:v>
                </c:pt>
                <c:pt idx="8">
                  <c:v>-56</c:v>
                </c:pt>
                <c:pt idx="9">
                  <c:v>-55</c:v>
                </c:pt>
                <c:pt idx="10">
                  <c:v>-52</c:v>
                </c:pt>
                <c:pt idx="11">
                  <c:v>-52</c:v>
                </c:pt>
                <c:pt idx="12">
                  <c:v>-67</c:v>
                </c:pt>
                <c:pt idx="13">
                  <c:v>-54</c:v>
                </c:pt>
                <c:pt idx="14">
                  <c:v>-55</c:v>
                </c:pt>
                <c:pt idx="15">
                  <c:v>-56</c:v>
                </c:pt>
                <c:pt idx="16">
                  <c:v>-37</c:v>
                </c:pt>
                <c:pt idx="17">
                  <c:v>-53</c:v>
                </c:pt>
                <c:pt idx="18">
                  <c:v>-63</c:v>
                </c:pt>
                <c:pt idx="19">
                  <c:v>-60</c:v>
                </c:pt>
                <c:pt idx="20">
                  <c:v>-44</c:v>
                </c:pt>
                <c:pt idx="21">
                  <c:v>-47</c:v>
                </c:pt>
                <c:pt idx="22">
                  <c:v>-51</c:v>
                </c:pt>
                <c:pt idx="23">
                  <c:v>-44</c:v>
                </c:pt>
                <c:pt idx="25">
                  <c:v>-51</c:v>
                </c:pt>
                <c:pt idx="26">
                  <c:v>-58</c:v>
                </c:pt>
                <c:pt idx="27">
                  <c:v>-56</c:v>
                </c:pt>
                <c:pt idx="28">
                  <c:v>-48</c:v>
                </c:pt>
                <c:pt idx="29">
                  <c:v>-50</c:v>
                </c:pt>
                <c:pt idx="30">
                  <c:v>-56</c:v>
                </c:pt>
                <c:pt idx="31">
                  <c:v>-46</c:v>
                </c:pt>
                <c:pt idx="32">
                  <c:v>-51</c:v>
                </c:pt>
                <c:pt idx="33">
                  <c:v>-59</c:v>
                </c:pt>
                <c:pt idx="34">
                  <c:v>-67</c:v>
                </c:pt>
                <c:pt idx="35">
                  <c:v>-60</c:v>
                </c:pt>
                <c:pt idx="36">
                  <c:v>-58</c:v>
                </c:pt>
                <c:pt idx="37">
                  <c:v>-55</c:v>
                </c:pt>
                <c:pt idx="38">
                  <c:v>-79</c:v>
                </c:pt>
                <c:pt idx="39">
                  <c:v>-50</c:v>
                </c:pt>
                <c:pt idx="40">
                  <c:v>-55</c:v>
                </c:pt>
                <c:pt idx="41">
                  <c:v>-53</c:v>
                </c:pt>
                <c:pt idx="42">
                  <c:v>-66</c:v>
                </c:pt>
                <c:pt idx="43">
                  <c:v>-62</c:v>
                </c:pt>
                <c:pt idx="44">
                  <c:v>-54</c:v>
                </c:pt>
                <c:pt idx="45">
                  <c:v>-60</c:v>
                </c:pt>
                <c:pt idx="46">
                  <c:v>-48</c:v>
                </c:pt>
                <c:pt idx="47">
                  <c:v>-50</c:v>
                </c:pt>
                <c:pt idx="48">
                  <c:v>-58</c:v>
                </c:pt>
                <c:pt idx="49">
                  <c:v>-56</c:v>
                </c:pt>
                <c:pt idx="50">
                  <c:v>-52</c:v>
                </c:pt>
                <c:pt idx="51">
                  <c:v>-48</c:v>
                </c:pt>
                <c:pt idx="52">
                  <c:v>-59</c:v>
                </c:pt>
                <c:pt idx="53">
                  <c:v>-57</c:v>
                </c:pt>
                <c:pt idx="54">
                  <c:v>-62</c:v>
                </c:pt>
                <c:pt idx="55">
                  <c:v>-50</c:v>
                </c:pt>
                <c:pt idx="56">
                  <c:v>-61</c:v>
                </c:pt>
                <c:pt idx="57">
                  <c:v>-45</c:v>
                </c:pt>
                <c:pt idx="58">
                  <c:v>-64</c:v>
                </c:pt>
                <c:pt idx="59">
                  <c:v>-58</c:v>
                </c:pt>
                <c:pt idx="60">
                  <c:v>-60</c:v>
                </c:pt>
                <c:pt idx="61">
                  <c:v>-61</c:v>
                </c:pt>
                <c:pt idx="62">
                  <c:v>-65</c:v>
                </c:pt>
                <c:pt idx="63">
                  <c:v>-58</c:v>
                </c:pt>
                <c:pt idx="64">
                  <c:v>-69</c:v>
                </c:pt>
                <c:pt idx="65">
                  <c:v>-54</c:v>
                </c:pt>
                <c:pt idx="66">
                  <c:v>-52</c:v>
                </c:pt>
                <c:pt idx="67">
                  <c:v>-53</c:v>
                </c:pt>
                <c:pt idx="68">
                  <c:v>-52</c:v>
                </c:pt>
                <c:pt idx="69">
                  <c:v>-64</c:v>
                </c:pt>
                <c:pt idx="70">
                  <c:v>-59</c:v>
                </c:pt>
                <c:pt idx="71">
                  <c:v>-55</c:v>
                </c:pt>
                <c:pt idx="72">
                  <c:v>-49</c:v>
                </c:pt>
                <c:pt idx="73">
                  <c:v>-52</c:v>
                </c:pt>
                <c:pt idx="74">
                  <c:v>-64</c:v>
                </c:pt>
                <c:pt idx="75">
                  <c:v>-51</c:v>
                </c:pt>
                <c:pt idx="76">
                  <c:v>-53</c:v>
                </c:pt>
                <c:pt idx="77">
                  <c:v>-39</c:v>
                </c:pt>
                <c:pt idx="78">
                  <c:v>-58</c:v>
                </c:pt>
                <c:pt idx="79">
                  <c:v>-49</c:v>
                </c:pt>
                <c:pt idx="80">
                  <c:v>-57</c:v>
                </c:pt>
                <c:pt idx="81">
                  <c:v>-54</c:v>
                </c:pt>
                <c:pt idx="82">
                  <c:v>-58</c:v>
                </c:pt>
                <c:pt idx="83">
                  <c:v>-52</c:v>
                </c:pt>
                <c:pt idx="84">
                  <c:v>-57</c:v>
                </c:pt>
                <c:pt idx="85">
                  <c:v>-59</c:v>
                </c:pt>
                <c:pt idx="86">
                  <c:v>-52</c:v>
                </c:pt>
                <c:pt idx="87">
                  <c:v>-48</c:v>
                </c:pt>
                <c:pt idx="88">
                  <c:v>-55</c:v>
                </c:pt>
                <c:pt idx="89">
                  <c:v>-50</c:v>
                </c:pt>
                <c:pt idx="90">
                  <c:v>-58</c:v>
                </c:pt>
                <c:pt idx="91">
                  <c:v>-58</c:v>
                </c:pt>
                <c:pt idx="92">
                  <c:v>-60</c:v>
                </c:pt>
                <c:pt idx="93">
                  <c:v>-51</c:v>
                </c:pt>
                <c:pt idx="94">
                  <c:v>-54</c:v>
                </c:pt>
                <c:pt idx="95">
                  <c:v>-53</c:v>
                </c:pt>
                <c:pt idx="96">
                  <c:v>-58</c:v>
                </c:pt>
                <c:pt idx="97">
                  <c:v>-56</c:v>
                </c:pt>
                <c:pt idx="98">
                  <c:v>-46</c:v>
                </c:pt>
                <c:pt idx="99">
                  <c:v>-55</c:v>
                </c:pt>
                <c:pt idx="100">
                  <c:v>-55</c:v>
                </c:pt>
                <c:pt idx="101">
                  <c:v>-40</c:v>
                </c:pt>
                <c:pt idx="102">
                  <c:v>-64</c:v>
                </c:pt>
                <c:pt idx="103">
                  <c:v>-47</c:v>
                </c:pt>
                <c:pt idx="104">
                  <c:v>-72</c:v>
                </c:pt>
                <c:pt idx="105">
                  <c:v>-67</c:v>
                </c:pt>
                <c:pt idx="106">
                  <c:v>-60</c:v>
                </c:pt>
                <c:pt idx="107">
                  <c:v>-74</c:v>
                </c:pt>
                <c:pt idx="108">
                  <c:v>-52</c:v>
                </c:pt>
                <c:pt idx="109">
                  <c:v>-50</c:v>
                </c:pt>
                <c:pt idx="110">
                  <c:v>-67</c:v>
                </c:pt>
                <c:pt idx="111">
                  <c:v>-64</c:v>
                </c:pt>
                <c:pt idx="112">
                  <c:v>-49</c:v>
                </c:pt>
                <c:pt idx="113">
                  <c:v>-47</c:v>
                </c:pt>
                <c:pt idx="114">
                  <c:v>-68</c:v>
                </c:pt>
                <c:pt idx="115">
                  <c:v>-67</c:v>
                </c:pt>
                <c:pt idx="116">
                  <c:v>-70</c:v>
                </c:pt>
                <c:pt idx="117">
                  <c:v>-91</c:v>
                </c:pt>
                <c:pt idx="118">
                  <c:v>-60</c:v>
                </c:pt>
                <c:pt idx="119">
                  <c:v>-54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noFill/>
            </a:ln>
          </c:spPr>
          <c:marker>
            <c:symbol val="square"/>
            <c:size val="3"/>
          </c:marker>
          <c:xVal>
            <c:numRef>
              <c:f>Sheet6!$A$1:$A$120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2.82</c:v>
                </c:pt>
                <c:pt idx="25">
                  <c:v>2.82</c:v>
                </c:pt>
                <c:pt idx="26">
                  <c:v>2.82</c:v>
                </c:pt>
                <c:pt idx="27">
                  <c:v>2.82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3.16</c:v>
                </c:pt>
                <c:pt idx="35">
                  <c:v>3.16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4</c:v>
                </c:pt>
                <c:pt idx="47">
                  <c:v>4</c:v>
                </c:pt>
                <c:pt idx="48">
                  <c:v>4.12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4.24</c:v>
                </c:pt>
                <c:pt idx="61">
                  <c:v>4.24</c:v>
                </c:pt>
                <c:pt idx="62">
                  <c:v>4.24</c:v>
                </c:pt>
                <c:pt idx="63">
                  <c:v>4.24</c:v>
                </c:pt>
                <c:pt idx="64">
                  <c:v>4.47</c:v>
                </c:pt>
                <c:pt idx="65">
                  <c:v>4.47</c:v>
                </c:pt>
                <c:pt idx="66">
                  <c:v>4.47</c:v>
                </c:pt>
                <c:pt idx="67">
                  <c:v>4.47</c:v>
                </c:pt>
                <c:pt idx="68">
                  <c:v>4.47</c:v>
                </c:pt>
                <c:pt idx="69">
                  <c:v>4.47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</c:v>
                </c:pt>
                <c:pt idx="81">
                  <c:v>5.09</c:v>
                </c:pt>
                <c:pt idx="82">
                  <c:v>5.09</c:v>
                </c:pt>
                <c:pt idx="83">
                  <c:v>5.09</c:v>
                </c:pt>
                <c:pt idx="84">
                  <c:v>5.09</c:v>
                </c:pt>
                <c:pt idx="85">
                  <c:v>5.09</c:v>
                </c:pt>
                <c:pt idx="86">
                  <c:v>5.38</c:v>
                </c:pt>
                <c:pt idx="87">
                  <c:v>5.38</c:v>
                </c:pt>
                <c:pt idx="88">
                  <c:v>5.65</c:v>
                </c:pt>
                <c:pt idx="89">
                  <c:v>5.65</c:v>
                </c:pt>
                <c:pt idx="90">
                  <c:v>5.83</c:v>
                </c:pt>
                <c:pt idx="91">
                  <c:v>5.83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5.83</c:v>
                </c:pt>
                <c:pt idx="96">
                  <c:v>6.08</c:v>
                </c:pt>
                <c:pt idx="97">
                  <c:v>6.08</c:v>
                </c:pt>
                <c:pt idx="98">
                  <c:v>6.32</c:v>
                </c:pt>
                <c:pt idx="99">
                  <c:v>6.32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7.07</c:v>
                </c:pt>
                <c:pt idx="105">
                  <c:v>7.07</c:v>
                </c:pt>
                <c:pt idx="106">
                  <c:v>7.07</c:v>
                </c:pt>
                <c:pt idx="107">
                  <c:v>7.07</c:v>
                </c:pt>
                <c:pt idx="108">
                  <c:v>7.07</c:v>
                </c:pt>
                <c:pt idx="109">
                  <c:v>7.07</c:v>
                </c:pt>
                <c:pt idx="110">
                  <c:v>7.07</c:v>
                </c:pt>
                <c:pt idx="111">
                  <c:v>7.07</c:v>
                </c:pt>
                <c:pt idx="112">
                  <c:v>7.21</c:v>
                </c:pt>
                <c:pt idx="113">
                  <c:v>7.21</c:v>
                </c:pt>
                <c:pt idx="114">
                  <c:v>7.28</c:v>
                </c:pt>
                <c:pt idx="115">
                  <c:v>7.28</c:v>
                </c:pt>
                <c:pt idx="116">
                  <c:v>7.81</c:v>
                </c:pt>
                <c:pt idx="117">
                  <c:v>7.81</c:v>
                </c:pt>
                <c:pt idx="118">
                  <c:v>8.06</c:v>
                </c:pt>
                <c:pt idx="119">
                  <c:v>8.06</c:v>
                </c:pt>
              </c:numCache>
            </c:numRef>
          </c:xVal>
          <c:yVal>
            <c:numRef>
              <c:f>Sheet6!$C$1:$C$120</c:f>
              <c:numCache>
                <c:formatCode>General</c:formatCode>
                <c:ptCount val="120"/>
                <c:pt idx="0">
                  <c:v>-35</c:v>
                </c:pt>
                <c:pt idx="1">
                  <c:v>-46</c:v>
                </c:pt>
                <c:pt idx="2">
                  <c:v>-46</c:v>
                </c:pt>
                <c:pt idx="3">
                  <c:v>-59</c:v>
                </c:pt>
                <c:pt idx="4">
                  <c:v>-54</c:v>
                </c:pt>
                <c:pt idx="5">
                  <c:v>-52</c:v>
                </c:pt>
                <c:pt idx="6">
                  <c:v>-57</c:v>
                </c:pt>
                <c:pt idx="7">
                  <c:v>-44</c:v>
                </c:pt>
                <c:pt idx="8">
                  <c:v>-59</c:v>
                </c:pt>
                <c:pt idx="9">
                  <c:v>-49</c:v>
                </c:pt>
                <c:pt idx="10">
                  <c:v>-45</c:v>
                </c:pt>
                <c:pt idx="11">
                  <c:v>-52</c:v>
                </c:pt>
                <c:pt idx="12">
                  <c:v>-64</c:v>
                </c:pt>
                <c:pt idx="13">
                  <c:v>-57</c:v>
                </c:pt>
                <c:pt idx="14">
                  <c:v>-48</c:v>
                </c:pt>
                <c:pt idx="15">
                  <c:v>-56</c:v>
                </c:pt>
                <c:pt idx="16">
                  <c:v>-43</c:v>
                </c:pt>
                <c:pt idx="17">
                  <c:v>-47</c:v>
                </c:pt>
                <c:pt idx="18">
                  <c:v>-61</c:v>
                </c:pt>
                <c:pt idx="19">
                  <c:v>-60</c:v>
                </c:pt>
                <c:pt idx="20">
                  <c:v>-44</c:v>
                </c:pt>
                <c:pt idx="21">
                  <c:v>-41</c:v>
                </c:pt>
                <c:pt idx="22">
                  <c:v>-51</c:v>
                </c:pt>
                <c:pt idx="23">
                  <c:v>-44</c:v>
                </c:pt>
                <c:pt idx="25">
                  <c:v>-72</c:v>
                </c:pt>
                <c:pt idx="26">
                  <c:v>-58</c:v>
                </c:pt>
                <c:pt idx="27">
                  <c:v>-50</c:v>
                </c:pt>
                <c:pt idx="29">
                  <c:v>-56</c:v>
                </c:pt>
                <c:pt idx="30">
                  <c:v>-55</c:v>
                </c:pt>
                <c:pt idx="31">
                  <c:v>-55</c:v>
                </c:pt>
                <c:pt idx="32">
                  <c:v>-51</c:v>
                </c:pt>
                <c:pt idx="33">
                  <c:v>-62</c:v>
                </c:pt>
                <c:pt idx="34">
                  <c:v>-73</c:v>
                </c:pt>
                <c:pt idx="35">
                  <c:v>-45</c:v>
                </c:pt>
                <c:pt idx="36">
                  <c:v>-64</c:v>
                </c:pt>
                <c:pt idx="37">
                  <c:v>-67</c:v>
                </c:pt>
                <c:pt idx="38">
                  <c:v>-61</c:v>
                </c:pt>
                <c:pt idx="39">
                  <c:v>-50</c:v>
                </c:pt>
                <c:pt idx="40">
                  <c:v>-60</c:v>
                </c:pt>
                <c:pt idx="41">
                  <c:v>-53</c:v>
                </c:pt>
                <c:pt idx="42">
                  <c:v>-64</c:v>
                </c:pt>
                <c:pt idx="43">
                  <c:v>-62</c:v>
                </c:pt>
                <c:pt idx="44">
                  <c:v>-54</c:v>
                </c:pt>
                <c:pt idx="45">
                  <c:v>-54</c:v>
                </c:pt>
                <c:pt idx="46">
                  <c:v>-42</c:v>
                </c:pt>
                <c:pt idx="47">
                  <c:v>-59</c:v>
                </c:pt>
                <c:pt idx="48">
                  <c:v>-59</c:v>
                </c:pt>
                <c:pt idx="49">
                  <c:v>-62</c:v>
                </c:pt>
                <c:pt idx="50">
                  <c:v>-43</c:v>
                </c:pt>
                <c:pt idx="51">
                  <c:v>-54</c:v>
                </c:pt>
                <c:pt idx="52">
                  <c:v>-55</c:v>
                </c:pt>
                <c:pt idx="53">
                  <c:v>-56</c:v>
                </c:pt>
                <c:pt idx="54">
                  <c:v>-61</c:v>
                </c:pt>
                <c:pt idx="55">
                  <c:v>-50</c:v>
                </c:pt>
                <c:pt idx="56">
                  <c:v>-52</c:v>
                </c:pt>
                <c:pt idx="57">
                  <c:v>-45</c:v>
                </c:pt>
                <c:pt idx="58">
                  <c:v>-64</c:v>
                </c:pt>
                <c:pt idx="59">
                  <c:v>-58</c:v>
                </c:pt>
                <c:pt idx="60">
                  <c:v>-61</c:v>
                </c:pt>
                <c:pt idx="61">
                  <c:v>-70</c:v>
                </c:pt>
                <c:pt idx="62">
                  <c:v>-66</c:v>
                </c:pt>
                <c:pt idx="63">
                  <c:v>-58</c:v>
                </c:pt>
                <c:pt idx="64">
                  <c:v>-70</c:v>
                </c:pt>
                <c:pt idx="65">
                  <c:v>-66</c:v>
                </c:pt>
                <c:pt idx="66">
                  <c:v>-52</c:v>
                </c:pt>
                <c:pt idx="67">
                  <c:v>-62</c:v>
                </c:pt>
                <c:pt idx="68">
                  <c:v>-52</c:v>
                </c:pt>
                <c:pt idx="69">
                  <c:v>-64</c:v>
                </c:pt>
                <c:pt idx="70">
                  <c:v>-61</c:v>
                </c:pt>
                <c:pt idx="71">
                  <c:v>-52</c:v>
                </c:pt>
                <c:pt idx="72">
                  <c:v>-51</c:v>
                </c:pt>
                <c:pt idx="73">
                  <c:v>-55</c:v>
                </c:pt>
                <c:pt idx="74">
                  <c:v>-61</c:v>
                </c:pt>
                <c:pt idx="75">
                  <c:v>-51</c:v>
                </c:pt>
                <c:pt idx="76">
                  <c:v>-53</c:v>
                </c:pt>
                <c:pt idx="77">
                  <c:v>-48</c:v>
                </c:pt>
                <c:pt idx="78">
                  <c:v>-58</c:v>
                </c:pt>
                <c:pt idx="79">
                  <c:v>-52</c:v>
                </c:pt>
                <c:pt idx="80">
                  <c:v>-55</c:v>
                </c:pt>
                <c:pt idx="81">
                  <c:v>-54</c:v>
                </c:pt>
                <c:pt idx="82">
                  <c:v>-58</c:v>
                </c:pt>
                <c:pt idx="83">
                  <c:v>-55</c:v>
                </c:pt>
                <c:pt idx="84">
                  <c:v>-57</c:v>
                </c:pt>
                <c:pt idx="85">
                  <c:v>-56</c:v>
                </c:pt>
                <c:pt idx="86">
                  <c:v>-46</c:v>
                </c:pt>
                <c:pt idx="87">
                  <c:v>-44</c:v>
                </c:pt>
                <c:pt idx="88">
                  <c:v>-58</c:v>
                </c:pt>
                <c:pt idx="89">
                  <c:v>-50</c:v>
                </c:pt>
                <c:pt idx="90">
                  <c:v>-52</c:v>
                </c:pt>
                <c:pt idx="91">
                  <c:v>-46</c:v>
                </c:pt>
                <c:pt idx="92">
                  <c:v>-61</c:v>
                </c:pt>
                <c:pt idx="93">
                  <c:v>-69</c:v>
                </c:pt>
                <c:pt idx="94">
                  <c:v>-54</c:v>
                </c:pt>
                <c:pt idx="95">
                  <c:v>-53</c:v>
                </c:pt>
                <c:pt idx="96">
                  <c:v>-58</c:v>
                </c:pt>
                <c:pt idx="97">
                  <c:v>-53</c:v>
                </c:pt>
                <c:pt idx="98">
                  <c:v>-52</c:v>
                </c:pt>
                <c:pt idx="99">
                  <c:v>-59</c:v>
                </c:pt>
                <c:pt idx="100">
                  <c:v>-49</c:v>
                </c:pt>
                <c:pt idx="101">
                  <c:v>-41</c:v>
                </c:pt>
                <c:pt idx="102">
                  <c:v>-55</c:v>
                </c:pt>
                <c:pt idx="103">
                  <c:v>-47</c:v>
                </c:pt>
                <c:pt idx="104">
                  <c:v>-78</c:v>
                </c:pt>
                <c:pt idx="106">
                  <c:v>-61</c:v>
                </c:pt>
                <c:pt idx="107">
                  <c:v>-55</c:v>
                </c:pt>
                <c:pt idx="108">
                  <c:v>-58</c:v>
                </c:pt>
                <c:pt idx="109">
                  <c:v>-50</c:v>
                </c:pt>
                <c:pt idx="110">
                  <c:v>-64</c:v>
                </c:pt>
                <c:pt idx="111">
                  <c:v>-55</c:v>
                </c:pt>
                <c:pt idx="112">
                  <c:v>-49</c:v>
                </c:pt>
                <c:pt idx="113">
                  <c:v>-47</c:v>
                </c:pt>
                <c:pt idx="114">
                  <c:v>-72</c:v>
                </c:pt>
                <c:pt idx="115">
                  <c:v>-64</c:v>
                </c:pt>
                <c:pt idx="116">
                  <c:v>-67</c:v>
                </c:pt>
                <c:pt idx="117">
                  <c:v>-55</c:v>
                </c:pt>
                <c:pt idx="119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8160"/>
        <c:axId val="68368720"/>
      </c:scatterChart>
      <c:valAx>
        <c:axId val="68368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368720"/>
        <c:crossesAt val="-100"/>
        <c:crossBetween val="midCat"/>
        <c:majorUnit val="1"/>
        <c:minorUnit val="0.2"/>
      </c:valAx>
      <c:valAx>
        <c:axId val="68368720"/>
        <c:scaling>
          <c:orientation val="minMax"/>
          <c:max val="-30"/>
          <c:min val="-100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RSSI (dBm)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368160"/>
        <c:crossesAt val="0.5"/>
        <c:crossBetween val="midCat"/>
      </c:valAx>
    </c:plotArea>
    <c:legend>
      <c:legendPos val="r"/>
      <c:layout>
        <c:manualLayout>
          <c:xMode val="edge"/>
          <c:yMode val="edge"/>
          <c:x val="0.73468661417322834"/>
          <c:y val="2.1541898777511614E-2"/>
          <c:w val="0.24626576677915257"/>
          <c:h val="0.11003473487437446"/>
        </c:manualLayout>
      </c:layout>
      <c:overlay val="0"/>
    </c:legend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mk-MK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between RSSI value and distance</a:t>
            </a:r>
          </a:p>
        </c:rich>
      </c:tx>
      <c:layout>
        <c:manualLayout>
          <c:xMode val="edge"/>
          <c:yMode val="edge"/>
          <c:x val="0.31899527559055135"/>
          <c:y val="0.885369164947171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866666666666721E-2"/>
          <c:y val="0.10672367412032659"/>
          <c:w val="0.91435245594300707"/>
          <c:h val="0.63536670938153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Sheet6!$A$1:$A$120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2.82</c:v>
                </c:pt>
                <c:pt idx="25">
                  <c:v>2.82</c:v>
                </c:pt>
                <c:pt idx="26">
                  <c:v>2.82</c:v>
                </c:pt>
                <c:pt idx="27">
                  <c:v>2.82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3.16</c:v>
                </c:pt>
                <c:pt idx="35">
                  <c:v>3.16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4</c:v>
                </c:pt>
                <c:pt idx="47">
                  <c:v>4</c:v>
                </c:pt>
                <c:pt idx="48">
                  <c:v>4.12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4.24</c:v>
                </c:pt>
                <c:pt idx="61">
                  <c:v>4.24</c:v>
                </c:pt>
                <c:pt idx="62">
                  <c:v>4.24</c:v>
                </c:pt>
                <c:pt idx="63">
                  <c:v>4.24</c:v>
                </c:pt>
                <c:pt idx="64">
                  <c:v>4.47</c:v>
                </c:pt>
                <c:pt idx="65">
                  <c:v>4.47</c:v>
                </c:pt>
                <c:pt idx="66">
                  <c:v>4.47</c:v>
                </c:pt>
                <c:pt idx="67">
                  <c:v>4.47</c:v>
                </c:pt>
                <c:pt idx="68">
                  <c:v>4.47</c:v>
                </c:pt>
                <c:pt idx="69">
                  <c:v>4.47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</c:v>
                </c:pt>
                <c:pt idx="81">
                  <c:v>5.09</c:v>
                </c:pt>
                <c:pt idx="82">
                  <c:v>5.09</c:v>
                </c:pt>
                <c:pt idx="83">
                  <c:v>5.09</c:v>
                </c:pt>
                <c:pt idx="84">
                  <c:v>5.09</c:v>
                </c:pt>
                <c:pt idx="85">
                  <c:v>5.09</c:v>
                </c:pt>
                <c:pt idx="86">
                  <c:v>5.38</c:v>
                </c:pt>
                <c:pt idx="87">
                  <c:v>5.38</c:v>
                </c:pt>
                <c:pt idx="88">
                  <c:v>5.65</c:v>
                </c:pt>
                <c:pt idx="89">
                  <c:v>5.65</c:v>
                </c:pt>
                <c:pt idx="90">
                  <c:v>5.83</c:v>
                </c:pt>
                <c:pt idx="91">
                  <c:v>5.83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5.83</c:v>
                </c:pt>
                <c:pt idx="96">
                  <c:v>6.08</c:v>
                </c:pt>
                <c:pt idx="97">
                  <c:v>6.08</c:v>
                </c:pt>
                <c:pt idx="98">
                  <c:v>6.32</c:v>
                </c:pt>
                <c:pt idx="99">
                  <c:v>6.32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7.07</c:v>
                </c:pt>
                <c:pt idx="105">
                  <c:v>7.07</c:v>
                </c:pt>
                <c:pt idx="106">
                  <c:v>7.07</c:v>
                </c:pt>
                <c:pt idx="107">
                  <c:v>7.07</c:v>
                </c:pt>
                <c:pt idx="108">
                  <c:v>7.07</c:v>
                </c:pt>
                <c:pt idx="109">
                  <c:v>7.07</c:v>
                </c:pt>
                <c:pt idx="110">
                  <c:v>7.07</c:v>
                </c:pt>
                <c:pt idx="111">
                  <c:v>7.07</c:v>
                </c:pt>
                <c:pt idx="112">
                  <c:v>7.21</c:v>
                </c:pt>
                <c:pt idx="113">
                  <c:v>7.21</c:v>
                </c:pt>
                <c:pt idx="114">
                  <c:v>7.28</c:v>
                </c:pt>
                <c:pt idx="115">
                  <c:v>7.28</c:v>
                </c:pt>
                <c:pt idx="116">
                  <c:v>7.81</c:v>
                </c:pt>
                <c:pt idx="117">
                  <c:v>7.81</c:v>
                </c:pt>
                <c:pt idx="118">
                  <c:v>8.06</c:v>
                </c:pt>
                <c:pt idx="119">
                  <c:v>8.06</c:v>
                </c:pt>
              </c:numCache>
            </c:numRef>
          </c:xVal>
          <c:yVal>
            <c:numRef>
              <c:f>Sheet6!$B$1:$B$120</c:f>
              <c:numCache>
                <c:formatCode>General</c:formatCode>
                <c:ptCount val="120"/>
                <c:pt idx="0">
                  <c:v>-35</c:v>
                </c:pt>
                <c:pt idx="1">
                  <c:v>-44</c:v>
                </c:pt>
                <c:pt idx="2">
                  <c:v>-55</c:v>
                </c:pt>
                <c:pt idx="3">
                  <c:v>-56</c:v>
                </c:pt>
                <c:pt idx="4">
                  <c:v>-67</c:v>
                </c:pt>
                <c:pt idx="5">
                  <c:v>-52</c:v>
                </c:pt>
                <c:pt idx="6">
                  <c:v>-57</c:v>
                </c:pt>
                <c:pt idx="7">
                  <c:v>-38</c:v>
                </c:pt>
                <c:pt idx="8">
                  <c:v>-56</c:v>
                </c:pt>
                <c:pt idx="9">
                  <c:v>-55</c:v>
                </c:pt>
                <c:pt idx="10">
                  <c:v>-52</c:v>
                </c:pt>
                <c:pt idx="11">
                  <c:v>-52</c:v>
                </c:pt>
                <c:pt idx="12">
                  <c:v>-67</c:v>
                </c:pt>
                <c:pt idx="13">
                  <c:v>-54</c:v>
                </c:pt>
                <c:pt idx="14">
                  <c:v>-55</c:v>
                </c:pt>
                <c:pt idx="15">
                  <c:v>-56</c:v>
                </c:pt>
                <c:pt idx="16">
                  <c:v>-37</c:v>
                </c:pt>
                <c:pt idx="17">
                  <c:v>-53</c:v>
                </c:pt>
                <c:pt idx="18">
                  <c:v>-63</c:v>
                </c:pt>
                <c:pt idx="19">
                  <c:v>-60</c:v>
                </c:pt>
                <c:pt idx="20">
                  <c:v>-44</c:v>
                </c:pt>
                <c:pt idx="21">
                  <c:v>-47</c:v>
                </c:pt>
                <c:pt idx="22">
                  <c:v>-51</c:v>
                </c:pt>
                <c:pt idx="23">
                  <c:v>-44</c:v>
                </c:pt>
                <c:pt idx="25">
                  <c:v>-51</c:v>
                </c:pt>
                <c:pt idx="26">
                  <c:v>-58</c:v>
                </c:pt>
                <c:pt idx="27">
                  <c:v>-56</c:v>
                </c:pt>
                <c:pt idx="28">
                  <c:v>-48</c:v>
                </c:pt>
                <c:pt idx="29">
                  <c:v>-50</c:v>
                </c:pt>
                <c:pt idx="30">
                  <c:v>-56</c:v>
                </c:pt>
                <c:pt idx="31">
                  <c:v>-46</c:v>
                </c:pt>
                <c:pt idx="32">
                  <c:v>-51</c:v>
                </c:pt>
                <c:pt idx="33">
                  <c:v>-59</c:v>
                </c:pt>
                <c:pt idx="34">
                  <c:v>-67</c:v>
                </c:pt>
                <c:pt idx="35">
                  <c:v>-60</c:v>
                </c:pt>
                <c:pt idx="36">
                  <c:v>-58</c:v>
                </c:pt>
                <c:pt idx="37">
                  <c:v>-55</c:v>
                </c:pt>
                <c:pt idx="38">
                  <c:v>-79</c:v>
                </c:pt>
                <c:pt idx="39">
                  <c:v>-50</c:v>
                </c:pt>
                <c:pt idx="40">
                  <c:v>-55</c:v>
                </c:pt>
                <c:pt idx="41">
                  <c:v>-53</c:v>
                </c:pt>
                <c:pt idx="42">
                  <c:v>-66</c:v>
                </c:pt>
                <c:pt idx="43">
                  <c:v>-62</c:v>
                </c:pt>
                <c:pt idx="44">
                  <c:v>-54</c:v>
                </c:pt>
                <c:pt idx="45">
                  <c:v>-60</c:v>
                </c:pt>
                <c:pt idx="46">
                  <c:v>-48</c:v>
                </c:pt>
                <c:pt idx="47">
                  <c:v>-50</c:v>
                </c:pt>
                <c:pt idx="48">
                  <c:v>-58</c:v>
                </c:pt>
                <c:pt idx="49">
                  <c:v>-56</c:v>
                </c:pt>
                <c:pt idx="50">
                  <c:v>-52</c:v>
                </c:pt>
                <c:pt idx="51">
                  <c:v>-48</c:v>
                </c:pt>
                <c:pt idx="52">
                  <c:v>-59</c:v>
                </c:pt>
                <c:pt idx="53">
                  <c:v>-57</c:v>
                </c:pt>
                <c:pt idx="54">
                  <c:v>-62</c:v>
                </c:pt>
                <c:pt idx="55">
                  <c:v>-50</c:v>
                </c:pt>
                <c:pt idx="56">
                  <c:v>-61</c:v>
                </c:pt>
                <c:pt idx="57">
                  <c:v>-45</c:v>
                </c:pt>
                <c:pt idx="58">
                  <c:v>-64</c:v>
                </c:pt>
                <c:pt idx="59">
                  <c:v>-58</c:v>
                </c:pt>
                <c:pt idx="60">
                  <c:v>-60</c:v>
                </c:pt>
                <c:pt idx="61">
                  <c:v>-61</c:v>
                </c:pt>
                <c:pt idx="62">
                  <c:v>-65</c:v>
                </c:pt>
                <c:pt idx="63">
                  <c:v>-58</c:v>
                </c:pt>
                <c:pt idx="64">
                  <c:v>-69</c:v>
                </c:pt>
                <c:pt idx="65">
                  <c:v>-54</c:v>
                </c:pt>
                <c:pt idx="66">
                  <c:v>-52</c:v>
                </c:pt>
                <c:pt idx="67">
                  <c:v>-53</c:v>
                </c:pt>
                <c:pt idx="68">
                  <c:v>-52</c:v>
                </c:pt>
                <c:pt idx="69">
                  <c:v>-64</c:v>
                </c:pt>
                <c:pt idx="70">
                  <c:v>-59</c:v>
                </c:pt>
                <c:pt idx="71">
                  <c:v>-55</c:v>
                </c:pt>
                <c:pt idx="72">
                  <c:v>-49</c:v>
                </c:pt>
                <c:pt idx="73">
                  <c:v>-52</c:v>
                </c:pt>
                <c:pt idx="74">
                  <c:v>-64</c:v>
                </c:pt>
                <c:pt idx="75">
                  <c:v>-51</c:v>
                </c:pt>
                <c:pt idx="76">
                  <c:v>-53</c:v>
                </c:pt>
                <c:pt idx="77">
                  <c:v>-39</c:v>
                </c:pt>
                <c:pt idx="78">
                  <c:v>-58</c:v>
                </c:pt>
                <c:pt idx="79">
                  <c:v>-49</c:v>
                </c:pt>
                <c:pt idx="80">
                  <c:v>-57</c:v>
                </c:pt>
                <c:pt idx="81">
                  <c:v>-54</c:v>
                </c:pt>
                <c:pt idx="82">
                  <c:v>-58</c:v>
                </c:pt>
                <c:pt idx="83">
                  <c:v>-52</c:v>
                </c:pt>
                <c:pt idx="84">
                  <c:v>-57</c:v>
                </c:pt>
                <c:pt idx="85">
                  <c:v>-59</c:v>
                </c:pt>
                <c:pt idx="86">
                  <c:v>-52</c:v>
                </c:pt>
                <c:pt idx="87">
                  <c:v>-48</c:v>
                </c:pt>
                <c:pt idx="88">
                  <c:v>-55</c:v>
                </c:pt>
                <c:pt idx="89">
                  <c:v>-50</c:v>
                </c:pt>
                <c:pt idx="90">
                  <c:v>-58</c:v>
                </c:pt>
                <c:pt idx="91">
                  <c:v>-58</c:v>
                </c:pt>
                <c:pt idx="92">
                  <c:v>-60</c:v>
                </c:pt>
                <c:pt idx="93">
                  <c:v>-51</c:v>
                </c:pt>
                <c:pt idx="94">
                  <c:v>-54</c:v>
                </c:pt>
                <c:pt idx="95">
                  <c:v>-53</c:v>
                </c:pt>
                <c:pt idx="96">
                  <c:v>-58</c:v>
                </c:pt>
                <c:pt idx="97">
                  <c:v>-56</c:v>
                </c:pt>
                <c:pt idx="98">
                  <c:v>-46</c:v>
                </c:pt>
                <c:pt idx="99">
                  <c:v>-55</c:v>
                </c:pt>
                <c:pt idx="100">
                  <c:v>-55</c:v>
                </c:pt>
                <c:pt idx="101">
                  <c:v>-40</c:v>
                </c:pt>
                <c:pt idx="102">
                  <c:v>-64</c:v>
                </c:pt>
                <c:pt idx="103">
                  <c:v>-47</c:v>
                </c:pt>
                <c:pt idx="104">
                  <c:v>-72</c:v>
                </c:pt>
                <c:pt idx="105">
                  <c:v>-67</c:v>
                </c:pt>
                <c:pt idx="106">
                  <c:v>-60</c:v>
                </c:pt>
                <c:pt idx="107">
                  <c:v>-74</c:v>
                </c:pt>
                <c:pt idx="108">
                  <c:v>-52</c:v>
                </c:pt>
                <c:pt idx="109">
                  <c:v>-50</c:v>
                </c:pt>
                <c:pt idx="110">
                  <c:v>-67</c:v>
                </c:pt>
                <c:pt idx="111">
                  <c:v>-64</c:v>
                </c:pt>
                <c:pt idx="112">
                  <c:v>-49</c:v>
                </c:pt>
                <c:pt idx="113">
                  <c:v>-47</c:v>
                </c:pt>
                <c:pt idx="114">
                  <c:v>-68</c:v>
                </c:pt>
                <c:pt idx="115">
                  <c:v>-67</c:v>
                </c:pt>
                <c:pt idx="116">
                  <c:v>-70</c:v>
                </c:pt>
                <c:pt idx="117">
                  <c:v>-91</c:v>
                </c:pt>
                <c:pt idx="118">
                  <c:v>-60</c:v>
                </c:pt>
                <c:pt idx="119">
                  <c:v>-54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noFill/>
            </a:ln>
          </c:spPr>
          <c:marker>
            <c:symbol val="square"/>
            <c:size val="3"/>
          </c:marker>
          <c:xVal>
            <c:numRef>
              <c:f>Sheet6!$A$1:$A$120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2.82</c:v>
                </c:pt>
                <c:pt idx="25">
                  <c:v>2.82</c:v>
                </c:pt>
                <c:pt idx="26">
                  <c:v>2.82</c:v>
                </c:pt>
                <c:pt idx="27">
                  <c:v>2.82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3.16</c:v>
                </c:pt>
                <c:pt idx="35">
                  <c:v>3.16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4</c:v>
                </c:pt>
                <c:pt idx="47">
                  <c:v>4</c:v>
                </c:pt>
                <c:pt idx="48">
                  <c:v>4.12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4.24</c:v>
                </c:pt>
                <c:pt idx="61">
                  <c:v>4.24</c:v>
                </c:pt>
                <c:pt idx="62">
                  <c:v>4.24</c:v>
                </c:pt>
                <c:pt idx="63">
                  <c:v>4.24</c:v>
                </c:pt>
                <c:pt idx="64">
                  <c:v>4.47</c:v>
                </c:pt>
                <c:pt idx="65">
                  <c:v>4.47</c:v>
                </c:pt>
                <c:pt idx="66">
                  <c:v>4.47</c:v>
                </c:pt>
                <c:pt idx="67">
                  <c:v>4.47</c:v>
                </c:pt>
                <c:pt idx="68">
                  <c:v>4.47</c:v>
                </c:pt>
                <c:pt idx="69">
                  <c:v>4.47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</c:v>
                </c:pt>
                <c:pt idx="81">
                  <c:v>5.09</c:v>
                </c:pt>
                <c:pt idx="82">
                  <c:v>5.09</c:v>
                </c:pt>
                <c:pt idx="83">
                  <c:v>5.09</c:v>
                </c:pt>
                <c:pt idx="84">
                  <c:v>5.09</c:v>
                </c:pt>
                <c:pt idx="85">
                  <c:v>5.09</c:v>
                </c:pt>
                <c:pt idx="86">
                  <c:v>5.38</c:v>
                </c:pt>
                <c:pt idx="87">
                  <c:v>5.38</c:v>
                </c:pt>
                <c:pt idx="88">
                  <c:v>5.65</c:v>
                </c:pt>
                <c:pt idx="89">
                  <c:v>5.65</c:v>
                </c:pt>
                <c:pt idx="90">
                  <c:v>5.83</c:v>
                </c:pt>
                <c:pt idx="91">
                  <c:v>5.83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5.83</c:v>
                </c:pt>
                <c:pt idx="96">
                  <c:v>6.08</c:v>
                </c:pt>
                <c:pt idx="97">
                  <c:v>6.08</c:v>
                </c:pt>
                <c:pt idx="98">
                  <c:v>6.32</c:v>
                </c:pt>
                <c:pt idx="99">
                  <c:v>6.32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7.07</c:v>
                </c:pt>
                <c:pt idx="105">
                  <c:v>7.07</c:v>
                </c:pt>
                <c:pt idx="106">
                  <c:v>7.07</c:v>
                </c:pt>
                <c:pt idx="107">
                  <c:v>7.07</c:v>
                </c:pt>
                <c:pt idx="108">
                  <c:v>7.07</c:v>
                </c:pt>
                <c:pt idx="109">
                  <c:v>7.07</c:v>
                </c:pt>
                <c:pt idx="110">
                  <c:v>7.07</c:v>
                </c:pt>
                <c:pt idx="111">
                  <c:v>7.07</c:v>
                </c:pt>
                <c:pt idx="112">
                  <c:v>7.21</c:v>
                </c:pt>
                <c:pt idx="113">
                  <c:v>7.21</c:v>
                </c:pt>
                <c:pt idx="114">
                  <c:v>7.28</c:v>
                </c:pt>
                <c:pt idx="115">
                  <c:v>7.28</c:v>
                </c:pt>
                <c:pt idx="116">
                  <c:v>7.81</c:v>
                </c:pt>
                <c:pt idx="117">
                  <c:v>7.81</c:v>
                </c:pt>
                <c:pt idx="118">
                  <c:v>8.06</c:v>
                </c:pt>
                <c:pt idx="119">
                  <c:v>8.06</c:v>
                </c:pt>
              </c:numCache>
            </c:numRef>
          </c:xVal>
          <c:yVal>
            <c:numRef>
              <c:f>Sheet6!$C$1:$C$120</c:f>
              <c:numCache>
                <c:formatCode>General</c:formatCode>
                <c:ptCount val="120"/>
                <c:pt idx="0">
                  <c:v>-35</c:v>
                </c:pt>
                <c:pt idx="1">
                  <c:v>-46</c:v>
                </c:pt>
                <c:pt idx="2">
                  <c:v>-46</c:v>
                </c:pt>
                <c:pt idx="3">
                  <c:v>-59</c:v>
                </c:pt>
                <c:pt idx="4">
                  <c:v>-54</c:v>
                </c:pt>
                <c:pt idx="5">
                  <c:v>-52</c:v>
                </c:pt>
                <c:pt idx="6">
                  <c:v>-57</c:v>
                </c:pt>
                <c:pt idx="7">
                  <c:v>-44</c:v>
                </c:pt>
                <c:pt idx="8">
                  <c:v>-59</c:v>
                </c:pt>
                <c:pt idx="9">
                  <c:v>-49</c:v>
                </c:pt>
                <c:pt idx="10">
                  <c:v>-45</c:v>
                </c:pt>
                <c:pt idx="11">
                  <c:v>-52</c:v>
                </c:pt>
                <c:pt idx="12">
                  <c:v>-64</c:v>
                </c:pt>
                <c:pt idx="13">
                  <c:v>-57</c:v>
                </c:pt>
                <c:pt idx="14">
                  <c:v>-48</c:v>
                </c:pt>
                <c:pt idx="15">
                  <c:v>-56</c:v>
                </c:pt>
                <c:pt idx="16">
                  <c:v>-43</c:v>
                </c:pt>
                <c:pt idx="17">
                  <c:v>-47</c:v>
                </c:pt>
                <c:pt idx="18">
                  <c:v>-61</c:v>
                </c:pt>
                <c:pt idx="19">
                  <c:v>-60</c:v>
                </c:pt>
                <c:pt idx="20">
                  <c:v>-44</c:v>
                </c:pt>
                <c:pt idx="21">
                  <c:v>-41</c:v>
                </c:pt>
                <c:pt idx="22">
                  <c:v>-51</c:v>
                </c:pt>
                <c:pt idx="23">
                  <c:v>-44</c:v>
                </c:pt>
                <c:pt idx="25">
                  <c:v>-72</c:v>
                </c:pt>
                <c:pt idx="26">
                  <c:v>-58</c:v>
                </c:pt>
                <c:pt idx="27">
                  <c:v>-50</c:v>
                </c:pt>
                <c:pt idx="29">
                  <c:v>-56</c:v>
                </c:pt>
                <c:pt idx="30">
                  <c:v>-55</c:v>
                </c:pt>
                <c:pt idx="31">
                  <c:v>-55</c:v>
                </c:pt>
                <c:pt idx="32">
                  <c:v>-51</c:v>
                </c:pt>
                <c:pt idx="33">
                  <c:v>-62</c:v>
                </c:pt>
                <c:pt idx="34">
                  <c:v>-73</c:v>
                </c:pt>
                <c:pt idx="35">
                  <c:v>-45</c:v>
                </c:pt>
                <c:pt idx="36">
                  <c:v>-64</c:v>
                </c:pt>
                <c:pt idx="37">
                  <c:v>-67</c:v>
                </c:pt>
                <c:pt idx="38">
                  <c:v>-61</c:v>
                </c:pt>
                <c:pt idx="39">
                  <c:v>-50</c:v>
                </c:pt>
                <c:pt idx="40">
                  <c:v>-60</c:v>
                </c:pt>
                <c:pt idx="41">
                  <c:v>-53</c:v>
                </c:pt>
                <c:pt idx="42">
                  <c:v>-64</c:v>
                </c:pt>
                <c:pt idx="43">
                  <c:v>-62</c:v>
                </c:pt>
                <c:pt idx="44">
                  <c:v>-54</c:v>
                </c:pt>
                <c:pt idx="45">
                  <c:v>-54</c:v>
                </c:pt>
                <c:pt idx="46">
                  <c:v>-42</c:v>
                </c:pt>
                <c:pt idx="47">
                  <c:v>-59</c:v>
                </c:pt>
                <c:pt idx="48">
                  <c:v>-59</c:v>
                </c:pt>
                <c:pt idx="49">
                  <c:v>-62</c:v>
                </c:pt>
                <c:pt idx="50">
                  <c:v>-43</c:v>
                </c:pt>
                <c:pt idx="51">
                  <c:v>-54</c:v>
                </c:pt>
                <c:pt idx="52">
                  <c:v>-55</c:v>
                </c:pt>
                <c:pt idx="53">
                  <c:v>-56</c:v>
                </c:pt>
                <c:pt idx="54">
                  <c:v>-61</c:v>
                </c:pt>
                <c:pt idx="55">
                  <c:v>-50</c:v>
                </c:pt>
                <c:pt idx="56">
                  <c:v>-52</c:v>
                </c:pt>
                <c:pt idx="57">
                  <c:v>-45</c:v>
                </c:pt>
                <c:pt idx="58">
                  <c:v>-64</c:v>
                </c:pt>
                <c:pt idx="59">
                  <c:v>-58</c:v>
                </c:pt>
                <c:pt idx="60">
                  <c:v>-61</c:v>
                </c:pt>
                <c:pt idx="61">
                  <c:v>-70</c:v>
                </c:pt>
                <c:pt idx="62">
                  <c:v>-66</c:v>
                </c:pt>
                <c:pt idx="63">
                  <c:v>-58</c:v>
                </c:pt>
                <c:pt idx="64">
                  <c:v>-70</c:v>
                </c:pt>
                <c:pt idx="65">
                  <c:v>-66</c:v>
                </c:pt>
                <c:pt idx="66">
                  <c:v>-52</c:v>
                </c:pt>
                <c:pt idx="67">
                  <c:v>-62</c:v>
                </c:pt>
                <c:pt idx="68">
                  <c:v>-52</c:v>
                </c:pt>
                <c:pt idx="69">
                  <c:v>-64</c:v>
                </c:pt>
                <c:pt idx="70">
                  <c:v>-61</c:v>
                </c:pt>
                <c:pt idx="71">
                  <c:v>-52</c:v>
                </c:pt>
                <c:pt idx="72">
                  <c:v>-51</c:v>
                </c:pt>
                <c:pt idx="73">
                  <c:v>-55</c:v>
                </c:pt>
                <c:pt idx="74">
                  <c:v>-61</c:v>
                </c:pt>
                <c:pt idx="75">
                  <c:v>-51</c:v>
                </c:pt>
                <c:pt idx="76">
                  <c:v>-53</c:v>
                </c:pt>
                <c:pt idx="77">
                  <c:v>-48</c:v>
                </c:pt>
                <c:pt idx="78">
                  <c:v>-58</c:v>
                </c:pt>
                <c:pt idx="79">
                  <c:v>-52</c:v>
                </c:pt>
                <c:pt idx="80">
                  <c:v>-55</c:v>
                </c:pt>
                <c:pt idx="81">
                  <c:v>-54</c:v>
                </c:pt>
                <c:pt idx="82">
                  <c:v>-58</c:v>
                </c:pt>
                <c:pt idx="83">
                  <c:v>-55</c:v>
                </c:pt>
                <c:pt idx="84">
                  <c:v>-57</c:v>
                </c:pt>
                <c:pt idx="85">
                  <c:v>-56</c:v>
                </c:pt>
                <c:pt idx="86">
                  <c:v>-46</c:v>
                </c:pt>
                <c:pt idx="87">
                  <c:v>-44</c:v>
                </c:pt>
                <c:pt idx="88">
                  <c:v>-58</c:v>
                </c:pt>
                <c:pt idx="89">
                  <c:v>-50</c:v>
                </c:pt>
                <c:pt idx="90">
                  <c:v>-52</c:v>
                </c:pt>
                <c:pt idx="91">
                  <c:v>-46</c:v>
                </c:pt>
                <c:pt idx="92">
                  <c:v>-61</c:v>
                </c:pt>
                <c:pt idx="93">
                  <c:v>-69</c:v>
                </c:pt>
                <c:pt idx="94">
                  <c:v>-54</c:v>
                </c:pt>
                <c:pt idx="95">
                  <c:v>-53</c:v>
                </c:pt>
                <c:pt idx="96">
                  <c:v>-58</c:v>
                </c:pt>
                <c:pt idx="97">
                  <c:v>-53</c:v>
                </c:pt>
                <c:pt idx="98">
                  <c:v>-52</c:v>
                </c:pt>
                <c:pt idx="99">
                  <c:v>-59</c:v>
                </c:pt>
                <c:pt idx="100">
                  <c:v>-49</c:v>
                </c:pt>
                <c:pt idx="101">
                  <c:v>-41</c:v>
                </c:pt>
                <c:pt idx="102">
                  <c:v>-55</c:v>
                </c:pt>
                <c:pt idx="103">
                  <c:v>-47</c:v>
                </c:pt>
                <c:pt idx="104">
                  <c:v>-78</c:v>
                </c:pt>
                <c:pt idx="106">
                  <c:v>-61</c:v>
                </c:pt>
                <c:pt idx="107">
                  <c:v>-55</c:v>
                </c:pt>
                <c:pt idx="108">
                  <c:v>-58</c:v>
                </c:pt>
                <c:pt idx="109">
                  <c:v>-50</c:v>
                </c:pt>
                <c:pt idx="110">
                  <c:v>-64</c:v>
                </c:pt>
                <c:pt idx="111">
                  <c:v>-55</c:v>
                </c:pt>
                <c:pt idx="112">
                  <c:v>-49</c:v>
                </c:pt>
                <c:pt idx="113">
                  <c:v>-47</c:v>
                </c:pt>
                <c:pt idx="114">
                  <c:v>-72</c:v>
                </c:pt>
                <c:pt idx="115">
                  <c:v>-64</c:v>
                </c:pt>
                <c:pt idx="116">
                  <c:v>-67</c:v>
                </c:pt>
                <c:pt idx="117">
                  <c:v>-55</c:v>
                </c:pt>
                <c:pt idx="119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0432"/>
        <c:axId val="219350992"/>
      </c:scatterChart>
      <c:valAx>
        <c:axId val="219350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9350992"/>
        <c:crossesAt val="-100"/>
        <c:crossBetween val="midCat"/>
        <c:majorUnit val="1"/>
        <c:minorUnit val="0.2"/>
      </c:valAx>
      <c:valAx>
        <c:axId val="219350992"/>
        <c:scaling>
          <c:orientation val="minMax"/>
          <c:max val="-30"/>
          <c:min val="-100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RSSI (dBm)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9350432"/>
        <c:crossesAt val="0.5"/>
        <c:crossBetween val="midCat"/>
      </c:valAx>
    </c:plotArea>
    <c:legend>
      <c:legendPos val="r"/>
      <c:layout>
        <c:manualLayout>
          <c:xMode val="edge"/>
          <c:yMode val="edge"/>
          <c:x val="0.73468661417322856"/>
          <c:y val="2.1541898777511625E-2"/>
          <c:w val="0.24626576677915263"/>
          <c:h val="0.11003473487437446"/>
        </c:manualLayout>
      </c:layout>
      <c:overlay val="0"/>
    </c:legend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mk-MK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679649236232309"/>
          <c:y val="0.19547627975074544"/>
          <c:w val="0.58027349338875345"/>
          <c:h val="0.596955380577427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[1]Sheet6!$B$2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[1]Sheet6!$A$3:$A$7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[1]Sheet6!$B$3:$B$7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[1]Sheet6!$C$2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cap="rnd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[1]Sheet6!$A$3:$A$7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[1]Sheet6!$C$3:$C$7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3792"/>
        <c:axId val="219354352"/>
      </c:scatterChart>
      <c:valAx>
        <c:axId val="219353792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9354352"/>
        <c:crossesAt val="-90"/>
        <c:crossBetween val="midCat"/>
        <c:majorUnit val="1"/>
        <c:minorUnit val="0.1"/>
      </c:valAx>
      <c:valAx>
        <c:axId val="21935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RSSI </a:t>
                </a:r>
                <a:r>
                  <a:rPr lang="en-US"/>
                  <a:t>(</a:t>
                </a:r>
                <a:r>
                  <a:rPr lang="hr-HR"/>
                  <a:t>dBm)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9353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6121168011566794"/>
          <c:y val="0.80196903958433763"/>
          <c:w val="0.70239004708778663"/>
          <c:h val="0.143609191708179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1</xdr:row>
      <xdr:rowOff>19050</xdr:rowOff>
    </xdr:from>
    <xdr:to>
      <xdr:col>20</xdr:col>
      <xdr:colOff>114300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307748</xdr:colOff>
      <xdr:row>0</xdr:row>
      <xdr:rowOff>126774</xdr:rowOff>
    </xdr:from>
    <xdr:to>
      <xdr:col>25</xdr:col>
      <xdr:colOff>307748</xdr:colOff>
      <xdr:row>15</xdr:row>
      <xdr:rowOff>174172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27604</xdr:colOff>
      <xdr:row>1</xdr:row>
      <xdr:rowOff>94472</xdr:rowOff>
    </xdr:from>
    <xdr:to>
      <xdr:col>15</xdr:col>
      <xdr:colOff>532428</xdr:colOff>
      <xdr:row>23</xdr:row>
      <xdr:rowOff>18272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189098</xdr:rowOff>
    </xdr:from>
    <xdr:to>
      <xdr:col>11</xdr:col>
      <xdr:colOff>574302</xdr:colOff>
      <xdr:row>23</xdr:row>
      <xdr:rowOff>14006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66675</xdr:rowOff>
    </xdr:from>
    <xdr:to>
      <xdr:col>14</xdr:col>
      <xdr:colOff>400050</xdr:colOff>
      <xdr:row>24</xdr:row>
      <xdr:rowOff>49866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571500</xdr:colOff>
      <xdr:row>21</xdr:row>
      <xdr:rowOff>173691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219074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C_calibrat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abSelected="1" topLeftCell="A88" workbookViewId="0">
      <selection activeCell="M116" sqref="M116"/>
    </sheetView>
  </sheetViews>
  <sheetFormatPr defaultRowHeight="15" x14ac:dyDescent="0.25"/>
  <cols>
    <col min="1" max="1" width="7" customWidth="1"/>
    <col min="2" max="2" width="13.140625" bestFit="1" customWidth="1"/>
    <col min="3" max="3" width="13.7109375" bestFit="1" customWidth="1"/>
    <col min="4" max="4" width="13.5703125" bestFit="1" customWidth="1"/>
    <col min="5" max="5" width="13.85546875" bestFit="1" customWidth="1"/>
    <col min="6" max="6" width="14" bestFit="1" customWidth="1"/>
    <col min="7" max="7" width="13.7109375" bestFit="1" customWidth="1"/>
    <col min="11" max="11" width="2.5703125" customWidth="1"/>
    <col min="12" max="19" width="3.42578125" bestFit="1" customWidth="1"/>
  </cols>
  <sheetData>
    <row r="1" spans="1:19" s="1" customFormat="1" x14ac:dyDescent="0.25">
      <c r="A1" s="4" t="s">
        <v>10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 t="s">
        <v>6</v>
      </c>
      <c r="C3" s="1" t="s">
        <v>20</v>
      </c>
      <c r="D3" s="1" t="s">
        <v>7</v>
      </c>
      <c r="E3" s="1" t="s">
        <v>8</v>
      </c>
      <c r="F3" s="1" t="s">
        <v>29</v>
      </c>
      <c r="G3" s="1" t="s">
        <v>9</v>
      </c>
      <c r="H3" s="1"/>
      <c r="I3" s="1"/>
      <c r="J3" s="4"/>
      <c r="K3" s="1"/>
      <c r="L3" s="2"/>
      <c r="M3" s="2"/>
      <c r="N3" s="2"/>
      <c r="O3" s="2"/>
      <c r="P3" s="2"/>
      <c r="Q3" s="2"/>
      <c r="R3" s="2"/>
      <c r="S3" s="2"/>
    </row>
    <row r="4" spans="1:19" x14ac:dyDescent="0.25">
      <c r="A4" s="1"/>
      <c r="B4" s="1" t="s">
        <v>0</v>
      </c>
      <c r="C4" s="1" t="s">
        <v>2</v>
      </c>
      <c r="D4" s="1" t="s">
        <v>5</v>
      </c>
      <c r="E4" s="1" t="s">
        <v>3</v>
      </c>
      <c r="F4" s="1" t="s">
        <v>4</v>
      </c>
      <c r="G4" s="1" t="s">
        <v>1</v>
      </c>
      <c r="H4" s="1"/>
      <c r="I4" s="1"/>
      <c r="J4" s="1"/>
      <c r="K4" s="1">
        <v>7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</row>
    <row r="5" spans="1:19" x14ac:dyDescent="0.25">
      <c r="A5" s="1" t="s">
        <v>0</v>
      </c>
      <c r="B5" s="1">
        <v>0</v>
      </c>
      <c r="C5" s="1">
        <v>-56</v>
      </c>
      <c r="D5" s="1">
        <v>-59</v>
      </c>
      <c r="E5" s="1">
        <v>-72</v>
      </c>
      <c r="F5" s="1">
        <v>-69</v>
      </c>
      <c r="G5" s="1">
        <v>-59</v>
      </c>
      <c r="H5" s="1"/>
      <c r="I5" s="1"/>
      <c r="J5" s="1"/>
      <c r="K5" s="1">
        <v>6</v>
      </c>
      <c r="L5" s="3" t="s">
        <v>11</v>
      </c>
      <c r="M5" s="3" t="s">
        <v>5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0</v>
      </c>
      <c r="S5" s="3" t="s">
        <v>11</v>
      </c>
    </row>
    <row r="6" spans="1:19" x14ac:dyDescent="0.25">
      <c r="A6" s="1" t="s">
        <v>2</v>
      </c>
      <c r="B6" s="1">
        <v>-55</v>
      </c>
      <c r="C6" s="1">
        <v>0</v>
      </c>
      <c r="D6" s="1">
        <v>-52</v>
      </c>
      <c r="E6" s="1">
        <v>-58</v>
      </c>
      <c r="F6" s="1"/>
      <c r="G6" s="1">
        <v>-37</v>
      </c>
      <c r="H6" s="1"/>
      <c r="I6" s="1"/>
      <c r="J6" s="1"/>
      <c r="K6" s="1">
        <v>5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</row>
    <row r="7" spans="1:19" x14ac:dyDescent="0.25">
      <c r="A7" s="1" t="s">
        <v>5</v>
      </c>
      <c r="B7" s="1">
        <v>-55</v>
      </c>
      <c r="C7" s="1">
        <v>-48</v>
      </c>
      <c r="D7" s="1">
        <v>0</v>
      </c>
      <c r="E7" s="1">
        <v>-49</v>
      </c>
      <c r="F7" s="1">
        <v>-52</v>
      </c>
      <c r="G7" s="1">
        <v>-49</v>
      </c>
      <c r="H7" s="1"/>
      <c r="I7" s="1"/>
      <c r="J7" s="1"/>
      <c r="K7" s="1">
        <v>4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2</v>
      </c>
      <c r="S7" s="3" t="s">
        <v>11</v>
      </c>
    </row>
    <row r="8" spans="1:19" x14ac:dyDescent="0.25">
      <c r="A8" s="1" t="s">
        <v>3</v>
      </c>
      <c r="B8" s="1">
        <v>-67</v>
      </c>
      <c r="C8" s="1">
        <v>-58</v>
      </c>
      <c r="D8" s="1">
        <v>-64</v>
      </c>
      <c r="E8" s="1">
        <v>0</v>
      </c>
      <c r="F8" s="1">
        <v>-67</v>
      </c>
      <c r="G8" s="1">
        <v>-58</v>
      </c>
      <c r="H8" s="1"/>
      <c r="I8" s="1"/>
      <c r="J8" s="1"/>
      <c r="K8" s="1">
        <v>3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</row>
    <row r="9" spans="1:19" x14ac:dyDescent="0.25">
      <c r="A9" s="1" t="s">
        <v>4</v>
      </c>
      <c r="B9" s="1">
        <v>-54</v>
      </c>
      <c r="C9" s="1">
        <v>-51</v>
      </c>
      <c r="D9" s="1">
        <v>-51</v>
      </c>
      <c r="E9" s="1">
        <v>-60</v>
      </c>
      <c r="F9" s="1">
        <v>0</v>
      </c>
      <c r="G9" s="1">
        <v>-48</v>
      </c>
      <c r="H9" s="1"/>
      <c r="I9" s="1"/>
      <c r="J9" s="1"/>
      <c r="K9" s="1">
        <v>2</v>
      </c>
      <c r="L9" s="3" t="s">
        <v>11</v>
      </c>
      <c r="M9" s="3" t="s">
        <v>11</v>
      </c>
      <c r="N9" s="3" t="s">
        <v>11</v>
      </c>
      <c r="O9" s="3" t="s">
        <v>11</v>
      </c>
      <c r="P9" s="3" t="s">
        <v>4</v>
      </c>
      <c r="Q9" s="3" t="s">
        <v>11</v>
      </c>
      <c r="R9" s="3" t="s">
        <v>11</v>
      </c>
      <c r="S9" s="3" t="s">
        <v>1</v>
      </c>
    </row>
    <row r="10" spans="1:19" x14ac:dyDescent="0.25">
      <c r="A10" s="1" t="s">
        <v>1</v>
      </c>
      <c r="B10" s="1">
        <v>-56</v>
      </c>
      <c r="C10" s="1">
        <v>-53</v>
      </c>
      <c r="D10" s="1">
        <v>-47</v>
      </c>
      <c r="E10" s="1">
        <v>-56</v>
      </c>
      <c r="F10" s="1">
        <v>-50</v>
      </c>
      <c r="G10" s="1">
        <v>0</v>
      </c>
      <c r="H10" s="1"/>
      <c r="I10" s="1"/>
      <c r="J10" s="1"/>
      <c r="K10" s="1">
        <v>1</v>
      </c>
      <c r="L10" s="3" t="s">
        <v>11</v>
      </c>
      <c r="M10" s="3" t="s">
        <v>3</v>
      </c>
      <c r="N10" s="3" t="s">
        <v>11</v>
      </c>
      <c r="O10" s="3" t="s">
        <v>11</v>
      </c>
      <c r="P10" s="3" t="s">
        <v>11</v>
      </c>
      <c r="Q10" s="3" t="s">
        <v>11</v>
      </c>
      <c r="R10" s="3" t="s">
        <v>11</v>
      </c>
      <c r="S10" s="3" t="s">
        <v>11</v>
      </c>
    </row>
    <row r="11" spans="1:19" x14ac:dyDescent="0.25"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7</v>
      </c>
      <c r="S11">
        <v>8</v>
      </c>
    </row>
    <row r="12" spans="1:19" x14ac:dyDescent="0.25">
      <c r="A12" s="1"/>
      <c r="B12" s="1" t="s">
        <v>6</v>
      </c>
      <c r="C12" s="1" t="s">
        <v>20</v>
      </c>
      <c r="D12" s="1" t="s">
        <v>7</v>
      </c>
      <c r="E12" s="1" t="s">
        <v>8</v>
      </c>
      <c r="F12" s="1" t="s">
        <v>29</v>
      </c>
      <c r="G12" s="1" t="s">
        <v>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 t="s">
        <v>0</v>
      </c>
      <c r="C13" s="1" t="s">
        <v>2</v>
      </c>
      <c r="D13" s="1" t="s">
        <v>5</v>
      </c>
      <c r="E13" s="1" t="s">
        <v>3</v>
      </c>
      <c r="F13" s="1" t="s">
        <v>4</v>
      </c>
      <c r="G13" s="1" t="s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 t="s">
        <v>0</v>
      </c>
      <c r="B14" s="1">
        <v>0</v>
      </c>
      <c r="C14" s="1">
        <v>-59</v>
      </c>
      <c r="D14" s="1">
        <v>-61</v>
      </c>
      <c r="E14" s="1">
        <v>-78</v>
      </c>
      <c r="F14" s="1">
        <v>-70</v>
      </c>
      <c r="G14" s="1">
        <v>-58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 t="s">
        <v>2</v>
      </c>
      <c r="B15" s="1">
        <v>-49</v>
      </c>
      <c r="C15" s="1">
        <v>0</v>
      </c>
      <c r="D15" s="1">
        <v>-46</v>
      </c>
      <c r="E15" s="1">
        <v>-52</v>
      </c>
      <c r="F15" s="1"/>
      <c r="G15" s="1">
        <v>-43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 t="s">
        <v>5</v>
      </c>
      <c r="B16" s="1">
        <v>-52</v>
      </c>
      <c r="C16" s="1">
        <v>-44</v>
      </c>
      <c r="D16" s="1">
        <v>0</v>
      </c>
      <c r="E16" s="1">
        <v>-51</v>
      </c>
      <c r="F16" s="1">
        <v>-55</v>
      </c>
      <c r="G16" s="1">
        <v>-49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 t="s">
        <v>3</v>
      </c>
      <c r="B17" s="1"/>
      <c r="C17" s="1">
        <v>-46</v>
      </c>
      <c r="D17" s="1">
        <v>-61</v>
      </c>
      <c r="E17" s="1">
        <v>0</v>
      </c>
      <c r="F17" s="1">
        <v>-73</v>
      </c>
      <c r="G17" s="1">
        <v>-58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 t="s">
        <v>4</v>
      </c>
      <c r="B18" s="1">
        <v>-66</v>
      </c>
      <c r="C18" s="1">
        <v>-72</v>
      </c>
      <c r="D18" s="1">
        <v>-51</v>
      </c>
      <c r="E18" s="1">
        <v>-45</v>
      </c>
      <c r="F18" s="1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 t="s">
        <v>1</v>
      </c>
      <c r="B19" s="1">
        <v>-62</v>
      </c>
      <c r="C19" s="1">
        <v>-47</v>
      </c>
      <c r="D19" s="1">
        <v>-47</v>
      </c>
      <c r="E19" s="1">
        <v>-53</v>
      </c>
      <c r="F19" s="1">
        <v>-56</v>
      </c>
      <c r="G19" s="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5" spans="1:19" x14ac:dyDescent="0.25">
      <c r="A25" s="4" t="s">
        <v>16</v>
      </c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 t="s">
        <v>34</v>
      </c>
      <c r="C27" s="1" t="s">
        <v>12</v>
      </c>
      <c r="D27" s="1" t="s">
        <v>9</v>
      </c>
      <c r="E27" s="1" t="s">
        <v>13</v>
      </c>
      <c r="F27" s="1" t="s">
        <v>14</v>
      </c>
      <c r="G27" s="1" t="s">
        <v>15</v>
      </c>
      <c r="H27" s="1"/>
      <c r="I27" s="1"/>
      <c r="J27" s="4"/>
      <c r="K27" s="1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A28" s="1"/>
      <c r="B28" s="1" t="s">
        <v>0</v>
      </c>
      <c r="C28" s="1" t="s">
        <v>2</v>
      </c>
      <c r="D28" s="1" t="s">
        <v>5</v>
      </c>
      <c r="E28" s="1" t="s">
        <v>3</v>
      </c>
      <c r="F28" s="1" t="s">
        <v>4</v>
      </c>
      <c r="G28" s="1" t="s">
        <v>1</v>
      </c>
      <c r="H28" s="1"/>
      <c r="I28" s="1"/>
      <c r="J28" s="1"/>
      <c r="K28" s="1">
        <v>7</v>
      </c>
      <c r="L28" s="3" t="s">
        <v>11</v>
      </c>
      <c r="M28" s="3" t="s">
        <v>11</v>
      </c>
      <c r="N28" s="3" t="s">
        <v>11</v>
      </c>
      <c r="O28" s="3" t="s">
        <v>11</v>
      </c>
      <c r="P28" s="3" t="s">
        <v>11</v>
      </c>
      <c r="Q28" s="3" t="s">
        <v>11</v>
      </c>
      <c r="R28" s="3" t="s">
        <v>11</v>
      </c>
      <c r="S28" s="3" t="s">
        <v>11</v>
      </c>
    </row>
    <row r="29" spans="1:19" x14ac:dyDescent="0.25">
      <c r="A29" s="1" t="s">
        <v>0</v>
      </c>
      <c r="B29" s="1">
        <v>0</v>
      </c>
      <c r="C29" s="1">
        <v>-60</v>
      </c>
      <c r="D29" s="1">
        <v>-60</v>
      </c>
      <c r="E29" s="1">
        <v>-68</v>
      </c>
      <c r="F29" s="1">
        <v>-63</v>
      </c>
      <c r="G29" s="1">
        <v>-55</v>
      </c>
      <c r="H29" s="1"/>
      <c r="I29" s="1"/>
      <c r="J29" s="1"/>
      <c r="K29" s="1">
        <v>6</v>
      </c>
      <c r="L29" s="3" t="s">
        <v>11</v>
      </c>
      <c r="M29" s="3" t="s">
        <v>11</v>
      </c>
      <c r="N29" s="3" t="s">
        <v>1</v>
      </c>
      <c r="O29" s="3" t="s">
        <v>2</v>
      </c>
      <c r="P29" s="3" t="s">
        <v>11</v>
      </c>
      <c r="Q29" s="3" t="s">
        <v>11</v>
      </c>
      <c r="R29" s="3" t="s">
        <v>11</v>
      </c>
      <c r="S29" s="3" t="s">
        <v>11</v>
      </c>
    </row>
    <row r="30" spans="1:19" x14ac:dyDescent="0.25">
      <c r="A30" s="1" t="s">
        <v>2</v>
      </c>
      <c r="B30" s="1">
        <v>-61</v>
      </c>
      <c r="C30" s="1">
        <v>0</v>
      </c>
      <c r="D30" s="1">
        <v>-55</v>
      </c>
      <c r="E30" s="1">
        <v>-55</v>
      </c>
      <c r="F30" s="1">
        <v>-52</v>
      </c>
      <c r="G30" s="1">
        <v>-35</v>
      </c>
      <c r="H30" s="1"/>
      <c r="I30" s="1"/>
      <c r="J30" s="1"/>
      <c r="K30" s="1">
        <v>5</v>
      </c>
      <c r="L30" s="3" t="s">
        <v>11</v>
      </c>
      <c r="M30" s="3" t="s">
        <v>11</v>
      </c>
      <c r="N30" s="3" t="s">
        <v>11</v>
      </c>
      <c r="O30" s="3" t="s">
        <v>11</v>
      </c>
      <c r="P30" s="3" t="s">
        <v>11</v>
      </c>
      <c r="Q30" s="3" t="s">
        <v>11</v>
      </c>
      <c r="R30" s="3" t="s">
        <v>11</v>
      </c>
      <c r="S30" s="3" t="s">
        <v>11</v>
      </c>
    </row>
    <row r="31" spans="1:19" x14ac:dyDescent="0.25">
      <c r="A31" s="1" t="s">
        <v>5</v>
      </c>
      <c r="B31" s="1">
        <v>-74</v>
      </c>
      <c r="C31" s="1">
        <v>-50</v>
      </c>
      <c r="D31" s="1">
        <v>0</v>
      </c>
      <c r="E31" s="1">
        <v>-44</v>
      </c>
      <c r="F31" s="1">
        <v>-53</v>
      </c>
      <c r="G31" s="1">
        <v>-40</v>
      </c>
      <c r="H31" s="1"/>
      <c r="I31" s="1"/>
      <c r="J31" s="1"/>
      <c r="K31" s="1">
        <v>4</v>
      </c>
      <c r="L31" s="3" t="s">
        <v>11</v>
      </c>
      <c r="M31" s="3" t="s">
        <v>11</v>
      </c>
      <c r="N31" s="3" t="s">
        <v>11</v>
      </c>
      <c r="O31" s="3" t="s">
        <v>11</v>
      </c>
      <c r="P31" s="3" t="s">
        <v>11</v>
      </c>
      <c r="Q31" s="3" t="s">
        <v>11</v>
      </c>
      <c r="R31" s="3" t="s">
        <v>11</v>
      </c>
      <c r="S31" s="3" t="s">
        <v>11</v>
      </c>
    </row>
    <row r="32" spans="1:19" x14ac:dyDescent="0.25">
      <c r="A32" s="1" t="s">
        <v>3</v>
      </c>
      <c r="B32" s="1">
        <v>-67</v>
      </c>
      <c r="C32" s="1">
        <v>-64</v>
      </c>
      <c r="D32" s="1">
        <v>-55</v>
      </c>
      <c r="E32" s="1">
        <v>0</v>
      </c>
      <c r="F32" s="1">
        <v>-57</v>
      </c>
      <c r="G32" s="1">
        <v>-52</v>
      </c>
      <c r="H32" s="1"/>
      <c r="I32" s="1"/>
      <c r="J32" s="1"/>
      <c r="K32" s="1">
        <v>3</v>
      </c>
      <c r="L32" s="3" t="s">
        <v>0</v>
      </c>
      <c r="M32" s="3" t="s">
        <v>11</v>
      </c>
      <c r="N32" s="3" t="s">
        <v>11</v>
      </c>
      <c r="O32" s="3" t="s">
        <v>11</v>
      </c>
      <c r="P32" s="3" t="s">
        <v>11</v>
      </c>
      <c r="Q32" s="3" t="s">
        <v>11</v>
      </c>
      <c r="R32" s="3" t="s">
        <v>11</v>
      </c>
      <c r="S32" s="3" t="s">
        <v>11</v>
      </c>
    </row>
    <row r="33" spans="1:19" x14ac:dyDescent="0.25">
      <c r="A33" s="1" t="s">
        <v>4</v>
      </c>
      <c r="B33" s="1">
        <v>-60</v>
      </c>
      <c r="C33" s="1">
        <v>-48</v>
      </c>
      <c r="D33" s="1">
        <v>-39</v>
      </c>
      <c r="E33" s="1">
        <v>-54</v>
      </c>
      <c r="F33" s="1">
        <v>0</v>
      </c>
      <c r="G33" s="1">
        <v>-48</v>
      </c>
      <c r="H33" s="1"/>
      <c r="I33" s="1"/>
      <c r="J33" s="1"/>
      <c r="K33" s="1">
        <v>2</v>
      </c>
      <c r="L33" s="3" t="s">
        <v>11</v>
      </c>
      <c r="M33" s="3" t="s">
        <v>11</v>
      </c>
      <c r="N33" s="3" t="s">
        <v>4</v>
      </c>
      <c r="O33" s="3" t="s">
        <v>11</v>
      </c>
      <c r="P33" s="3" t="s">
        <v>11</v>
      </c>
      <c r="Q33" s="3" t="s">
        <v>11</v>
      </c>
      <c r="R33" s="3" t="s">
        <v>11</v>
      </c>
      <c r="S33" s="3" t="s">
        <v>5</v>
      </c>
    </row>
    <row r="34" spans="1:19" x14ac:dyDescent="0.25">
      <c r="A34" s="1" t="s">
        <v>1</v>
      </c>
      <c r="B34" s="1">
        <v>-53</v>
      </c>
      <c r="C34" s="1">
        <v>-56</v>
      </c>
      <c r="D34" s="1">
        <v>-47</v>
      </c>
      <c r="E34" s="1">
        <v>-50</v>
      </c>
      <c r="F34" s="1">
        <v>-50</v>
      </c>
      <c r="G34" s="1">
        <v>0</v>
      </c>
      <c r="H34" s="1"/>
      <c r="I34" s="1"/>
      <c r="J34" s="1"/>
      <c r="K34" s="1">
        <v>1</v>
      </c>
      <c r="L34" s="3" t="s">
        <v>11</v>
      </c>
      <c r="M34" s="3" t="s">
        <v>11</v>
      </c>
      <c r="N34" s="3" t="s">
        <v>11</v>
      </c>
      <c r="O34" s="3" t="s">
        <v>11</v>
      </c>
      <c r="P34" s="3" t="s">
        <v>11</v>
      </c>
      <c r="Q34" s="3" t="s">
        <v>11</v>
      </c>
      <c r="R34" s="3" t="s">
        <v>11</v>
      </c>
      <c r="S34" s="3" t="s">
        <v>3</v>
      </c>
    </row>
    <row r="35" spans="1:19" x14ac:dyDescent="0.25">
      <c r="K35" s="1"/>
      <c r="L35" s="1">
        <v>1</v>
      </c>
      <c r="M35" s="1">
        <v>2</v>
      </c>
      <c r="N35" s="1">
        <v>3</v>
      </c>
      <c r="O35" s="1">
        <v>4</v>
      </c>
      <c r="P35" s="1">
        <v>5</v>
      </c>
      <c r="Q35" s="1">
        <v>6</v>
      </c>
      <c r="R35" s="1">
        <v>7</v>
      </c>
      <c r="S35" s="1">
        <v>8</v>
      </c>
    </row>
    <row r="36" spans="1:19" x14ac:dyDescent="0.25">
      <c r="A36" s="1"/>
      <c r="B36" s="1" t="s">
        <v>34</v>
      </c>
      <c r="C36" s="1" t="s">
        <v>12</v>
      </c>
      <c r="D36" s="1" t="s">
        <v>9</v>
      </c>
      <c r="E36" s="1" t="s">
        <v>13</v>
      </c>
      <c r="F36" s="1" t="s">
        <v>14</v>
      </c>
      <c r="G36" s="1" t="s">
        <v>15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 t="s">
        <v>0</v>
      </c>
      <c r="C37" s="1" t="s">
        <v>2</v>
      </c>
      <c r="D37" s="1" t="s">
        <v>5</v>
      </c>
      <c r="E37" s="1" t="s">
        <v>3</v>
      </c>
      <c r="F37" s="1" t="s">
        <v>4</v>
      </c>
      <c r="G37" s="1" t="s"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 t="s">
        <v>0</v>
      </c>
      <c r="B38" s="1">
        <v>0</v>
      </c>
      <c r="C38" s="1">
        <v>-61</v>
      </c>
      <c r="D38" s="1">
        <v>-61</v>
      </c>
      <c r="E38" s="1">
        <v>-72</v>
      </c>
      <c r="F38" s="1">
        <v>-61</v>
      </c>
      <c r="G38" s="1">
        <v>-60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 t="s">
        <v>2</v>
      </c>
      <c r="B39" s="1">
        <v>-70</v>
      </c>
      <c r="C39" s="1">
        <v>0</v>
      </c>
      <c r="D39" s="1">
        <v>-58</v>
      </c>
      <c r="E39" s="1">
        <v>-49</v>
      </c>
      <c r="F39" s="1">
        <v>-43</v>
      </c>
      <c r="G39" s="1">
        <v>-35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 t="s">
        <v>5</v>
      </c>
      <c r="B40" s="1">
        <v>-55</v>
      </c>
      <c r="C40" s="1">
        <v>-50</v>
      </c>
      <c r="D40" s="1">
        <v>0</v>
      </c>
      <c r="E40" s="1">
        <v>-46</v>
      </c>
      <c r="F40" s="1">
        <v>-53</v>
      </c>
      <c r="G40" s="1">
        <v>-41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 t="s">
        <v>3</v>
      </c>
      <c r="B41" s="1">
        <v>-64</v>
      </c>
      <c r="C41" s="1">
        <v>-55</v>
      </c>
      <c r="D41" s="1">
        <v>-46</v>
      </c>
      <c r="E41" s="1">
        <v>0</v>
      </c>
      <c r="F41" s="1">
        <v>-55</v>
      </c>
      <c r="G41" s="1">
        <v>-58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 t="s">
        <v>4</v>
      </c>
      <c r="B42" s="1">
        <v>-60</v>
      </c>
      <c r="C42" s="1">
        <v>-54</v>
      </c>
      <c r="D42" s="1">
        <v>-48</v>
      </c>
      <c r="E42" s="1">
        <v>-54</v>
      </c>
      <c r="F42" s="1">
        <v>0</v>
      </c>
      <c r="G42" s="1">
        <v>-42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 t="s">
        <v>1</v>
      </c>
      <c r="B43" s="1">
        <v>-53</v>
      </c>
      <c r="C43" s="1">
        <v>-59</v>
      </c>
      <c r="D43" s="1">
        <v>-47</v>
      </c>
      <c r="E43" s="1">
        <v>-50</v>
      </c>
      <c r="F43" s="1">
        <v>-59</v>
      </c>
      <c r="G43" s="1"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8" spans="1:19" x14ac:dyDescent="0.25">
      <c r="A48" s="4" t="s">
        <v>22</v>
      </c>
    </row>
    <row r="51" spans="1:19" x14ac:dyDescent="0.25">
      <c r="A51" s="1"/>
      <c r="B51" s="1" t="s">
        <v>17</v>
      </c>
      <c r="C51" s="1" t="s">
        <v>18</v>
      </c>
      <c r="D51" s="1" t="s">
        <v>19</v>
      </c>
      <c r="E51" s="1" t="s">
        <v>20</v>
      </c>
      <c r="F51" s="1" t="s">
        <v>6</v>
      </c>
      <c r="G51" s="1" t="s">
        <v>21</v>
      </c>
      <c r="H51" s="1"/>
      <c r="I51" s="1"/>
      <c r="J51" s="4" t="s">
        <v>22</v>
      </c>
      <c r="K51" s="1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1"/>
      <c r="B52" s="1" t="s">
        <v>0</v>
      </c>
      <c r="C52" s="1" t="s">
        <v>2</v>
      </c>
      <c r="D52" s="1" t="s">
        <v>5</v>
      </c>
      <c r="E52" s="1" t="s">
        <v>3</v>
      </c>
      <c r="F52" s="1" t="s">
        <v>4</v>
      </c>
      <c r="G52" s="1" t="s">
        <v>1</v>
      </c>
      <c r="H52" s="1"/>
      <c r="I52" s="1"/>
      <c r="J52" s="1"/>
      <c r="K52" s="1">
        <v>7</v>
      </c>
      <c r="L52" s="3" t="s">
        <v>11</v>
      </c>
      <c r="M52" s="3" t="s">
        <v>11</v>
      </c>
      <c r="N52" s="3" t="s">
        <v>11</v>
      </c>
      <c r="O52" s="3" t="s">
        <v>11</v>
      </c>
      <c r="P52" s="3" t="s">
        <v>11</v>
      </c>
      <c r="Q52" s="3" t="s">
        <v>11</v>
      </c>
      <c r="R52" s="3" t="s">
        <v>11</v>
      </c>
      <c r="S52" s="3" t="s">
        <v>11</v>
      </c>
    </row>
    <row r="53" spans="1:19" x14ac:dyDescent="0.25">
      <c r="A53" s="1" t="s">
        <v>0</v>
      </c>
      <c r="B53" s="1">
        <v>0</v>
      </c>
      <c r="C53" s="1">
        <v>-52</v>
      </c>
      <c r="D53" s="1">
        <v>-59</v>
      </c>
      <c r="E53" s="1">
        <v>-65</v>
      </c>
      <c r="F53" s="1">
        <v>-60</v>
      </c>
      <c r="G53" s="1">
        <v>-58</v>
      </c>
      <c r="H53" s="1"/>
      <c r="I53" s="1"/>
      <c r="J53" s="1"/>
      <c r="K53" s="1">
        <v>6</v>
      </c>
      <c r="L53" s="3" t="s">
        <v>11</v>
      </c>
      <c r="M53" s="3" t="s">
        <v>11</v>
      </c>
      <c r="N53" s="3" t="s">
        <v>11</v>
      </c>
      <c r="O53" s="3" t="s">
        <v>11</v>
      </c>
      <c r="P53" s="3" t="s">
        <v>11</v>
      </c>
      <c r="Q53" s="3" t="s">
        <v>11</v>
      </c>
      <c r="R53" s="3" t="s">
        <v>4</v>
      </c>
      <c r="S53" s="3" t="s">
        <v>11</v>
      </c>
    </row>
    <row r="54" spans="1:19" x14ac:dyDescent="0.25">
      <c r="A54" s="1" t="s">
        <v>2</v>
      </c>
      <c r="B54" s="1">
        <v>-52</v>
      </c>
      <c r="C54" s="1">
        <v>0</v>
      </c>
      <c r="D54" s="1">
        <v>-58</v>
      </c>
      <c r="E54" s="1">
        <v>-58</v>
      </c>
      <c r="F54" s="1">
        <v>-58</v>
      </c>
      <c r="G54" s="1">
        <v>-52</v>
      </c>
      <c r="H54" s="1"/>
      <c r="I54" s="1"/>
      <c r="J54" s="1"/>
      <c r="K54" s="1">
        <v>5</v>
      </c>
      <c r="L54" s="3" t="s">
        <v>11</v>
      </c>
      <c r="M54" s="3" t="s">
        <v>11</v>
      </c>
      <c r="N54" s="3" t="s">
        <v>5</v>
      </c>
      <c r="O54" s="3" t="s">
        <v>11</v>
      </c>
      <c r="P54" s="3" t="s">
        <v>11</v>
      </c>
      <c r="Q54" s="3" t="s">
        <v>11</v>
      </c>
      <c r="R54" s="3" t="s">
        <v>11</v>
      </c>
      <c r="S54" s="3" t="s">
        <v>11</v>
      </c>
    </row>
    <row r="55" spans="1:19" x14ac:dyDescent="0.25">
      <c r="A55" s="1" t="s">
        <v>5</v>
      </c>
      <c r="B55" s="1">
        <v>-57</v>
      </c>
      <c r="C55" s="1">
        <v>-49</v>
      </c>
      <c r="D55" s="1">
        <v>0</v>
      </c>
      <c r="E55" s="1">
        <v>-62</v>
      </c>
      <c r="F55" s="1">
        <v>-50</v>
      </c>
      <c r="G55" s="1">
        <v>-44</v>
      </c>
      <c r="H55" s="1"/>
      <c r="I55" s="1"/>
      <c r="J55" s="1"/>
      <c r="K55" s="1">
        <v>4</v>
      </c>
      <c r="L55" s="3" t="s">
        <v>11</v>
      </c>
      <c r="M55" s="3" t="s">
        <v>11</v>
      </c>
      <c r="N55" s="3" t="s">
        <v>11</v>
      </c>
      <c r="O55" s="3" t="s">
        <v>11</v>
      </c>
      <c r="P55" s="3" t="s">
        <v>11</v>
      </c>
      <c r="Q55" s="3" t="s">
        <v>11</v>
      </c>
      <c r="R55" s="3" t="s">
        <v>3</v>
      </c>
      <c r="S55" s="3" t="s">
        <v>11</v>
      </c>
    </row>
    <row r="56" spans="1:19" x14ac:dyDescent="0.25">
      <c r="A56" s="1" t="s">
        <v>3</v>
      </c>
      <c r="B56" s="1">
        <v>-58</v>
      </c>
      <c r="C56" s="1">
        <v>-55</v>
      </c>
      <c r="D56" s="1">
        <v>-61</v>
      </c>
      <c r="E56" s="1">
        <v>0</v>
      </c>
      <c r="F56" s="1">
        <v>-67</v>
      </c>
      <c r="G56" s="1">
        <v>-52</v>
      </c>
      <c r="H56" s="1"/>
      <c r="I56" s="1"/>
      <c r="J56" s="1"/>
      <c r="K56" s="1">
        <v>3</v>
      </c>
      <c r="L56" s="3" t="s">
        <v>11</v>
      </c>
      <c r="M56" s="3" t="s">
        <v>1</v>
      </c>
      <c r="N56" s="3" t="s">
        <v>11</v>
      </c>
      <c r="O56" s="3" t="s">
        <v>11</v>
      </c>
      <c r="P56" s="3" t="s">
        <v>11</v>
      </c>
      <c r="Q56" s="3" t="s">
        <v>11</v>
      </c>
      <c r="R56" s="3" t="s">
        <v>11</v>
      </c>
      <c r="S56" s="3" t="s">
        <v>11</v>
      </c>
    </row>
    <row r="57" spans="1:19" x14ac:dyDescent="0.25">
      <c r="A57" s="1" t="s">
        <v>4</v>
      </c>
      <c r="B57" s="1">
        <v>-51</v>
      </c>
      <c r="C57" s="1">
        <v>-57</v>
      </c>
      <c r="D57" s="1">
        <v>-45</v>
      </c>
      <c r="E57" s="1">
        <v>-54</v>
      </c>
      <c r="F57" s="1">
        <v>0</v>
      </c>
      <c r="G57" s="1">
        <v>-54</v>
      </c>
      <c r="H57" s="1"/>
      <c r="I57" s="1"/>
      <c r="J57" s="1"/>
      <c r="K57" s="1">
        <v>2</v>
      </c>
      <c r="L57" s="3" t="s">
        <v>11</v>
      </c>
      <c r="M57" s="3" t="s">
        <v>11</v>
      </c>
      <c r="N57" s="3" t="s">
        <v>11</v>
      </c>
      <c r="O57" s="3" t="s">
        <v>11</v>
      </c>
      <c r="P57" s="3" t="s">
        <v>11</v>
      </c>
      <c r="Q57" s="3" t="s">
        <v>11</v>
      </c>
      <c r="R57" s="3" t="s">
        <v>11</v>
      </c>
      <c r="S57" s="3" t="s">
        <v>11</v>
      </c>
    </row>
    <row r="58" spans="1:19" x14ac:dyDescent="0.25">
      <c r="A58" s="1" t="s">
        <v>1</v>
      </c>
      <c r="B58" s="1">
        <v>-56</v>
      </c>
      <c r="C58" s="1">
        <v>-53</v>
      </c>
      <c r="D58" s="1">
        <v>-47</v>
      </c>
      <c r="E58" s="1">
        <v>-59</v>
      </c>
      <c r="F58" s="1">
        <v>-53</v>
      </c>
      <c r="G58" s="1">
        <v>0</v>
      </c>
      <c r="H58" s="1"/>
      <c r="I58" s="1"/>
      <c r="J58" s="1"/>
      <c r="K58" s="1">
        <v>1</v>
      </c>
      <c r="L58" s="3" t="s">
        <v>11</v>
      </c>
      <c r="M58" s="3" t="s">
        <v>11</v>
      </c>
      <c r="N58" s="3" t="s">
        <v>11</v>
      </c>
      <c r="O58" s="3" t="s">
        <v>0</v>
      </c>
      <c r="P58" s="3" t="s">
        <v>11</v>
      </c>
      <c r="Q58" s="3" t="s">
        <v>2</v>
      </c>
      <c r="R58" s="3" t="s">
        <v>11</v>
      </c>
      <c r="S58" s="3" t="s">
        <v>11</v>
      </c>
    </row>
    <row r="59" spans="1:19" x14ac:dyDescent="0.25">
      <c r="K59" s="1"/>
      <c r="L59" s="1">
        <v>1</v>
      </c>
      <c r="M59" s="1">
        <v>2</v>
      </c>
      <c r="N59" s="1">
        <v>3</v>
      </c>
      <c r="O59" s="1">
        <v>4</v>
      </c>
      <c r="P59" s="1">
        <v>5</v>
      </c>
      <c r="Q59" s="1">
        <v>6</v>
      </c>
      <c r="R59" s="1">
        <v>7</v>
      </c>
      <c r="S59" s="1">
        <v>8</v>
      </c>
    </row>
    <row r="60" spans="1:19" x14ac:dyDescent="0.25">
      <c r="A60" s="1"/>
      <c r="B60" s="1" t="s">
        <v>17</v>
      </c>
      <c r="C60" s="1" t="s">
        <v>18</v>
      </c>
      <c r="D60" s="1" t="s">
        <v>19</v>
      </c>
      <c r="E60" s="1" t="s">
        <v>20</v>
      </c>
      <c r="F60" s="1" t="s">
        <v>6</v>
      </c>
      <c r="G60" s="1" t="s">
        <v>21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 t="s">
        <v>0</v>
      </c>
      <c r="C61" s="1" t="s">
        <v>2</v>
      </c>
      <c r="D61" s="1" t="s">
        <v>5</v>
      </c>
      <c r="E61" s="1" t="s">
        <v>3</v>
      </c>
      <c r="F61" s="1" t="s">
        <v>4</v>
      </c>
      <c r="G61" s="1" t="s">
        <v>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 t="s">
        <v>0</v>
      </c>
      <c r="B62" s="1">
        <v>0</v>
      </c>
      <c r="C62" s="1">
        <v>-45</v>
      </c>
      <c r="D62" s="1">
        <v>-55</v>
      </c>
      <c r="E62" s="1">
        <v>-66</v>
      </c>
      <c r="F62" s="1">
        <v>-61</v>
      </c>
      <c r="G62" s="1">
        <v>-58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 t="s">
        <v>2</v>
      </c>
      <c r="B63" s="1">
        <v>-52</v>
      </c>
      <c r="C63" s="1">
        <v>0</v>
      </c>
      <c r="D63" s="1">
        <v>-58</v>
      </c>
      <c r="E63" s="1">
        <v>-64</v>
      </c>
      <c r="F63" s="1">
        <v>-58</v>
      </c>
      <c r="G63" s="1">
        <v>-52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 t="s">
        <v>5</v>
      </c>
      <c r="B64" s="1">
        <v>-56</v>
      </c>
      <c r="C64" s="1">
        <v>-52</v>
      </c>
      <c r="D64" s="1">
        <v>0</v>
      </c>
      <c r="E64" s="1">
        <v>-61</v>
      </c>
      <c r="F64" s="1">
        <v>-50</v>
      </c>
      <c r="G64" s="1">
        <v>-44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 t="s">
        <v>3</v>
      </c>
      <c r="B65" s="1">
        <v>-58</v>
      </c>
      <c r="C65" s="1">
        <v>-67</v>
      </c>
      <c r="D65" s="1">
        <v>-52</v>
      </c>
      <c r="E65" s="1">
        <v>0</v>
      </c>
      <c r="F65" s="1">
        <v>-64</v>
      </c>
      <c r="G65" s="1">
        <v>-55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 t="s">
        <v>4</v>
      </c>
      <c r="B66" s="1">
        <v>-69</v>
      </c>
      <c r="C66" s="1">
        <v>-57</v>
      </c>
      <c r="D66" s="1">
        <v>-45</v>
      </c>
      <c r="E66" s="1">
        <v>-57</v>
      </c>
      <c r="F66" s="1">
        <v>0</v>
      </c>
      <c r="G66" s="1">
        <v>-54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 t="s">
        <v>1</v>
      </c>
      <c r="B67" s="1">
        <v>-50</v>
      </c>
      <c r="C67" s="1">
        <v>-62</v>
      </c>
      <c r="D67" s="1">
        <v>-41</v>
      </c>
      <c r="E67" s="1">
        <v>-56</v>
      </c>
      <c r="F67" s="1">
        <v>-53</v>
      </c>
      <c r="G67" s="1"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71" spans="1:19" x14ac:dyDescent="0.25">
      <c r="A71" s="4" t="s">
        <v>35</v>
      </c>
    </row>
    <row r="73" spans="1:19" x14ac:dyDescent="0.25">
      <c r="B73" s="1" t="s">
        <v>0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5</v>
      </c>
    </row>
    <row r="74" spans="1:19" x14ac:dyDescent="0.25">
      <c r="A74" s="1"/>
      <c r="B74" s="1" t="s">
        <v>8</v>
      </c>
      <c r="C74" s="1" t="s">
        <v>23</v>
      </c>
      <c r="D74" s="1" t="s">
        <v>24</v>
      </c>
      <c r="E74" s="1" t="s">
        <v>25</v>
      </c>
      <c r="F74" s="1" t="s">
        <v>26</v>
      </c>
      <c r="G74" s="1" t="s">
        <v>27</v>
      </c>
      <c r="H74" s="1"/>
      <c r="I74" s="1"/>
      <c r="K74" s="1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s="1"/>
      <c r="B75" s="1" t="s">
        <v>0</v>
      </c>
      <c r="C75" s="1" t="s">
        <v>2</v>
      </c>
      <c r="D75" s="1" t="s">
        <v>5</v>
      </c>
      <c r="E75" s="1" t="s">
        <v>3</v>
      </c>
      <c r="F75" s="1" t="s">
        <v>4</v>
      </c>
      <c r="G75" s="1" t="s">
        <v>1</v>
      </c>
      <c r="H75" s="1"/>
      <c r="I75" s="1"/>
      <c r="J75" s="1"/>
      <c r="K75" s="1">
        <v>7</v>
      </c>
      <c r="L75" s="3" t="s">
        <v>11</v>
      </c>
      <c r="M75" s="3" t="s">
        <v>11</v>
      </c>
      <c r="N75" s="3" t="s">
        <v>11</v>
      </c>
      <c r="O75" s="3" t="s">
        <v>11</v>
      </c>
      <c r="P75" s="3" t="s">
        <v>11</v>
      </c>
      <c r="Q75" s="3" t="s">
        <v>11</v>
      </c>
      <c r="R75" s="3" t="s">
        <v>11</v>
      </c>
      <c r="S75" s="3" t="s">
        <v>11</v>
      </c>
    </row>
    <row r="76" spans="1:19" x14ac:dyDescent="0.25">
      <c r="A76" s="1" t="s">
        <v>0</v>
      </c>
      <c r="B76" s="1">
        <v>0</v>
      </c>
      <c r="C76" s="1">
        <v>-64</v>
      </c>
      <c r="D76" s="1">
        <v>-66</v>
      </c>
      <c r="E76" s="1">
        <v>-70</v>
      </c>
      <c r="F76" s="1">
        <v>-67</v>
      </c>
      <c r="G76" s="1">
        <v>-56</v>
      </c>
      <c r="H76" s="1"/>
      <c r="I76" s="1"/>
      <c r="J76" s="1"/>
      <c r="K76" s="1">
        <v>6</v>
      </c>
      <c r="L76" s="3" t="s">
        <v>11</v>
      </c>
      <c r="M76" s="3" t="s">
        <v>11</v>
      </c>
      <c r="N76" s="3" t="s">
        <v>11</v>
      </c>
      <c r="O76" s="3" t="s">
        <v>11</v>
      </c>
      <c r="P76" s="3" t="s">
        <v>11</v>
      </c>
      <c r="Q76" s="3" t="s">
        <v>11</v>
      </c>
      <c r="R76" s="3" t="s">
        <v>11</v>
      </c>
      <c r="S76" s="3" t="s">
        <v>3</v>
      </c>
    </row>
    <row r="77" spans="1:19" x14ac:dyDescent="0.25">
      <c r="A77" s="1" t="s">
        <v>2</v>
      </c>
      <c r="B77" s="1">
        <v>-58</v>
      </c>
      <c r="C77" s="1">
        <v>0</v>
      </c>
      <c r="D77" s="1">
        <v>-79</v>
      </c>
      <c r="E77" s="1">
        <v>-67</v>
      </c>
      <c r="F77" s="1">
        <v>-46</v>
      </c>
      <c r="G77" s="1">
        <v>-52</v>
      </c>
      <c r="H77" s="1"/>
      <c r="I77" s="1"/>
      <c r="J77" s="1"/>
      <c r="K77" s="1">
        <v>5</v>
      </c>
      <c r="L77" s="3" t="s">
        <v>2</v>
      </c>
      <c r="M77" s="3" t="s">
        <v>11</v>
      </c>
      <c r="N77" s="3" t="s">
        <v>11</v>
      </c>
      <c r="O77" s="3" t="s">
        <v>11</v>
      </c>
      <c r="P77" s="3" t="s">
        <v>11</v>
      </c>
      <c r="Q77" s="3" t="s">
        <v>11</v>
      </c>
      <c r="R77" s="3" t="s">
        <v>11</v>
      </c>
      <c r="S77" s="3" t="s">
        <v>11</v>
      </c>
    </row>
    <row r="78" spans="1:19" x14ac:dyDescent="0.25">
      <c r="A78" s="1" t="s">
        <v>5</v>
      </c>
      <c r="B78" s="1">
        <v>-62</v>
      </c>
      <c r="C78" s="1">
        <v>-50</v>
      </c>
      <c r="D78" s="1">
        <v>0</v>
      </c>
      <c r="E78" s="1">
        <v>-52</v>
      </c>
      <c r="F78" s="1">
        <v>-54</v>
      </c>
      <c r="G78" s="1">
        <v>-55</v>
      </c>
      <c r="H78" s="1"/>
      <c r="I78" s="1"/>
      <c r="J78" s="1"/>
      <c r="K78" s="1">
        <v>4</v>
      </c>
      <c r="L78" s="3" t="s">
        <v>11</v>
      </c>
      <c r="M78" s="3" t="s">
        <v>1</v>
      </c>
      <c r="N78" s="3" t="s">
        <v>11</v>
      </c>
      <c r="O78" s="3" t="s">
        <v>5</v>
      </c>
      <c r="P78" s="3" t="s">
        <v>11</v>
      </c>
      <c r="Q78" s="3" t="s">
        <v>11</v>
      </c>
      <c r="R78" s="3" t="s">
        <v>11</v>
      </c>
      <c r="S78" s="3" t="s">
        <v>11</v>
      </c>
    </row>
    <row r="79" spans="1:19" x14ac:dyDescent="0.25">
      <c r="A79" s="1" t="s">
        <v>3</v>
      </c>
      <c r="B79" s="1">
        <v>-91</v>
      </c>
      <c r="C79" s="1">
        <v>-64</v>
      </c>
      <c r="D79" s="1">
        <v>-64</v>
      </c>
      <c r="E79" s="1">
        <v>0</v>
      </c>
      <c r="F79" s="1">
        <v>-60</v>
      </c>
      <c r="G79" s="1">
        <v>-46</v>
      </c>
      <c r="H79" s="1"/>
      <c r="I79" s="1"/>
      <c r="J79" s="1"/>
      <c r="K79" s="1">
        <v>3</v>
      </c>
      <c r="L79" s="3" t="s">
        <v>11</v>
      </c>
      <c r="M79" s="3" t="s">
        <v>11</v>
      </c>
      <c r="N79" s="3" t="s">
        <v>11</v>
      </c>
      <c r="O79" s="3" t="s">
        <v>11</v>
      </c>
      <c r="P79" s="3" t="s">
        <v>11</v>
      </c>
      <c r="Q79" s="3" t="s">
        <v>11</v>
      </c>
      <c r="R79" s="3" t="s">
        <v>11</v>
      </c>
      <c r="S79" s="3" t="s">
        <v>11</v>
      </c>
    </row>
    <row r="80" spans="1:19" x14ac:dyDescent="0.25">
      <c r="A80" s="1" t="s">
        <v>4</v>
      </c>
      <c r="B80" s="1">
        <v>-57</v>
      </c>
      <c r="C80" s="1">
        <v>-51</v>
      </c>
      <c r="D80" s="1">
        <v>-60</v>
      </c>
      <c r="E80" s="1">
        <v>-54</v>
      </c>
      <c r="F80" s="1">
        <v>0</v>
      </c>
      <c r="G80" s="1">
        <v>-51</v>
      </c>
      <c r="H80" s="1"/>
      <c r="I80" s="1"/>
      <c r="J80" s="1"/>
      <c r="K80" s="1">
        <v>2</v>
      </c>
      <c r="L80" s="3" t="s">
        <v>4</v>
      </c>
      <c r="M80" s="3" t="s">
        <v>11</v>
      </c>
      <c r="N80" s="3" t="s">
        <v>11</v>
      </c>
      <c r="O80" s="3" t="s">
        <v>11</v>
      </c>
      <c r="P80" s="3" t="s">
        <v>11</v>
      </c>
      <c r="Q80" s="3" t="s">
        <v>11</v>
      </c>
      <c r="R80" s="3" t="s">
        <v>11</v>
      </c>
      <c r="S80" s="3" t="s">
        <v>11</v>
      </c>
    </row>
    <row r="81" spans="1:19" x14ac:dyDescent="0.25">
      <c r="A81" s="1" t="s">
        <v>1</v>
      </c>
      <c r="B81" s="1">
        <v>-59</v>
      </c>
      <c r="C81" s="1">
        <v>-38</v>
      </c>
      <c r="D81" s="1">
        <v>-56</v>
      </c>
      <c r="E81" s="1">
        <v>-55</v>
      </c>
      <c r="F81" s="1">
        <v>-44</v>
      </c>
      <c r="G81" s="1">
        <v>0</v>
      </c>
      <c r="H81" s="1"/>
      <c r="I81" s="1"/>
      <c r="J81" s="1"/>
      <c r="K81" s="1">
        <v>1</v>
      </c>
      <c r="L81" s="3" t="s">
        <v>11</v>
      </c>
      <c r="M81" s="3" t="s">
        <v>0</v>
      </c>
      <c r="N81" s="3" t="s">
        <v>11</v>
      </c>
      <c r="O81" s="3" t="s">
        <v>11</v>
      </c>
      <c r="P81" s="3" t="s">
        <v>11</v>
      </c>
      <c r="Q81" s="3" t="s">
        <v>11</v>
      </c>
      <c r="R81" s="3" t="s">
        <v>11</v>
      </c>
      <c r="S81" s="3" t="s">
        <v>11</v>
      </c>
    </row>
    <row r="82" spans="1: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>
        <v>1</v>
      </c>
      <c r="M82" s="1">
        <v>2</v>
      </c>
      <c r="N82" s="1">
        <v>3</v>
      </c>
      <c r="O82" s="1">
        <v>4</v>
      </c>
      <c r="P82" s="1">
        <v>5</v>
      </c>
      <c r="Q82" s="1">
        <v>6</v>
      </c>
      <c r="R82" s="1">
        <v>7</v>
      </c>
      <c r="S82" s="1">
        <v>8</v>
      </c>
    </row>
    <row r="83" spans="1:19" x14ac:dyDescent="0.25">
      <c r="A83" s="1"/>
      <c r="B83" s="1" t="s">
        <v>8</v>
      </c>
      <c r="C83" s="1" t="s">
        <v>23</v>
      </c>
      <c r="D83" s="1" t="s">
        <v>24</v>
      </c>
      <c r="E83" s="1" t="s">
        <v>25</v>
      </c>
      <c r="F83" s="1" t="s">
        <v>26</v>
      </c>
      <c r="G83" s="1" t="s">
        <v>27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1" t="s">
        <v>0</v>
      </c>
      <c r="C84" s="1" t="s">
        <v>2</v>
      </c>
      <c r="D84" s="1" t="s">
        <v>5</v>
      </c>
      <c r="E84" s="1" t="s">
        <v>3</v>
      </c>
      <c r="F84" s="1" t="s">
        <v>4</v>
      </c>
      <c r="G84" s="1" t="s">
        <v>1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 t="s">
        <v>0</v>
      </c>
      <c r="B85" s="1">
        <v>0</v>
      </c>
      <c r="C85" s="1">
        <v>-64</v>
      </c>
      <c r="D85" s="1">
        <v>-64</v>
      </c>
      <c r="E85" s="1">
        <v>-67</v>
      </c>
      <c r="F85" s="1">
        <v>-54</v>
      </c>
      <c r="G85" s="1">
        <v>-55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 t="s">
        <v>2</v>
      </c>
      <c r="B86" s="1">
        <v>-58</v>
      </c>
      <c r="C86" s="1">
        <v>0</v>
      </c>
      <c r="D86" s="1">
        <v>-61</v>
      </c>
      <c r="E86" s="1">
        <v>-64</v>
      </c>
      <c r="F86" s="1">
        <v>-55</v>
      </c>
      <c r="G86" s="1">
        <v>-52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 t="s">
        <v>5</v>
      </c>
      <c r="B87" s="1">
        <v>-62</v>
      </c>
      <c r="C87" s="1">
        <v>-50</v>
      </c>
      <c r="D87" s="1">
        <v>0</v>
      </c>
      <c r="E87" s="1">
        <v>-52</v>
      </c>
      <c r="F87" s="1">
        <v>-54</v>
      </c>
      <c r="G87" s="1">
        <v>-48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 t="s">
        <v>3</v>
      </c>
      <c r="B88" s="1">
        <v>-55</v>
      </c>
      <c r="C88" s="1">
        <v>-55</v>
      </c>
      <c r="D88" s="1">
        <v>-64</v>
      </c>
      <c r="E88" s="1">
        <v>0</v>
      </c>
      <c r="F88" s="1">
        <v>0</v>
      </c>
      <c r="G88" s="1">
        <v>-52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 t="s">
        <v>4</v>
      </c>
      <c r="B89" s="1">
        <v>-57</v>
      </c>
      <c r="C89" s="1">
        <v>-51</v>
      </c>
      <c r="D89" s="1">
        <v>-54</v>
      </c>
      <c r="E89" s="1">
        <v>-75</v>
      </c>
      <c r="F89" s="1">
        <v>0</v>
      </c>
      <c r="G89" s="1">
        <v>-51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 t="s">
        <v>1</v>
      </c>
      <c r="B90" s="1">
        <v>-62</v>
      </c>
      <c r="C90" s="1">
        <v>-44</v>
      </c>
      <c r="D90" s="1">
        <v>-56</v>
      </c>
      <c r="E90" s="1">
        <v>-59</v>
      </c>
      <c r="F90" s="1">
        <v>-44</v>
      </c>
      <c r="G90" s="1"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6" spans="1:19" x14ac:dyDescent="0.25">
      <c r="A96" s="4" t="s">
        <v>36</v>
      </c>
    </row>
    <row r="98" spans="1:19" x14ac:dyDescent="0.25">
      <c r="A98" s="1"/>
      <c r="B98" s="1" t="s">
        <v>28</v>
      </c>
      <c r="C98" s="1" t="s">
        <v>29</v>
      </c>
      <c r="D98" s="1" t="s">
        <v>30</v>
      </c>
      <c r="E98" s="1" t="s">
        <v>31</v>
      </c>
      <c r="F98" s="1" t="s">
        <v>32</v>
      </c>
      <c r="G98" s="1" t="s">
        <v>33</v>
      </c>
      <c r="H98" s="1"/>
      <c r="I98" s="1"/>
      <c r="K98" s="1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s="1"/>
      <c r="B99" s="1" t="s">
        <v>0</v>
      </c>
      <c r="C99" s="1" t="s">
        <v>2</v>
      </c>
      <c r="D99" s="1" t="s">
        <v>5</v>
      </c>
      <c r="E99" s="1" t="s">
        <v>3</v>
      </c>
      <c r="F99" s="1" t="s">
        <v>4</v>
      </c>
      <c r="G99" s="1" t="s">
        <v>1</v>
      </c>
      <c r="H99" s="1"/>
      <c r="I99" s="1"/>
      <c r="J99" s="1"/>
      <c r="K99" s="1">
        <v>7</v>
      </c>
      <c r="L99" s="3" t="s">
        <v>11</v>
      </c>
      <c r="M99" s="3" t="s">
        <v>11</v>
      </c>
      <c r="N99" s="3" t="s">
        <v>11</v>
      </c>
      <c r="O99" s="3" t="s">
        <v>11</v>
      </c>
      <c r="P99" s="3" t="s">
        <v>11</v>
      </c>
      <c r="Q99" s="3" t="s">
        <v>11</v>
      </c>
      <c r="R99" s="3" t="s">
        <v>11</v>
      </c>
      <c r="S99" s="3" t="s">
        <v>11</v>
      </c>
    </row>
    <row r="100" spans="1:19" x14ac:dyDescent="0.25">
      <c r="A100" s="1" t="s">
        <v>0</v>
      </c>
      <c r="B100" s="1">
        <v>0</v>
      </c>
      <c r="C100" s="1">
        <v>-60</v>
      </c>
      <c r="D100" s="1">
        <v>-66</v>
      </c>
      <c r="E100" s="1">
        <v>-58</v>
      </c>
      <c r="F100" s="1">
        <v>-62</v>
      </c>
      <c r="G100" s="1">
        <v>-45</v>
      </c>
      <c r="H100" s="1"/>
      <c r="I100" s="1"/>
      <c r="J100" s="1"/>
      <c r="K100" s="1">
        <v>6</v>
      </c>
      <c r="L100" s="3" t="s">
        <v>11</v>
      </c>
      <c r="M100" s="3" t="s">
        <v>11</v>
      </c>
      <c r="N100" s="3" t="s">
        <v>11</v>
      </c>
      <c r="O100" s="3" t="s">
        <v>11</v>
      </c>
      <c r="P100" s="3" t="s">
        <v>11</v>
      </c>
      <c r="Q100" s="3" t="s">
        <v>11</v>
      </c>
      <c r="R100" s="3" t="s">
        <v>11</v>
      </c>
      <c r="S100" s="3" t="s">
        <v>11</v>
      </c>
    </row>
    <row r="101" spans="1:19" x14ac:dyDescent="0.25">
      <c r="A101" s="1" t="s">
        <v>2</v>
      </c>
      <c r="B101" s="1">
        <v>-67</v>
      </c>
      <c r="C101" s="1">
        <v>0</v>
      </c>
      <c r="D101" s="1">
        <v>-49</v>
      </c>
      <c r="E101" s="1">
        <v>-55</v>
      </c>
      <c r="F101" s="1">
        <v>-46</v>
      </c>
      <c r="G101" s="1">
        <v>-37</v>
      </c>
      <c r="H101" s="1"/>
      <c r="I101" s="1"/>
      <c r="J101" s="1"/>
      <c r="K101" s="1">
        <v>5</v>
      </c>
      <c r="L101" s="3" t="s">
        <v>11</v>
      </c>
      <c r="M101" s="3" t="s">
        <v>11</v>
      </c>
      <c r="N101" s="3" t="s">
        <v>11</v>
      </c>
      <c r="O101" s="3" t="s">
        <v>0</v>
      </c>
      <c r="P101" s="3" t="s">
        <v>1</v>
      </c>
      <c r="Q101" s="3" t="s">
        <v>11</v>
      </c>
      <c r="R101" s="3" t="s">
        <v>11</v>
      </c>
      <c r="S101" s="3" t="s">
        <v>11</v>
      </c>
    </row>
    <row r="102" spans="1:19" x14ac:dyDescent="0.25">
      <c r="A102" s="1" t="s">
        <v>5</v>
      </c>
      <c r="B102" s="1">
        <v>-52</v>
      </c>
      <c r="C102" s="1">
        <v>-40</v>
      </c>
      <c r="D102" s="1">
        <v>0</v>
      </c>
      <c r="E102" s="1">
        <v>-44</v>
      </c>
      <c r="F102" s="1">
        <v>-40</v>
      </c>
      <c r="G102" s="1">
        <v>-54</v>
      </c>
      <c r="H102" s="1"/>
      <c r="I102" s="1"/>
      <c r="J102" s="1"/>
      <c r="K102" s="1">
        <v>4</v>
      </c>
      <c r="L102" s="3" t="s">
        <v>11</v>
      </c>
      <c r="M102" s="3" t="s">
        <v>11</v>
      </c>
      <c r="N102" s="3" t="s">
        <v>11</v>
      </c>
      <c r="O102" s="3" t="s">
        <v>11</v>
      </c>
      <c r="P102" s="3" t="s">
        <v>3</v>
      </c>
      <c r="Q102" s="3" t="s">
        <v>4</v>
      </c>
      <c r="R102" s="3" t="s">
        <v>11</v>
      </c>
      <c r="S102" s="3" t="s">
        <v>11</v>
      </c>
    </row>
    <row r="103" spans="1:19" x14ac:dyDescent="0.25">
      <c r="A103" s="1" t="s">
        <v>3</v>
      </c>
      <c r="B103" s="1">
        <v>-58</v>
      </c>
      <c r="C103" s="1">
        <v>-46</v>
      </c>
      <c r="D103" s="1">
        <v>-35</v>
      </c>
      <c r="E103" s="1">
        <v>0</v>
      </c>
      <c r="F103" s="1">
        <v>-35</v>
      </c>
      <c r="G103" s="1">
        <v>-43</v>
      </c>
      <c r="H103" s="1"/>
      <c r="I103" s="1"/>
      <c r="J103" s="1"/>
      <c r="K103" s="1">
        <v>3</v>
      </c>
      <c r="L103" s="3" t="s">
        <v>11</v>
      </c>
      <c r="M103" s="3" t="s">
        <v>11</v>
      </c>
      <c r="N103" s="3" t="s">
        <v>11</v>
      </c>
      <c r="O103" s="3" t="s">
        <v>5</v>
      </c>
      <c r="P103" s="3" t="s">
        <v>11</v>
      </c>
      <c r="Q103" s="3" t="s">
        <v>11</v>
      </c>
      <c r="R103" s="3" t="s">
        <v>11</v>
      </c>
      <c r="S103" s="3" t="s">
        <v>11</v>
      </c>
    </row>
    <row r="104" spans="1:19" x14ac:dyDescent="0.25">
      <c r="A104" s="1" t="s">
        <v>4</v>
      </c>
      <c r="B104" s="1">
        <v>-57</v>
      </c>
      <c r="C104" s="1">
        <v>-45</v>
      </c>
      <c r="D104" s="1">
        <v>-39</v>
      </c>
      <c r="E104" s="1">
        <v>-51</v>
      </c>
      <c r="F104" s="1">
        <v>0</v>
      </c>
      <c r="G104" s="1">
        <v>-45</v>
      </c>
      <c r="H104" s="1"/>
      <c r="I104" s="1"/>
      <c r="J104" s="1"/>
      <c r="K104" s="1">
        <v>2</v>
      </c>
      <c r="L104" s="3" t="s">
        <v>11</v>
      </c>
      <c r="M104" s="3" t="s">
        <v>11</v>
      </c>
      <c r="N104" s="3" t="s">
        <v>11</v>
      </c>
      <c r="O104" s="3" t="s">
        <v>11</v>
      </c>
      <c r="P104" s="3" t="s">
        <v>2</v>
      </c>
      <c r="Q104" s="3" t="s">
        <v>11</v>
      </c>
      <c r="R104" s="3" t="s">
        <v>11</v>
      </c>
      <c r="S104" s="3" t="s">
        <v>11</v>
      </c>
    </row>
    <row r="105" spans="1:19" x14ac:dyDescent="0.25">
      <c r="A105" s="1" t="s">
        <v>1</v>
      </c>
      <c r="B105" s="1">
        <v>-56</v>
      </c>
      <c r="C105" s="1">
        <v>-47</v>
      </c>
      <c r="D105" s="1">
        <v>-47</v>
      </c>
      <c r="E105" s="1">
        <v>-49</v>
      </c>
      <c r="F105" s="1">
        <v>-41</v>
      </c>
      <c r="G105" s="1">
        <v>0</v>
      </c>
      <c r="H105" s="1"/>
      <c r="I105" s="1"/>
      <c r="J105" s="1"/>
      <c r="K105" s="1">
        <v>1</v>
      </c>
      <c r="L105" s="3" t="s">
        <v>11</v>
      </c>
      <c r="M105" s="3" t="s">
        <v>11</v>
      </c>
      <c r="N105" s="3" t="s">
        <v>11</v>
      </c>
      <c r="O105" s="3" t="s">
        <v>11</v>
      </c>
      <c r="P105" s="3" t="s">
        <v>11</v>
      </c>
      <c r="Q105" s="3" t="s">
        <v>11</v>
      </c>
      <c r="R105" s="3" t="s">
        <v>11</v>
      </c>
      <c r="S105" s="3" t="s">
        <v>11</v>
      </c>
    </row>
    <row r="106" spans="1: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v>1</v>
      </c>
      <c r="M106" s="1">
        <v>2</v>
      </c>
      <c r="N106" s="1">
        <v>3</v>
      </c>
      <c r="O106" s="1">
        <v>4</v>
      </c>
      <c r="P106" s="1">
        <v>5</v>
      </c>
      <c r="Q106" s="1">
        <v>6</v>
      </c>
      <c r="R106" s="1">
        <v>7</v>
      </c>
      <c r="S106" s="1">
        <v>8</v>
      </c>
    </row>
    <row r="107" spans="1:19" x14ac:dyDescent="0.25">
      <c r="A107" s="1"/>
      <c r="B107" s="1" t="s">
        <v>28</v>
      </c>
      <c r="C107" s="1" t="s">
        <v>29</v>
      </c>
      <c r="D107" s="1" t="s">
        <v>30</v>
      </c>
      <c r="E107" s="1" t="s">
        <v>31</v>
      </c>
      <c r="F107" s="1" t="s">
        <v>32</v>
      </c>
      <c r="G107" s="1" t="s">
        <v>33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/>
      <c r="B108" s="1" t="s">
        <v>0</v>
      </c>
      <c r="C108" s="1" t="s">
        <v>2</v>
      </c>
      <c r="D108" s="1" t="s">
        <v>5</v>
      </c>
      <c r="E108" s="1" t="s">
        <v>3</v>
      </c>
      <c r="F108" s="1" t="s">
        <v>4</v>
      </c>
      <c r="G108" s="1" t="s">
        <v>1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 t="s">
        <v>0</v>
      </c>
      <c r="B109" s="1">
        <v>0</v>
      </c>
      <c r="C109" s="1">
        <v>-60</v>
      </c>
      <c r="D109" s="1">
        <v>-52</v>
      </c>
      <c r="E109" s="1">
        <v>-60</v>
      </c>
      <c r="F109" s="1">
        <v>-58</v>
      </c>
      <c r="G109" s="1">
        <v>-45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 t="s">
        <v>2</v>
      </c>
      <c r="B110" s="1">
        <v>-73</v>
      </c>
      <c r="C110" s="1">
        <v>0</v>
      </c>
      <c r="D110" s="1">
        <v>-46</v>
      </c>
      <c r="E110" s="1">
        <v>-55</v>
      </c>
      <c r="F110" s="1">
        <v>-46</v>
      </c>
      <c r="G110" s="1">
        <v>-38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" t="s">
        <v>5</v>
      </c>
      <c r="B111" s="1">
        <v>-53</v>
      </c>
      <c r="C111" s="1">
        <v>-40</v>
      </c>
      <c r="D111" s="1">
        <v>0</v>
      </c>
      <c r="E111" s="1">
        <v>-46</v>
      </c>
      <c r="F111" s="1">
        <v>-40</v>
      </c>
      <c r="G111" s="1">
        <v>-54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 t="s">
        <v>3</v>
      </c>
      <c r="B112" s="1">
        <v>-58</v>
      </c>
      <c r="C112" s="1">
        <v>-46</v>
      </c>
      <c r="D112" s="1">
        <v>-43</v>
      </c>
      <c r="E112" s="1">
        <v>0</v>
      </c>
      <c r="F112" s="1">
        <v>-40</v>
      </c>
      <c r="G112" s="1">
        <v>-40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7" x14ac:dyDescent="0.25">
      <c r="A113" s="1" t="s">
        <v>4</v>
      </c>
      <c r="B113" s="1">
        <v>-57</v>
      </c>
      <c r="C113" s="1">
        <v>-45</v>
      </c>
      <c r="D113" s="1">
        <v>-39</v>
      </c>
      <c r="E113" s="1">
        <v>-51</v>
      </c>
      <c r="F113" s="1">
        <v>0</v>
      </c>
      <c r="G113" s="1">
        <v>-42</v>
      </c>
    </row>
    <row r="114" spans="1:7" x14ac:dyDescent="0.25">
      <c r="A114" s="1" t="s">
        <v>1</v>
      </c>
      <c r="B114" s="1">
        <v>-41</v>
      </c>
      <c r="C114" s="1">
        <v>-44</v>
      </c>
      <c r="D114" s="1">
        <v>-41</v>
      </c>
      <c r="E114" s="1">
        <v>-41</v>
      </c>
      <c r="F114" s="1">
        <v>-41</v>
      </c>
      <c r="G114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H12" sqref="H12"/>
    </sheetView>
  </sheetViews>
  <sheetFormatPr defaultRowHeight="15" x14ac:dyDescent="0.25"/>
  <sheetData>
    <row r="2" spans="1:5" x14ac:dyDescent="0.25">
      <c r="A2" s="1"/>
    </row>
    <row r="6" spans="1:5" x14ac:dyDescent="0.25">
      <c r="A6" s="1" t="s">
        <v>0</v>
      </c>
      <c r="B6" s="1" t="s">
        <v>39</v>
      </c>
      <c r="E6" s="1"/>
    </row>
    <row r="7" spans="1:5" x14ac:dyDescent="0.25">
      <c r="A7" s="1" t="s">
        <v>2</v>
      </c>
      <c r="B7" s="1" t="s">
        <v>37</v>
      </c>
      <c r="E7" t="s">
        <v>40</v>
      </c>
    </row>
    <row r="8" spans="1:5" x14ac:dyDescent="0.25">
      <c r="A8" s="1" t="s">
        <v>5</v>
      </c>
      <c r="B8" s="1" t="s">
        <v>38</v>
      </c>
    </row>
    <row r="9" spans="1:5" x14ac:dyDescent="0.25">
      <c r="A9" s="1" t="s">
        <v>3</v>
      </c>
      <c r="B9" s="1" t="s">
        <v>37</v>
      </c>
    </row>
    <row r="10" spans="1:5" x14ac:dyDescent="0.25">
      <c r="A10" s="1" t="s">
        <v>4</v>
      </c>
      <c r="B10" s="1" t="s">
        <v>37</v>
      </c>
    </row>
    <row r="11" spans="1:5" x14ac:dyDescent="0.25">
      <c r="A11" s="1" t="s">
        <v>1</v>
      </c>
      <c r="B11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F37" sqref="F37"/>
    </sheetView>
  </sheetViews>
  <sheetFormatPr defaultRowHeight="15" x14ac:dyDescent="0.25"/>
  <cols>
    <col min="1" max="1" width="8.140625" customWidth="1"/>
    <col min="2" max="2" width="8.42578125" customWidth="1"/>
    <col min="3" max="3" width="6.85546875" customWidth="1"/>
  </cols>
  <sheetData>
    <row r="1" spans="1:4" x14ac:dyDescent="0.25">
      <c r="A1" s="5">
        <v>1</v>
      </c>
      <c r="B1" s="5">
        <v>-35</v>
      </c>
      <c r="C1" s="9">
        <v>-35</v>
      </c>
    </row>
    <row r="2" spans="1:4" x14ac:dyDescent="0.25">
      <c r="A2" s="5">
        <v>1</v>
      </c>
      <c r="B2" s="5">
        <v>-44</v>
      </c>
      <c r="C2" s="9">
        <v>-46</v>
      </c>
    </row>
    <row r="3" spans="1:4" x14ac:dyDescent="0.25">
      <c r="A3" s="5">
        <v>1</v>
      </c>
      <c r="B3" s="5">
        <v>-55</v>
      </c>
      <c r="C3" s="9">
        <v>-46</v>
      </c>
    </row>
    <row r="4" spans="1:4" x14ac:dyDescent="0.25">
      <c r="A4" s="5">
        <v>1</v>
      </c>
      <c r="B4" s="5">
        <v>-56</v>
      </c>
      <c r="C4" s="9">
        <v>-59</v>
      </c>
      <c r="D4">
        <f>AVERAGE(B1:C4)</f>
        <v>-47</v>
      </c>
    </row>
    <row r="5" spans="1:4" x14ac:dyDescent="0.25">
      <c r="A5" s="5">
        <v>1.41</v>
      </c>
      <c r="B5" s="5">
        <v>-67</v>
      </c>
      <c r="C5" s="9">
        <v>-54</v>
      </c>
    </row>
    <row r="6" spans="1:4" x14ac:dyDescent="0.25">
      <c r="A6" s="5">
        <v>1.41</v>
      </c>
      <c r="B6" s="5">
        <v>-52</v>
      </c>
      <c r="C6" s="9">
        <v>-52</v>
      </c>
    </row>
    <row r="7" spans="1:4" x14ac:dyDescent="0.25">
      <c r="A7" s="13">
        <v>1.41</v>
      </c>
      <c r="B7" s="5">
        <v>-57</v>
      </c>
      <c r="C7" s="9">
        <v>-57</v>
      </c>
    </row>
    <row r="8" spans="1:4" x14ac:dyDescent="0.25">
      <c r="A8" s="5">
        <v>1.41</v>
      </c>
      <c r="B8" s="5">
        <v>-38</v>
      </c>
      <c r="C8" s="9">
        <v>-44</v>
      </c>
      <c r="D8">
        <f>AVERAGE(B5:C8)</f>
        <v>-52.625</v>
      </c>
    </row>
    <row r="9" spans="1:4" x14ac:dyDescent="0.25">
      <c r="A9" s="13">
        <v>2</v>
      </c>
      <c r="B9" s="5">
        <v>-56</v>
      </c>
      <c r="C9" s="9">
        <v>-59</v>
      </c>
    </row>
    <row r="10" spans="1:4" x14ac:dyDescent="0.25">
      <c r="A10" s="13">
        <v>2</v>
      </c>
      <c r="B10" s="5">
        <v>-55</v>
      </c>
      <c r="C10" s="9">
        <v>-49</v>
      </c>
    </row>
    <row r="11" spans="1:4" x14ac:dyDescent="0.25">
      <c r="A11" s="13">
        <v>2</v>
      </c>
      <c r="B11" s="5">
        <v>-52</v>
      </c>
      <c r="C11" s="9">
        <v>-45</v>
      </c>
    </row>
    <row r="12" spans="1:4" x14ac:dyDescent="0.25">
      <c r="A12" s="13">
        <v>2</v>
      </c>
      <c r="B12" s="5">
        <v>-52</v>
      </c>
      <c r="C12" s="9">
        <v>-52</v>
      </c>
    </row>
    <row r="13" spans="1:4" x14ac:dyDescent="0.25">
      <c r="A13" s="5">
        <v>2</v>
      </c>
      <c r="B13" s="5">
        <v>-67</v>
      </c>
      <c r="C13" s="9">
        <v>-64</v>
      </c>
    </row>
    <row r="14" spans="1:4" x14ac:dyDescent="0.25">
      <c r="A14" s="5">
        <v>2</v>
      </c>
      <c r="B14" s="5">
        <v>-54</v>
      </c>
      <c r="C14" s="9">
        <v>-57</v>
      </c>
    </row>
    <row r="15" spans="1:4" x14ac:dyDescent="0.25">
      <c r="A15" s="5">
        <v>2</v>
      </c>
      <c r="B15" s="5">
        <v>-55</v>
      </c>
      <c r="C15" s="9">
        <v>-48</v>
      </c>
    </row>
    <row r="16" spans="1:4" x14ac:dyDescent="0.25">
      <c r="A16" s="5">
        <v>2</v>
      </c>
      <c r="B16" s="5">
        <v>-56</v>
      </c>
      <c r="C16" s="9">
        <v>-56</v>
      </c>
      <c r="D16">
        <f>AVERAGE(B9:C16)</f>
        <v>-54.8125</v>
      </c>
    </row>
    <row r="17" spans="1:4" x14ac:dyDescent="0.25">
      <c r="A17" s="5">
        <v>2.23</v>
      </c>
      <c r="B17" s="5">
        <v>-37</v>
      </c>
      <c r="C17" s="9">
        <v>-43</v>
      </c>
    </row>
    <row r="18" spans="1:4" x14ac:dyDescent="0.25">
      <c r="A18" s="5">
        <v>2.23</v>
      </c>
      <c r="B18" s="5">
        <v>-53</v>
      </c>
      <c r="C18" s="9">
        <v>-47</v>
      </c>
    </row>
    <row r="19" spans="1:4" x14ac:dyDescent="0.25">
      <c r="A19" s="5">
        <v>2.23</v>
      </c>
      <c r="B19" s="5">
        <v>-63</v>
      </c>
      <c r="C19" s="9">
        <v>-61</v>
      </c>
    </row>
    <row r="20" spans="1:4" x14ac:dyDescent="0.25">
      <c r="A20" s="13">
        <v>2.23</v>
      </c>
      <c r="B20" s="5">
        <v>-60</v>
      </c>
      <c r="C20" s="9">
        <v>-60</v>
      </c>
    </row>
    <row r="21" spans="1:4" x14ac:dyDescent="0.25">
      <c r="A21" s="5">
        <v>2.23</v>
      </c>
      <c r="B21" s="5">
        <v>-44</v>
      </c>
      <c r="C21" s="9">
        <v>-44</v>
      </c>
    </row>
    <row r="22" spans="1:4" x14ac:dyDescent="0.25">
      <c r="A22" s="5">
        <v>2.23</v>
      </c>
      <c r="B22" s="5">
        <v>-47</v>
      </c>
      <c r="C22" s="9">
        <v>-41</v>
      </c>
    </row>
    <row r="23" spans="1:4" x14ac:dyDescent="0.25">
      <c r="A23" s="5">
        <v>2.23</v>
      </c>
      <c r="B23" s="5">
        <v>-51</v>
      </c>
      <c r="C23" s="9">
        <v>-51</v>
      </c>
    </row>
    <row r="24" spans="1:4" x14ac:dyDescent="0.25">
      <c r="A24" s="5">
        <v>2.23</v>
      </c>
      <c r="B24" s="5">
        <v>-44</v>
      </c>
      <c r="C24" s="9">
        <v>-44</v>
      </c>
      <c r="D24">
        <f>AVERAGE(B17:C24)</f>
        <v>-49.375</v>
      </c>
    </row>
    <row r="25" spans="1:4" x14ac:dyDescent="0.25">
      <c r="A25" s="5">
        <v>2.82</v>
      </c>
      <c r="B25" s="5"/>
      <c r="C25" s="9"/>
    </row>
    <row r="26" spans="1:4" x14ac:dyDescent="0.25">
      <c r="A26" s="5">
        <v>2.82</v>
      </c>
      <c r="B26" s="5">
        <v>-51</v>
      </c>
      <c r="C26" s="9">
        <v>-72</v>
      </c>
    </row>
    <row r="27" spans="1:4" x14ac:dyDescent="0.25">
      <c r="A27" s="5">
        <v>2.82</v>
      </c>
      <c r="B27" s="5">
        <v>-58</v>
      </c>
      <c r="C27" s="9">
        <v>-58</v>
      </c>
    </row>
    <row r="28" spans="1:4" x14ac:dyDescent="0.25">
      <c r="A28" s="13">
        <v>2.82</v>
      </c>
      <c r="B28" s="5">
        <v>-56</v>
      </c>
      <c r="C28" s="9">
        <v>-50</v>
      </c>
      <c r="D28">
        <f>AVERAGE(B25:C28)</f>
        <v>-57.5</v>
      </c>
    </row>
    <row r="29" spans="1:4" x14ac:dyDescent="0.25">
      <c r="A29" s="5">
        <v>3</v>
      </c>
      <c r="B29" s="5">
        <v>-48</v>
      </c>
      <c r="C29" s="9"/>
    </row>
    <row r="30" spans="1:4" ht="15.75" thickBot="1" x14ac:dyDescent="0.3">
      <c r="A30" s="12">
        <v>3</v>
      </c>
      <c r="B30" s="12">
        <v>-50</v>
      </c>
      <c r="C30" s="11">
        <v>-56</v>
      </c>
    </row>
    <row r="31" spans="1:4" x14ac:dyDescent="0.25">
      <c r="A31" s="5">
        <v>3</v>
      </c>
      <c r="B31" s="5">
        <v>-56</v>
      </c>
      <c r="C31" s="9">
        <v>-55</v>
      </c>
      <c r="D31" s="1"/>
    </row>
    <row r="32" spans="1:4" x14ac:dyDescent="0.25">
      <c r="A32" s="5">
        <v>3</v>
      </c>
      <c r="B32" s="5">
        <v>-46</v>
      </c>
      <c r="C32" s="9">
        <v>-55</v>
      </c>
      <c r="D32" s="1"/>
    </row>
    <row r="33" spans="1:15" x14ac:dyDescent="0.25">
      <c r="A33" s="5">
        <v>3</v>
      </c>
      <c r="B33" s="5">
        <v>-51</v>
      </c>
      <c r="C33" s="9">
        <v>-51</v>
      </c>
      <c r="D33" s="1"/>
    </row>
    <row r="34" spans="1:15" x14ac:dyDescent="0.25">
      <c r="A34" s="13">
        <v>3</v>
      </c>
      <c r="B34" s="5">
        <v>-59</v>
      </c>
      <c r="C34" s="9">
        <v>-62</v>
      </c>
      <c r="D34" s="1">
        <f>AVERAGE(B31:C34)</f>
        <v>-54.375</v>
      </c>
    </row>
    <row r="35" spans="1:15" x14ac:dyDescent="0.25">
      <c r="A35" s="5">
        <v>3.16</v>
      </c>
      <c r="B35" s="5">
        <v>-67</v>
      </c>
      <c r="C35" s="9">
        <v>-73</v>
      </c>
      <c r="D35" s="1"/>
    </row>
    <row r="36" spans="1:15" x14ac:dyDescent="0.25">
      <c r="A36" s="5">
        <v>3.16</v>
      </c>
      <c r="B36" s="5">
        <v>-60</v>
      </c>
      <c r="C36" s="9">
        <v>-45</v>
      </c>
      <c r="D36" s="1"/>
    </row>
    <row r="37" spans="1:15" x14ac:dyDescent="0.25">
      <c r="A37" s="5">
        <v>3.16</v>
      </c>
      <c r="B37" s="5">
        <v>-58</v>
      </c>
      <c r="C37" s="9">
        <v>-64</v>
      </c>
      <c r="D37" s="1"/>
    </row>
    <row r="38" spans="1:15" x14ac:dyDescent="0.25">
      <c r="A38" s="5">
        <v>3.16</v>
      </c>
      <c r="B38" s="5">
        <v>-55</v>
      </c>
      <c r="C38" s="9">
        <v>-67</v>
      </c>
      <c r="D38" s="1"/>
    </row>
    <row r="39" spans="1:15" x14ac:dyDescent="0.25">
      <c r="A39" s="5">
        <v>3.16</v>
      </c>
      <c r="B39" s="5">
        <v>-79</v>
      </c>
      <c r="C39" s="9">
        <v>-61</v>
      </c>
      <c r="D39" s="1"/>
    </row>
    <row r="40" spans="1:15" x14ac:dyDescent="0.25">
      <c r="A40" s="5">
        <v>3.16</v>
      </c>
      <c r="B40" s="5">
        <v>-50</v>
      </c>
      <c r="C40" s="9">
        <v>-50</v>
      </c>
      <c r="D40" s="1">
        <f>AVERAGE(B35:C40)</f>
        <v>-60.75</v>
      </c>
    </row>
    <row r="41" spans="1:15" x14ac:dyDescent="0.25">
      <c r="A41" s="5">
        <v>3.6</v>
      </c>
      <c r="B41" s="5">
        <v>-55</v>
      </c>
      <c r="C41" s="9">
        <v>-60</v>
      </c>
      <c r="D41" s="1"/>
    </row>
    <row r="42" spans="1:15" x14ac:dyDescent="0.25">
      <c r="A42" s="13">
        <v>3.6</v>
      </c>
      <c r="B42" s="5">
        <v>-53</v>
      </c>
      <c r="C42" s="9">
        <v>-53</v>
      </c>
      <c r="D42" s="1"/>
      <c r="I42" s="1"/>
      <c r="J42" s="1"/>
      <c r="K42" s="1"/>
      <c r="L42" s="1"/>
      <c r="M42" s="1"/>
      <c r="N42" s="1"/>
      <c r="O42" s="1"/>
    </row>
    <row r="43" spans="1:15" x14ac:dyDescent="0.25">
      <c r="A43" s="5">
        <v>3.6</v>
      </c>
      <c r="B43" s="5">
        <v>-66</v>
      </c>
      <c r="C43" s="9">
        <v>-64</v>
      </c>
      <c r="D43" s="1"/>
      <c r="I43" s="1"/>
      <c r="J43" s="1"/>
      <c r="K43" s="1"/>
      <c r="L43" s="1"/>
      <c r="M43" s="1"/>
      <c r="N43" s="1"/>
      <c r="O43" s="1"/>
    </row>
    <row r="44" spans="1:15" x14ac:dyDescent="0.25">
      <c r="A44" s="13">
        <v>3.6</v>
      </c>
      <c r="B44" s="5">
        <v>-62</v>
      </c>
      <c r="C44" s="9">
        <v>-62</v>
      </c>
      <c r="D44" s="1"/>
      <c r="I44" s="1"/>
      <c r="J44" s="1"/>
      <c r="K44" s="1"/>
      <c r="L44" s="1"/>
      <c r="M44" s="1"/>
      <c r="N44" s="1"/>
      <c r="O44" s="1"/>
    </row>
    <row r="45" spans="1:15" x14ac:dyDescent="0.25">
      <c r="A45" s="5">
        <v>3.6</v>
      </c>
      <c r="B45" s="5">
        <v>-54</v>
      </c>
      <c r="C45" s="9">
        <v>-54</v>
      </c>
      <c r="D45" s="1"/>
      <c r="I45" s="1"/>
      <c r="J45" s="1"/>
      <c r="K45" s="1"/>
      <c r="L45" s="1"/>
      <c r="M45" s="1"/>
      <c r="N45" s="1"/>
      <c r="O45" s="1"/>
    </row>
    <row r="46" spans="1:15" x14ac:dyDescent="0.25">
      <c r="A46" s="5">
        <v>3.6</v>
      </c>
      <c r="B46" s="5">
        <v>-60</v>
      </c>
      <c r="C46" s="9">
        <v>-54</v>
      </c>
      <c r="D46" s="1">
        <f>AVERAGE(B41:C46)</f>
        <v>-58.083333333333336</v>
      </c>
      <c r="I46" s="1"/>
      <c r="J46" s="1"/>
      <c r="K46" s="1"/>
      <c r="L46" s="1"/>
      <c r="M46" s="1"/>
      <c r="N46" s="1"/>
      <c r="O46" s="1"/>
    </row>
    <row r="47" spans="1:15" x14ac:dyDescent="0.25">
      <c r="A47" s="5">
        <v>4</v>
      </c>
      <c r="B47" s="5">
        <v>-48</v>
      </c>
      <c r="C47" s="9">
        <v>-42</v>
      </c>
      <c r="D47" s="1"/>
      <c r="I47" s="1"/>
      <c r="J47" s="1"/>
      <c r="K47" s="1"/>
      <c r="L47" s="1"/>
      <c r="M47" s="1"/>
      <c r="N47" s="1"/>
      <c r="O47" s="1"/>
    </row>
    <row r="48" spans="1:15" x14ac:dyDescent="0.25">
      <c r="A48" s="5">
        <v>4</v>
      </c>
      <c r="B48" s="5">
        <v>-50</v>
      </c>
      <c r="C48" s="9">
        <v>-59</v>
      </c>
      <c r="D48" s="1">
        <f>AVERAGE(B47:C48)</f>
        <v>-49.75</v>
      </c>
      <c r="I48" s="1"/>
      <c r="J48" s="1"/>
      <c r="K48" s="1"/>
      <c r="L48" s="1"/>
      <c r="M48" s="1"/>
      <c r="N48" s="1"/>
      <c r="O48" s="1"/>
    </row>
    <row r="49" spans="1:15" x14ac:dyDescent="0.25">
      <c r="A49" s="5">
        <v>4.12</v>
      </c>
      <c r="B49" s="5">
        <v>-58</v>
      </c>
      <c r="C49" s="9">
        <v>-59</v>
      </c>
      <c r="D49" s="1"/>
      <c r="I49" s="1"/>
      <c r="J49" s="1"/>
      <c r="K49" s="1"/>
      <c r="L49" s="1"/>
      <c r="M49" s="1"/>
      <c r="N49" s="1"/>
      <c r="O49" s="1"/>
    </row>
    <row r="50" spans="1:15" x14ac:dyDescent="0.25">
      <c r="A50" s="13">
        <v>4.12</v>
      </c>
      <c r="B50" s="5">
        <v>-56</v>
      </c>
      <c r="C50" s="9">
        <v>-62</v>
      </c>
      <c r="D50" s="1"/>
      <c r="I50" s="1"/>
      <c r="J50" s="1"/>
      <c r="K50" s="1"/>
      <c r="L50" s="1"/>
      <c r="M50" s="1"/>
      <c r="N50" s="1"/>
      <c r="O50" s="1"/>
    </row>
    <row r="51" spans="1:15" x14ac:dyDescent="0.25">
      <c r="A51" s="5">
        <v>4.12</v>
      </c>
      <c r="B51" s="5">
        <v>-52</v>
      </c>
      <c r="C51" s="9">
        <v>-43</v>
      </c>
      <c r="D51" s="1"/>
      <c r="I51" s="1"/>
      <c r="J51" s="1"/>
      <c r="K51" s="1"/>
      <c r="L51" s="1"/>
      <c r="M51" s="1"/>
      <c r="N51" s="1"/>
      <c r="O51" s="1"/>
    </row>
    <row r="52" spans="1:15" x14ac:dyDescent="0.25">
      <c r="A52" s="5">
        <v>4.12</v>
      </c>
      <c r="B52" s="5">
        <v>-48</v>
      </c>
      <c r="C52" s="9">
        <v>-54</v>
      </c>
      <c r="D52" s="1"/>
    </row>
    <row r="53" spans="1:15" x14ac:dyDescent="0.25">
      <c r="A53" s="5">
        <v>4.12</v>
      </c>
      <c r="B53" s="5">
        <v>-59</v>
      </c>
      <c r="C53" s="9">
        <v>-55</v>
      </c>
      <c r="D53" s="1"/>
    </row>
    <row r="54" spans="1:15" x14ac:dyDescent="0.25">
      <c r="A54" s="13">
        <v>4.12</v>
      </c>
      <c r="B54" s="5">
        <v>-57</v>
      </c>
      <c r="C54" s="9">
        <v>-56</v>
      </c>
      <c r="D54" s="1"/>
    </row>
    <row r="55" spans="1:15" x14ac:dyDescent="0.25">
      <c r="A55" s="5">
        <v>4.12</v>
      </c>
      <c r="B55" s="5">
        <v>-62</v>
      </c>
      <c r="C55" s="9">
        <v>-61</v>
      </c>
      <c r="D55" s="1"/>
    </row>
    <row r="56" spans="1:15" x14ac:dyDescent="0.25">
      <c r="A56" s="5">
        <v>4.12</v>
      </c>
      <c r="B56" s="5">
        <v>-50</v>
      </c>
      <c r="C56" s="9">
        <v>-50</v>
      </c>
      <c r="D56" s="1"/>
    </row>
    <row r="57" spans="1:15" x14ac:dyDescent="0.25">
      <c r="A57" s="5">
        <v>4.12</v>
      </c>
      <c r="B57" s="5">
        <v>-61</v>
      </c>
      <c r="C57" s="9">
        <v>-52</v>
      </c>
      <c r="D57" s="1"/>
    </row>
    <row r="58" spans="1:15" x14ac:dyDescent="0.25">
      <c r="A58" s="5">
        <v>4.12</v>
      </c>
      <c r="B58" s="5">
        <v>-45</v>
      </c>
      <c r="C58" s="9">
        <v>-45</v>
      </c>
      <c r="D58" s="1"/>
    </row>
    <row r="59" spans="1:15" x14ac:dyDescent="0.25">
      <c r="A59" s="13">
        <v>4.12</v>
      </c>
      <c r="B59" s="5">
        <v>-64</v>
      </c>
      <c r="C59" s="9">
        <v>-64</v>
      </c>
      <c r="D59" s="1"/>
    </row>
    <row r="60" spans="1:15" ht="15.75" thickBot="1" x14ac:dyDescent="0.3">
      <c r="A60" s="16">
        <v>4.12</v>
      </c>
      <c r="B60" s="12">
        <v>-58</v>
      </c>
      <c r="C60" s="11">
        <v>-58</v>
      </c>
      <c r="D60" s="1">
        <f>AVERAGE(B49:C60)</f>
        <v>-55.375</v>
      </c>
    </row>
    <row r="61" spans="1:15" x14ac:dyDescent="0.25">
      <c r="A61" s="13">
        <v>4.24</v>
      </c>
      <c r="B61" s="5">
        <v>-60</v>
      </c>
      <c r="C61" s="9">
        <v>-61</v>
      </c>
      <c r="D61" s="1"/>
    </row>
    <row r="62" spans="1:15" x14ac:dyDescent="0.25">
      <c r="A62" s="13">
        <v>4.24</v>
      </c>
      <c r="B62" s="5">
        <v>-61</v>
      </c>
      <c r="C62" s="9">
        <v>-70</v>
      </c>
      <c r="D62" s="1"/>
    </row>
    <row r="63" spans="1:15" x14ac:dyDescent="0.25">
      <c r="A63" s="5">
        <v>4.24</v>
      </c>
      <c r="B63" s="5">
        <v>-65</v>
      </c>
      <c r="C63" s="9">
        <v>-66</v>
      </c>
      <c r="D63" s="1"/>
    </row>
    <row r="64" spans="1:15" x14ac:dyDescent="0.25">
      <c r="A64" s="13">
        <v>4.24</v>
      </c>
      <c r="B64" s="5">
        <v>-58</v>
      </c>
      <c r="C64" s="9">
        <v>-58</v>
      </c>
      <c r="D64" s="1">
        <f>AVERAGE(B61:C64)</f>
        <v>-62.375</v>
      </c>
    </row>
    <row r="65" spans="1:14" x14ac:dyDescent="0.25">
      <c r="A65" s="5">
        <v>4.47</v>
      </c>
      <c r="B65" s="5">
        <v>-69</v>
      </c>
      <c r="C65" s="9">
        <v>-70</v>
      </c>
      <c r="D65" s="1"/>
    </row>
    <row r="66" spans="1:14" x14ac:dyDescent="0.25">
      <c r="A66" s="13">
        <v>4.47</v>
      </c>
      <c r="B66" s="5">
        <v>-54</v>
      </c>
      <c r="C66" s="9">
        <v>-66</v>
      </c>
      <c r="D66" s="1"/>
    </row>
    <row r="67" spans="1:14" x14ac:dyDescent="0.25">
      <c r="A67" s="5">
        <v>4.47</v>
      </c>
      <c r="B67" s="5">
        <v>-52</v>
      </c>
      <c r="C67" s="9">
        <v>-52</v>
      </c>
      <c r="D67" s="1"/>
    </row>
    <row r="68" spans="1:14" x14ac:dyDescent="0.25">
      <c r="A68" s="5">
        <v>4.47</v>
      </c>
      <c r="B68" s="5">
        <v>-53</v>
      </c>
      <c r="C68" s="9">
        <v>-62</v>
      </c>
      <c r="D68" s="1"/>
    </row>
    <row r="69" spans="1:14" x14ac:dyDescent="0.25">
      <c r="A69" s="5">
        <v>4.47</v>
      </c>
      <c r="B69" s="5">
        <v>-52</v>
      </c>
      <c r="C69" s="9">
        <v>-52</v>
      </c>
      <c r="D69" s="1"/>
      <c r="H69" s="1"/>
      <c r="I69" s="1"/>
      <c r="J69" s="1"/>
      <c r="K69" s="1"/>
      <c r="L69" s="1"/>
      <c r="M69" s="1"/>
    </row>
    <row r="70" spans="1:14" x14ac:dyDescent="0.25">
      <c r="A70" s="5">
        <v>4.47</v>
      </c>
      <c r="B70" s="5">
        <v>-64</v>
      </c>
      <c r="C70" s="9">
        <v>-64</v>
      </c>
      <c r="D70" s="1">
        <f>AVERAGE(B65:C70)</f>
        <v>-59.166666666666664</v>
      </c>
      <c r="H70" s="1"/>
      <c r="I70" s="1"/>
      <c r="J70" s="1"/>
      <c r="K70" s="1"/>
      <c r="L70" s="1"/>
      <c r="M70" s="1"/>
    </row>
    <row r="71" spans="1:14" x14ac:dyDescent="0.25">
      <c r="A71" s="5">
        <v>5</v>
      </c>
      <c r="B71" s="5">
        <v>-59</v>
      </c>
      <c r="C71" s="9">
        <v>-61</v>
      </c>
      <c r="D71" s="1"/>
      <c r="H71" s="1"/>
      <c r="I71" s="1"/>
      <c r="J71" s="1"/>
      <c r="K71" s="1"/>
      <c r="L71" s="1"/>
      <c r="M71" s="1"/>
    </row>
    <row r="72" spans="1:14" x14ac:dyDescent="0.25">
      <c r="A72" s="13">
        <v>5</v>
      </c>
      <c r="B72" s="5">
        <v>-55</v>
      </c>
      <c r="C72" s="9">
        <v>-52</v>
      </c>
      <c r="D72" s="1"/>
      <c r="H72" s="1"/>
      <c r="I72" s="1"/>
      <c r="J72" s="1"/>
      <c r="K72" s="1"/>
      <c r="L72" s="1"/>
      <c r="M72" s="1"/>
    </row>
    <row r="73" spans="1:14" x14ac:dyDescent="0.25">
      <c r="A73" s="5">
        <v>5</v>
      </c>
      <c r="B73" s="5">
        <v>-49</v>
      </c>
      <c r="C73" s="9">
        <v>-51</v>
      </c>
      <c r="D73" s="1"/>
      <c r="H73" s="1"/>
      <c r="I73" s="1"/>
      <c r="J73" s="1"/>
      <c r="K73" s="1"/>
      <c r="L73" s="1"/>
      <c r="M73" s="1"/>
    </row>
    <row r="74" spans="1:14" x14ac:dyDescent="0.25">
      <c r="A74" s="5">
        <v>5</v>
      </c>
      <c r="B74" s="5">
        <v>-52</v>
      </c>
      <c r="C74" s="9">
        <v>-55</v>
      </c>
      <c r="D74" s="1"/>
      <c r="H74" s="1"/>
      <c r="I74" s="1"/>
      <c r="J74" s="1"/>
      <c r="K74" s="1"/>
      <c r="L74" s="1"/>
      <c r="M74" s="1"/>
      <c r="N74" s="1"/>
    </row>
    <row r="75" spans="1:14" x14ac:dyDescent="0.25">
      <c r="A75" s="5">
        <v>5</v>
      </c>
      <c r="B75" s="5">
        <v>-64</v>
      </c>
      <c r="C75" s="9">
        <v>-61</v>
      </c>
      <c r="D75" s="1"/>
      <c r="H75" s="1"/>
      <c r="I75" s="1"/>
      <c r="J75" s="1"/>
      <c r="K75" s="1"/>
      <c r="L75" s="1"/>
      <c r="M75" s="1"/>
      <c r="N75" s="1"/>
    </row>
    <row r="76" spans="1:14" x14ac:dyDescent="0.25">
      <c r="A76" s="5">
        <v>5</v>
      </c>
      <c r="B76" s="5">
        <v>-51</v>
      </c>
      <c r="C76" s="9">
        <v>-51</v>
      </c>
      <c r="D76" s="1"/>
      <c r="H76" s="1"/>
      <c r="I76" s="1"/>
      <c r="J76" s="1"/>
      <c r="K76" s="1"/>
      <c r="L76" s="1"/>
      <c r="M76" s="1"/>
      <c r="N76" s="1"/>
    </row>
    <row r="77" spans="1:14" x14ac:dyDescent="0.25">
      <c r="A77" s="5">
        <v>5</v>
      </c>
      <c r="B77" s="5">
        <v>-53</v>
      </c>
      <c r="C77" s="9">
        <v>-53</v>
      </c>
      <c r="D77" s="1"/>
      <c r="H77" s="1"/>
      <c r="I77" s="1"/>
      <c r="J77" s="1"/>
      <c r="K77" s="1"/>
      <c r="L77" s="1"/>
      <c r="M77" s="1"/>
      <c r="N77" s="1"/>
    </row>
    <row r="78" spans="1:14" x14ac:dyDescent="0.25">
      <c r="A78" s="5">
        <v>5</v>
      </c>
      <c r="B78" s="5">
        <v>-39</v>
      </c>
      <c r="C78" s="9">
        <v>-48</v>
      </c>
      <c r="D78" s="1"/>
      <c r="H78" s="1"/>
      <c r="I78" s="1"/>
      <c r="J78" s="1"/>
      <c r="K78" s="1"/>
      <c r="L78" s="1"/>
      <c r="M78" s="1"/>
      <c r="N78" s="1"/>
    </row>
    <row r="79" spans="1:14" x14ac:dyDescent="0.25">
      <c r="A79" s="5">
        <v>5</v>
      </c>
      <c r="B79" s="5">
        <v>-58</v>
      </c>
      <c r="C79" s="9">
        <v>-58</v>
      </c>
      <c r="D79" s="1"/>
      <c r="H79" s="1"/>
      <c r="I79" s="1"/>
      <c r="J79" s="1"/>
      <c r="K79" s="1"/>
      <c r="L79" s="1"/>
      <c r="M79" s="1"/>
      <c r="N79" s="1"/>
    </row>
    <row r="80" spans="1:14" x14ac:dyDescent="0.25">
      <c r="A80" s="5">
        <v>5</v>
      </c>
      <c r="B80" s="5">
        <v>-49</v>
      </c>
      <c r="C80" s="9">
        <v>-52</v>
      </c>
      <c r="D80" s="1">
        <f>AVERAGE(B71:C80)</f>
        <v>-53.55</v>
      </c>
      <c r="H80" s="1"/>
      <c r="I80" s="1"/>
      <c r="J80" s="1"/>
      <c r="K80" s="1"/>
      <c r="L80" s="1"/>
      <c r="M80" s="1"/>
      <c r="N80" s="1"/>
    </row>
    <row r="81" spans="1:17" x14ac:dyDescent="0.25">
      <c r="A81" s="5">
        <v>5.09</v>
      </c>
      <c r="B81" s="5">
        <v>-57</v>
      </c>
      <c r="C81" s="9">
        <v>-55</v>
      </c>
      <c r="D81" s="1"/>
      <c r="H81" s="1"/>
      <c r="I81" s="1"/>
      <c r="J81" s="1"/>
      <c r="K81" s="1"/>
      <c r="L81" s="1"/>
      <c r="M81" s="1"/>
      <c r="N81" s="1"/>
    </row>
    <row r="82" spans="1:17" x14ac:dyDescent="0.25">
      <c r="A82" s="5">
        <v>5.09</v>
      </c>
      <c r="B82" s="5">
        <v>-54</v>
      </c>
      <c r="C82" s="9">
        <v>-54</v>
      </c>
      <c r="D82" s="1"/>
    </row>
    <row r="83" spans="1:17" x14ac:dyDescent="0.25">
      <c r="A83" s="5">
        <v>5.09</v>
      </c>
      <c r="B83" s="5">
        <v>-58</v>
      </c>
      <c r="C83" s="9">
        <v>-58</v>
      </c>
      <c r="D83" s="1"/>
    </row>
    <row r="84" spans="1:17" x14ac:dyDescent="0.25">
      <c r="A84" s="5">
        <v>5.09</v>
      </c>
      <c r="B84" s="5">
        <v>-52</v>
      </c>
      <c r="C84" s="9">
        <v>-55</v>
      </c>
      <c r="D84" s="1"/>
    </row>
    <row r="85" spans="1:17" x14ac:dyDescent="0.25">
      <c r="A85" s="5">
        <v>5.09</v>
      </c>
      <c r="B85" s="5">
        <v>-57</v>
      </c>
      <c r="C85" s="9">
        <v>-57</v>
      </c>
      <c r="D85" s="1"/>
    </row>
    <row r="86" spans="1:17" x14ac:dyDescent="0.25">
      <c r="A86" s="5">
        <v>5.09</v>
      </c>
      <c r="B86" s="5">
        <v>-59</v>
      </c>
      <c r="C86" s="9">
        <v>-56</v>
      </c>
      <c r="D86" s="1">
        <f>AVERAGE(B81:C86)</f>
        <v>-56</v>
      </c>
    </row>
    <row r="87" spans="1:17" x14ac:dyDescent="0.25">
      <c r="A87" s="5">
        <v>5.38</v>
      </c>
      <c r="B87" s="5">
        <v>-52</v>
      </c>
      <c r="C87" s="9">
        <v>-46</v>
      </c>
      <c r="D87" s="1"/>
    </row>
    <row r="88" spans="1:17" x14ac:dyDescent="0.25">
      <c r="A88" s="5">
        <v>5.38</v>
      </c>
      <c r="B88" s="5">
        <v>-48</v>
      </c>
      <c r="C88" s="9">
        <v>-44</v>
      </c>
      <c r="D88" s="1">
        <f>AVERAGE(B87:C88)</f>
        <v>-47.5</v>
      </c>
    </row>
    <row r="89" spans="1:17" x14ac:dyDescent="0.25">
      <c r="A89" s="5">
        <v>5.65</v>
      </c>
      <c r="B89" s="5">
        <v>-55</v>
      </c>
      <c r="C89" s="9">
        <v>-58</v>
      </c>
      <c r="D89" s="1"/>
    </row>
    <row r="90" spans="1:17" ht="15.75" thickBot="1" x14ac:dyDescent="0.3">
      <c r="A90" s="12">
        <v>5.65</v>
      </c>
      <c r="B90" s="12">
        <v>-50</v>
      </c>
      <c r="C90" s="11">
        <v>-50</v>
      </c>
      <c r="D90" s="1">
        <f>AVERAGE(B89:C90)</f>
        <v>-53.25</v>
      </c>
    </row>
    <row r="91" spans="1:17" x14ac:dyDescent="0.25">
      <c r="A91" s="5">
        <v>5.83</v>
      </c>
      <c r="B91" s="5">
        <v>-58</v>
      </c>
      <c r="C91" s="9">
        <v>-52</v>
      </c>
      <c r="D91" s="1"/>
    </row>
    <row r="92" spans="1:17" x14ac:dyDescent="0.25">
      <c r="A92" s="5">
        <v>5.83</v>
      </c>
      <c r="B92" s="5">
        <v>-58</v>
      </c>
      <c r="C92" s="9">
        <v>-46</v>
      </c>
      <c r="D92" s="1"/>
    </row>
    <row r="93" spans="1:17" x14ac:dyDescent="0.25">
      <c r="A93" s="5">
        <v>5.83</v>
      </c>
      <c r="B93" s="5">
        <v>-60</v>
      </c>
      <c r="C93" s="9">
        <v>-61</v>
      </c>
      <c r="D93" s="1"/>
    </row>
    <row r="94" spans="1:17" x14ac:dyDescent="0.25">
      <c r="A94" s="13">
        <v>5.83</v>
      </c>
      <c r="B94" s="5">
        <v>-51</v>
      </c>
      <c r="C94" s="9">
        <v>-69</v>
      </c>
      <c r="D94" s="1"/>
    </row>
    <row r="95" spans="1:17" x14ac:dyDescent="0.25">
      <c r="A95" s="5">
        <v>5.83</v>
      </c>
      <c r="B95" s="5">
        <v>-54</v>
      </c>
      <c r="C95" s="9">
        <v>-54</v>
      </c>
      <c r="D95" s="1"/>
    </row>
    <row r="96" spans="1:17" x14ac:dyDescent="0.25">
      <c r="A96" s="5">
        <v>5.83</v>
      </c>
      <c r="B96" s="5">
        <v>-53</v>
      </c>
      <c r="C96" s="9">
        <v>-53</v>
      </c>
      <c r="D96" s="1">
        <f>AVERAGE(B91:C96)</f>
        <v>-55.75</v>
      </c>
      <c r="K96" s="1"/>
      <c r="L96" s="1"/>
      <c r="M96" s="1"/>
      <c r="N96" s="1"/>
      <c r="O96" s="1"/>
      <c r="P96" s="1"/>
      <c r="Q96" s="1"/>
    </row>
    <row r="97" spans="1:17" x14ac:dyDescent="0.25">
      <c r="A97" s="5">
        <v>6.08</v>
      </c>
      <c r="B97" s="5">
        <v>-58</v>
      </c>
      <c r="C97" s="9">
        <v>-58</v>
      </c>
      <c r="D97" s="1"/>
      <c r="K97" s="1"/>
      <c r="L97" s="1"/>
      <c r="M97" s="1"/>
      <c r="N97" s="1"/>
      <c r="O97" s="1"/>
      <c r="P97" s="1"/>
      <c r="Q97" s="1"/>
    </row>
    <row r="98" spans="1:17" x14ac:dyDescent="0.25">
      <c r="A98" s="5">
        <v>6.08</v>
      </c>
      <c r="B98" s="5">
        <v>-56</v>
      </c>
      <c r="C98" s="9">
        <v>-53</v>
      </c>
      <c r="D98" s="1">
        <f>AVERAGE(B97:C98)</f>
        <v>-56.25</v>
      </c>
      <c r="K98" s="1"/>
      <c r="L98" s="1"/>
      <c r="M98" s="1"/>
      <c r="N98" s="1"/>
      <c r="O98" s="1"/>
      <c r="P98" s="1"/>
      <c r="Q98" s="1"/>
    </row>
    <row r="99" spans="1:17" x14ac:dyDescent="0.25">
      <c r="A99" s="5">
        <v>6.32</v>
      </c>
      <c r="B99" s="5">
        <v>-46</v>
      </c>
      <c r="C99" s="9">
        <v>-52</v>
      </c>
      <c r="D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5">
        <v>6.32</v>
      </c>
      <c r="B100" s="5">
        <v>-55</v>
      </c>
      <c r="C100" s="9">
        <v>-59</v>
      </c>
      <c r="D100" s="1">
        <f>AVERAGE(B99:C100)</f>
        <v>-53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5">
        <v>6.4</v>
      </c>
      <c r="B101" s="5">
        <v>-55</v>
      </c>
      <c r="C101" s="9">
        <v>-49</v>
      </c>
      <c r="D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5">
        <v>6.4</v>
      </c>
      <c r="B102" s="5">
        <v>-40</v>
      </c>
      <c r="C102" s="9">
        <v>-41</v>
      </c>
      <c r="D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5">
        <v>6.4</v>
      </c>
      <c r="B103" s="5">
        <v>-64</v>
      </c>
      <c r="C103" s="9">
        <v>-55</v>
      </c>
      <c r="D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5">
        <v>6.4</v>
      </c>
      <c r="B104" s="5">
        <v>-47</v>
      </c>
      <c r="C104" s="9">
        <v>-47</v>
      </c>
      <c r="D104" s="1">
        <f>AVERAGE(B101:C104)</f>
        <v>-49.75</v>
      </c>
      <c r="I104" s="1"/>
      <c r="J104" s="1"/>
      <c r="K104" s="1"/>
      <c r="L104" s="1"/>
      <c r="M104" s="1"/>
      <c r="N104" s="1"/>
      <c r="O104" s="1"/>
    </row>
    <row r="105" spans="1:17" x14ac:dyDescent="0.25">
      <c r="A105" s="5">
        <v>7.07</v>
      </c>
      <c r="B105" s="5">
        <v>-72</v>
      </c>
      <c r="C105" s="9">
        <v>-78</v>
      </c>
      <c r="D105" s="1"/>
      <c r="I105" s="1"/>
      <c r="J105" s="1"/>
      <c r="K105" s="1"/>
      <c r="L105" s="1"/>
      <c r="M105" s="1"/>
      <c r="N105" s="1"/>
      <c r="O105" s="1"/>
    </row>
    <row r="106" spans="1:17" x14ac:dyDescent="0.25">
      <c r="A106" s="13">
        <v>7.07</v>
      </c>
      <c r="B106" s="5">
        <v>-67</v>
      </c>
      <c r="C106" s="9"/>
      <c r="D106" s="1"/>
      <c r="I106" s="1"/>
      <c r="J106" s="1"/>
      <c r="K106" s="1"/>
      <c r="L106" s="1"/>
      <c r="M106" s="1"/>
      <c r="N106" s="1"/>
      <c r="O106" s="1"/>
    </row>
    <row r="107" spans="1:17" x14ac:dyDescent="0.25">
      <c r="A107" s="5">
        <v>7.07</v>
      </c>
      <c r="B107" s="5">
        <v>-60</v>
      </c>
      <c r="C107" s="9">
        <v>-61</v>
      </c>
      <c r="D107" s="1"/>
    </row>
    <row r="108" spans="1:17" x14ac:dyDescent="0.25">
      <c r="A108" s="13">
        <v>7.07</v>
      </c>
      <c r="B108" s="5">
        <v>-74</v>
      </c>
      <c r="C108" s="9">
        <v>-55</v>
      </c>
      <c r="D108" s="1"/>
    </row>
    <row r="109" spans="1:17" x14ac:dyDescent="0.25">
      <c r="A109" s="5">
        <v>7.07</v>
      </c>
      <c r="B109" s="5">
        <v>-52</v>
      </c>
      <c r="C109" s="9">
        <v>-58</v>
      </c>
      <c r="D109" s="1"/>
    </row>
    <row r="110" spans="1:17" x14ac:dyDescent="0.25">
      <c r="A110" s="5">
        <v>7.07</v>
      </c>
      <c r="B110" s="5">
        <v>-50</v>
      </c>
      <c r="C110" s="9">
        <v>-50</v>
      </c>
      <c r="D110" s="1"/>
    </row>
    <row r="111" spans="1:17" x14ac:dyDescent="0.25">
      <c r="A111" s="5">
        <v>7.07</v>
      </c>
      <c r="B111" s="5">
        <v>-67</v>
      </c>
      <c r="C111" s="9">
        <v>-64</v>
      </c>
      <c r="D111" s="1"/>
    </row>
    <row r="112" spans="1:17" x14ac:dyDescent="0.25">
      <c r="A112" s="5">
        <v>7.07</v>
      </c>
      <c r="B112" s="5">
        <v>-64</v>
      </c>
      <c r="C112" s="9">
        <v>-55</v>
      </c>
      <c r="D112" s="1">
        <f>AVERAGE(B105:C112)</f>
        <v>-61.8</v>
      </c>
    </row>
    <row r="113" spans="1:14" x14ac:dyDescent="0.25">
      <c r="A113" s="5">
        <v>7.21</v>
      </c>
      <c r="B113" s="5">
        <v>-49</v>
      </c>
      <c r="C113" s="9">
        <v>-49</v>
      </c>
      <c r="D113" s="1"/>
    </row>
    <row r="114" spans="1:14" x14ac:dyDescent="0.25">
      <c r="A114" s="5">
        <v>7.21</v>
      </c>
      <c r="B114" s="5">
        <v>-47</v>
      </c>
      <c r="C114" s="9">
        <v>-47</v>
      </c>
      <c r="D114" s="1">
        <f>AVERAGE(B113:C114)</f>
        <v>-48</v>
      </c>
    </row>
    <row r="115" spans="1:14" x14ac:dyDescent="0.25">
      <c r="A115" s="5">
        <v>7.28</v>
      </c>
      <c r="B115" s="5">
        <v>-68</v>
      </c>
      <c r="C115" s="9">
        <v>-72</v>
      </c>
      <c r="D115" s="1"/>
    </row>
    <row r="116" spans="1:14" x14ac:dyDescent="0.25">
      <c r="A116" s="13">
        <v>7.28</v>
      </c>
      <c r="B116" s="5">
        <v>-67</v>
      </c>
      <c r="C116" s="9">
        <v>-64</v>
      </c>
      <c r="D116" s="1">
        <f>AVERAGE(B115:C116)</f>
        <v>-67.75</v>
      </c>
    </row>
    <row r="117" spans="1:14" x14ac:dyDescent="0.25">
      <c r="A117" s="5">
        <v>7.81</v>
      </c>
      <c r="B117" s="5">
        <v>-70</v>
      </c>
      <c r="C117" s="9">
        <v>-67</v>
      </c>
      <c r="D117" s="1"/>
    </row>
    <row r="118" spans="1:14" x14ac:dyDescent="0.25">
      <c r="A118" s="13">
        <v>7.81</v>
      </c>
      <c r="B118" s="5">
        <v>-91</v>
      </c>
      <c r="C118" s="9">
        <v>-55</v>
      </c>
      <c r="D118" s="1">
        <f>AVERAGE(B117:C118)</f>
        <v>-70.75</v>
      </c>
    </row>
    <row r="119" spans="1:14" x14ac:dyDescent="0.25">
      <c r="A119" s="5">
        <v>8.06</v>
      </c>
      <c r="B119" s="5">
        <v>-60</v>
      </c>
      <c r="C119" s="9"/>
      <c r="D119" s="1"/>
    </row>
    <row r="120" spans="1:14" ht="15.75" thickBot="1" x14ac:dyDescent="0.3">
      <c r="A120" s="12">
        <v>8.06</v>
      </c>
      <c r="B120" s="12">
        <v>-54</v>
      </c>
      <c r="C120" s="11">
        <v>-75</v>
      </c>
      <c r="D120" s="1">
        <f>AVERAGE(B119:C120)</f>
        <v>-63</v>
      </c>
    </row>
    <row r="121" spans="1:14" s="1" customFormat="1" x14ac:dyDescent="0.25">
      <c r="A121" s="14"/>
      <c r="B121" s="14"/>
      <c r="C121" s="15"/>
    </row>
    <row r="122" spans="1:14" x14ac:dyDescent="0.25">
      <c r="D122" s="1"/>
    </row>
    <row r="123" spans="1:14" x14ac:dyDescent="0.25">
      <c r="D123" s="1"/>
    </row>
    <row r="124" spans="1:14" x14ac:dyDescent="0.25">
      <c r="D124" s="1"/>
    </row>
    <row r="125" spans="1:14" x14ac:dyDescent="0.25">
      <c r="D125" s="1"/>
    </row>
    <row r="126" spans="1:14" x14ac:dyDescent="0.25">
      <c r="D126" s="1"/>
      <c r="H126" s="1"/>
      <c r="I126" s="1"/>
      <c r="J126" s="1"/>
      <c r="K126" s="1"/>
      <c r="L126" s="1"/>
      <c r="M126" s="1"/>
      <c r="N126" s="1"/>
    </row>
    <row r="127" spans="1:14" x14ac:dyDescent="0.25">
      <c r="D127" s="1"/>
      <c r="H127" s="1"/>
      <c r="I127" s="1"/>
      <c r="J127" s="1"/>
      <c r="K127" s="1"/>
      <c r="L127" s="1"/>
      <c r="M127" s="1"/>
      <c r="N127" s="1"/>
    </row>
    <row r="128" spans="1:14" x14ac:dyDescent="0.25">
      <c r="D128" s="1"/>
      <c r="H128" s="1"/>
      <c r="I128" s="1"/>
      <c r="J128" s="1"/>
      <c r="K128" s="1"/>
      <c r="L128" s="1"/>
      <c r="M128" s="1"/>
      <c r="N128" s="1"/>
    </row>
    <row r="129" spans="4:14" x14ac:dyDescent="0.25">
      <c r="D129" s="1"/>
      <c r="H129" s="1"/>
      <c r="I129" s="1"/>
      <c r="J129" s="1"/>
      <c r="K129" s="1"/>
      <c r="L129" s="1"/>
      <c r="M129" s="1"/>
      <c r="N129" s="1"/>
    </row>
    <row r="130" spans="4:14" x14ac:dyDescent="0.25">
      <c r="D130" s="1"/>
      <c r="H130" s="1"/>
      <c r="I130" s="1"/>
      <c r="J130" s="1"/>
      <c r="K130" s="1"/>
      <c r="L130" s="1"/>
      <c r="M130" s="1"/>
      <c r="N130" s="1"/>
    </row>
    <row r="131" spans="4:14" x14ac:dyDescent="0.25">
      <c r="D131" s="1"/>
      <c r="H131" s="1"/>
      <c r="I131" s="1"/>
      <c r="J131" s="1"/>
      <c r="K131" s="1"/>
      <c r="L131" s="1"/>
      <c r="M131" s="1"/>
      <c r="N131" s="1"/>
    </row>
    <row r="132" spans="4:14" x14ac:dyDescent="0.25">
      <c r="D132" s="1"/>
      <c r="H132" s="1"/>
      <c r="I132" s="1"/>
      <c r="J132" s="1"/>
      <c r="K132" s="1"/>
      <c r="L132" s="1"/>
      <c r="M132" s="1"/>
      <c r="N132" s="1"/>
    </row>
    <row r="133" spans="4:14" x14ac:dyDescent="0.25">
      <c r="D133" s="1"/>
      <c r="H133" s="1"/>
      <c r="I133" s="1"/>
      <c r="J133" s="1"/>
      <c r="K133" s="1"/>
      <c r="L133" s="1"/>
      <c r="M133" s="1"/>
      <c r="N133" s="1"/>
    </row>
    <row r="134" spans="4:14" x14ac:dyDescent="0.25">
      <c r="D134" s="1"/>
      <c r="H134" s="1"/>
      <c r="I134" s="1"/>
      <c r="J134" s="1"/>
      <c r="K134" s="1"/>
      <c r="L134" s="1"/>
      <c r="M134" s="1"/>
    </row>
    <row r="135" spans="4:14" x14ac:dyDescent="0.25">
      <c r="D135" s="1"/>
      <c r="H135" s="1"/>
      <c r="I135" s="1"/>
      <c r="J135" s="1"/>
      <c r="K135" s="1"/>
      <c r="L135" s="1"/>
      <c r="M135" s="1"/>
    </row>
    <row r="136" spans="4:14" x14ac:dyDescent="0.25">
      <c r="D136" s="1"/>
      <c r="H136" s="1"/>
      <c r="I136" s="1"/>
      <c r="J136" s="1"/>
      <c r="K136" s="1"/>
      <c r="L136" s="1"/>
      <c r="M136" s="1"/>
    </row>
    <row r="137" spans="4:14" x14ac:dyDescent="0.25">
      <c r="D137" s="1"/>
      <c r="H137" s="1"/>
      <c r="I137" s="1"/>
      <c r="J137" s="1"/>
      <c r="K137" s="1"/>
      <c r="L137" s="1"/>
      <c r="M137" s="1"/>
    </row>
    <row r="138" spans="4:14" x14ac:dyDescent="0.25">
      <c r="D138" s="1"/>
      <c r="H138" s="1"/>
      <c r="I138" s="1"/>
      <c r="J138" s="1"/>
      <c r="K138" s="1"/>
      <c r="L138" s="1"/>
      <c r="M138" s="1"/>
    </row>
    <row r="139" spans="4:14" x14ac:dyDescent="0.25">
      <c r="D139" s="1"/>
      <c r="H139" s="1"/>
      <c r="I139" s="1"/>
      <c r="J139" s="1"/>
      <c r="K139" s="1"/>
      <c r="L139" s="1"/>
      <c r="M139" s="1"/>
    </row>
    <row r="140" spans="4:14" x14ac:dyDescent="0.25">
      <c r="D140" s="1"/>
      <c r="H140" s="1"/>
      <c r="I140" s="1"/>
      <c r="J140" s="1"/>
      <c r="K140" s="1"/>
      <c r="L140" s="1"/>
      <c r="M140" s="1"/>
    </row>
    <row r="141" spans="4:14" x14ac:dyDescent="0.25">
      <c r="D141" s="1"/>
    </row>
    <row r="142" spans="4:14" x14ac:dyDescent="0.25">
      <c r="D142" s="1"/>
    </row>
    <row r="143" spans="4:14" x14ac:dyDescent="0.25">
      <c r="D143" s="1"/>
    </row>
    <row r="144" spans="4:1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</sheetData>
  <sortState ref="A2:C172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F39" sqref="F39"/>
    </sheetView>
  </sheetViews>
  <sheetFormatPr defaultRowHeight="15" x14ac:dyDescent="0.25"/>
  <sheetData>
    <row r="1" spans="1:3" x14ac:dyDescent="0.25">
      <c r="A1" s="13">
        <v>3.16</v>
      </c>
      <c r="B1" s="5">
        <v>-60</v>
      </c>
      <c r="C1" s="9">
        <v>-60</v>
      </c>
    </row>
    <row r="2" spans="1:3" x14ac:dyDescent="0.25">
      <c r="A2" s="5">
        <v>2</v>
      </c>
      <c r="B2" s="5">
        <v>-66</v>
      </c>
      <c r="C2" s="9">
        <v>-52</v>
      </c>
    </row>
    <row r="3" spans="1:3" x14ac:dyDescent="0.25">
      <c r="A3" s="5">
        <v>1.41</v>
      </c>
      <c r="B3" s="5">
        <v>-58</v>
      </c>
      <c r="C3" s="9">
        <v>-60</v>
      </c>
    </row>
    <row r="4" spans="1:3" x14ac:dyDescent="0.25">
      <c r="A4" s="5">
        <v>2.23</v>
      </c>
      <c r="B4" s="5">
        <v>-62</v>
      </c>
      <c r="C4" s="9">
        <v>-58</v>
      </c>
    </row>
    <row r="5" spans="1:3" x14ac:dyDescent="0.25">
      <c r="A5" s="5">
        <v>1</v>
      </c>
      <c r="B5" s="5">
        <v>-45</v>
      </c>
      <c r="C5" s="9">
        <v>-45</v>
      </c>
    </row>
    <row r="6" spans="1:3" x14ac:dyDescent="0.25">
      <c r="A6" s="13">
        <v>3.16</v>
      </c>
      <c r="B6" s="5">
        <v>-67</v>
      </c>
      <c r="C6" s="9">
        <v>-73</v>
      </c>
    </row>
    <row r="7" spans="1:3" x14ac:dyDescent="0.25">
      <c r="A7" s="5">
        <v>1.41</v>
      </c>
      <c r="B7" s="5">
        <v>-49</v>
      </c>
      <c r="C7" s="9">
        <v>-46</v>
      </c>
    </row>
    <row r="8" spans="1:3" x14ac:dyDescent="0.25">
      <c r="A8" s="5">
        <v>2</v>
      </c>
      <c r="B8" s="5">
        <v>-55</v>
      </c>
      <c r="C8" s="9">
        <v>-55</v>
      </c>
    </row>
    <row r="9" spans="1:3" x14ac:dyDescent="0.25">
      <c r="A9" s="5">
        <v>2.23</v>
      </c>
      <c r="B9" s="5">
        <v>-46</v>
      </c>
      <c r="C9" s="9">
        <v>-46</v>
      </c>
    </row>
    <row r="10" spans="1:3" x14ac:dyDescent="0.25">
      <c r="A10" s="5">
        <v>1</v>
      </c>
      <c r="B10" s="5">
        <v>-37</v>
      </c>
      <c r="C10" s="9">
        <v>-38</v>
      </c>
    </row>
    <row r="11" spans="1:3" x14ac:dyDescent="0.25">
      <c r="A11" s="13">
        <v>2</v>
      </c>
      <c r="B11" s="5">
        <v>-52</v>
      </c>
      <c r="C11" s="9">
        <v>-53</v>
      </c>
    </row>
    <row r="12" spans="1:3" x14ac:dyDescent="0.25">
      <c r="A12" s="5">
        <v>1.41</v>
      </c>
      <c r="B12" s="5">
        <v>-40</v>
      </c>
      <c r="C12" s="9">
        <v>-40</v>
      </c>
    </row>
    <row r="13" spans="1:3" x14ac:dyDescent="0.25">
      <c r="A13" s="5">
        <v>1.41</v>
      </c>
      <c r="B13" s="5">
        <v>-44</v>
      </c>
      <c r="C13" s="9">
        <v>-46</v>
      </c>
    </row>
    <row r="14" spans="1:3" x14ac:dyDescent="0.25">
      <c r="A14" s="5">
        <v>2.23</v>
      </c>
      <c r="B14" s="5">
        <v>-40</v>
      </c>
      <c r="C14" s="9">
        <v>-40</v>
      </c>
    </row>
    <row r="15" spans="1:3" x14ac:dyDescent="0.25">
      <c r="A15" s="5">
        <v>2.23</v>
      </c>
      <c r="B15" s="5">
        <v>-54</v>
      </c>
      <c r="C15" s="9">
        <v>-54</v>
      </c>
    </row>
    <row r="16" spans="1:3" x14ac:dyDescent="0.25">
      <c r="A16" s="13">
        <v>1.41</v>
      </c>
      <c r="B16" s="5">
        <v>-58</v>
      </c>
      <c r="C16" s="9">
        <v>-58</v>
      </c>
    </row>
    <row r="17" spans="1:3" x14ac:dyDescent="0.25">
      <c r="A17" s="5">
        <v>2</v>
      </c>
      <c r="B17" s="5">
        <v>-46</v>
      </c>
      <c r="C17" s="9">
        <v>-46</v>
      </c>
    </row>
    <row r="18" spans="1:3" x14ac:dyDescent="0.25">
      <c r="A18" s="5">
        <v>1.41</v>
      </c>
      <c r="B18" s="5">
        <v>-35</v>
      </c>
      <c r="C18" s="9">
        <v>-43</v>
      </c>
    </row>
    <row r="19" spans="1:3" x14ac:dyDescent="0.25">
      <c r="A19" s="5">
        <v>1</v>
      </c>
      <c r="B19" s="5">
        <v>-35</v>
      </c>
      <c r="C19" s="9">
        <v>-40</v>
      </c>
    </row>
    <row r="20" spans="1:3" x14ac:dyDescent="0.25">
      <c r="A20" s="5">
        <v>-57</v>
      </c>
      <c r="B20" s="5">
        <v>-43</v>
      </c>
      <c r="C20" s="9">
        <v>-40</v>
      </c>
    </row>
    <row r="21" spans="1:3" x14ac:dyDescent="0.25">
      <c r="A21" s="13">
        <v>2.23</v>
      </c>
      <c r="B21" s="5">
        <v>-57</v>
      </c>
      <c r="C21" s="9">
        <v>-57</v>
      </c>
    </row>
    <row r="22" spans="1:3" x14ac:dyDescent="0.25">
      <c r="A22" s="5">
        <v>2.23</v>
      </c>
      <c r="B22" s="5">
        <v>-45</v>
      </c>
      <c r="C22" s="9">
        <v>-45</v>
      </c>
    </row>
    <row r="23" spans="1:3" x14ac:dyDescent="0.25">
      <c r="A23" s="5">
        <v>2.23</v>
      </c>
      <c r="B23" s="5">
        <v>-39</v>
      </c>
      <c r="C23" s="9">
        <v>-39</v>
      </c>
    </row>
    <row r="24" spans="1:3" x14ac:dyDescent="0.25">
      <c r="A24" s="5">
        <v>1</v>
      </c>
      <c r="B24" s="5">
        <v>-51</v>
      </c>
      <c r="C24" s="9">
        <v>-51</v>
      </c>
    </row>
    <row r="25" spans="1:3" x14ac:dyDescent="0.25">
      <c r="A25" s="5">
        <v>1.41</v>
      </c>
      <c r="B25" s="5">
        <v>-45</v>
      </c>
      <c r="C25" s="9">
        <v>-42</v>
      </c>
    </row>
    <row r="26" spans="1:3" x14ac:dyDescent="0.25">
      <c r="A26" s="13">
        <v>1</v>
      </c>
      <c r="B26" s="5">
        <v>-56</v>
      </c>
      <c r="C26" s="9">
        <v>-41</v>
      </c>
    </row>
    <row r="27" spans="1:3" x14ac:dyDescent="0.25">
      <c r="A27" s="5">
        <v>3</v>
      </c>
      <c r="B27" s="5">
        <v>-47</v>
      </c>
      <c r="C27" s="9">
        <v>-44</v>
      </c>
    </row>
    <row r="28" spans="1:3" x14ac:dyDescent="0.25">
      <c r="A28" s="5">
        <v>2.23</v>
      </c>
      <c r="B28" s="5">
        <v>-47</v>
      </c>
      <c r="C28" s="9">
        <v>-41</v>
      </c>
    </row>
    <row r="29" spans="1:3" x14ac:dyDescent="0.25">
      <c r="A29" s="5">
        <v>1</v>
      </c>
      <c r="B29" s="5">
        <v>-49</v>
      </c>
      <c r="C29" s="9">
        <v>-41</v>
      </c>
    </row>
    <row r="30" spans="1:3" ht="15.75" thickBot="1" x14ac:dyDescent="0.3">
      <c r="A30" s="12">
        <v>1.41</v>
      </c>
      <c r="B30" s="12">
        <v>-41</v>
      </c>
      <c r="C30" s="11">
        <v>-41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96" zoomScaleNormal="96" workbookViewId="0">
      <selection activeCell="H21" sqref="H21"/>
    </sheetView>
  </sheetViews>
  <sheetFormatPr defaultRowHeight="15" x14ac:dyDescent="0.25"/>
  <cols>
    <col min="4" max="4" width="6.7109375" customWidth="1"/>
    <col min="5" max="6" width="5.5703125" customWidth="1"/>
  </cols>
  <sheetData>
    <row r="1" spans="1:6" s="1" customFormat="1" x14ac:dyDescent="0.25">
      <c r="A1" s="5">
        <v>1</v>
      </c>
      <c r="B1" s="1">
        <v>-47</v>
      </c>
      <c r="D1" s="5">
        <v>1</v>
      </c>
      <c r="E1" s="5">
        <v>-45</v>
      </c>
      <c r="F1" s="9">
        <v>-45</v>
      </c>
    </row>
    <row r="2" spans="1:6" s="1" customFormat="1" x14ac:dyDescent="0.25">
      <c r="A2" s="5">
        <v>1.41</v>
      </c>
      <c r="B2" s="1">
        <v>-52.625</v>
      </c>
      <c r="D2" s="5">
        <v>1</v>
      </c>
      <c r="E2" s="5">
        <v>-37</v>
      </c>
      <c r="F2" s="9">
        <v>-38</v>
      </c>
    </row>
    <row r="3" spans="1:6" s="1" customFormat="1" ht="15.75" thickBot="1" x14ac:dyDescent="0.3">
      <c r="A3" s="12">
        <v>2</v>
      </c>
      <c r="B3" s="1">
        <v>-54.8125</v>
      </c>
      <c r="D3" s="5">
        <v>1</v>
      </c>
      <c r="E3" s="5">
        <v>-35</v>
      </c>
      <c r="F3" s="9">
        <v>-40</v>
      </c>
    </row>
    <row r="4" spans="1:6" s="1" customFormat="1" x14ac:dyDescent="0.25">
      <c r="A4" s="5">
        <v>2.23</v>
      </c>
      <c r="B4" s="1">
        <v>-49.375</v>
      </c>
      <c r="D4" s="5">
        <v>1</v>
      </c>
      <c r="E4" s="5">
        <v>-51</v>
      </c>
      <c r="F4" s="9">
        <v>-51</v>
      </c>
    </row>
    <row r="5" spans="1:6" s="1" customFormat="1" ht="15.75" thickBot="1" x14ac:dyDescent="0.3">
      <c r="A5" s="17">
        <v>2.82</v>
      </c>
      <c r="B5" s="1">
        <v>-57.5</v>
      </c>
      <c r="D5" s="13">
        <v>1</v>
      </c>
      <c r="E5" s="5">
        <v>-56</v>
      </c>
      <c r="F5" s="9">
        <v>-41</v>
      </c>
    </row>
    <row r="6" spans="1:6" s="1" customFormat="1" x14ac:dyDescent="0.25">
      <c r="A6" s="6">
        <v>3</v>
      </c>
      <c r="B6" s="7">
        <v>-54.375</v>
      </c>
      <c r="D6" s="5">
        <v>1</v>
      </c>
      <c r="E6" s="5">
        <v>-49</v>
      </c>
      <c r="F6" s="9">
        <v>-41</v>
      </c>
    </row>
    <row r="7" spans="1:6" s="1" customFormat="1" x14ac:dyDescent="0.25">
      <c r="A7" s="18">
        <v>3.16</v>
      </c>
      <c r="B7" s="9">
        <v>-60.75</v>
      </c>
      <c r="D7" s="5">
        <v>1.41</v>
      </c>
      <c r="E7" s="5">
        <v>-58</v>
      </c>
      <c r="F7" s="9">
        <v>-60</v>
      </c>
    </row>
    <row r="8" spans="1:6" s="1" customFormat="1" x14ac:dyDescent="0.25">
      <c r="A8" s="18">
        <v>3.6</v>
      </c>
      <c r="B8" s="9">
        <v>-58.083333333333336</v>
      </c>
      <c r="D8" s="5">
        <v>1.41</v>
      </c>
      <c r="E8" s="5">
        <v>-49</v>
      </c>
      <c r="F8" s="9">
        <v>-46</v>
      </c>
    </row>
    <row r="9" spans="1:6" s="1" customFormat="1" x14ac:dyDescent="0.25">
      <c r="A9" s="18">
        <v>4</v>
      </c>
      <c r="B9" s="9">
        <v>-49.75</v>
      </c>
      <c r="D9" s="5">
        <v>1.41</v>
      </c>
      <c r="E9" s="5">
        <v>-40</v>
      </c>
      <c r="F9" s="9">
        <v>-40</v>
      </c>
    </row>
    <row r="10" spans="1:6" s="1" customFormat="1" x14ac:dyDescent="0.25">
      <c r="A10" s="8">
        <v>4.12</v>
      </c>
      <c r="B10" s="9">
        <v>-55.375</v>
      </c>
      <c r="D10" s="5">
        <v>1.41</v>
      </c>
      <c r="E10" s="5">
        <v>-44</v>
      </c>
      <c r="F10" s="9">
        <v>-46</v>
      </c>
    </row>
    <row r="11" spans="1:6" s="1" customFormat="1" x14ac:dyDescent="0.25">
      <c r="A11" s="8">
        <v>4.24</v>
      </c>
      <c r="B11" s="9">
        <v>-62.375</v>
      </c>
      <c r="D11" s="13">
        <v>1.41</v>
      </c>
      <c r="E11" s="5">
        <v>-58</v>
      </c>
      <c r="F11" s="9">
        <v>-58</v>
      </c>
    </row>
    <row r="12" spans="1:6" s="1" customFormat="1" x14ac:dyDescent="0.25">
      <c r="A12" s="8">
        <v>4.47</v>
      </c>
      <c r="B12" s="9">
        <v>-59.166666666666664</v>
      </c>
      <c r="D12" s="5">
        <v>1.41</v>
      </c>
      <c r="E12" s="5">
        <v>-35</v>
      </c>
      <c r="F12" s="9">
        <v>-43</v>
      </c>
    </row>
    <row r="13" spans="1:6" s="1" customFormat="1" x14ac:dyDescent="0.25">
      <c r="A13" s="18">
        <v>5</v>
      </c>
      <c r="B13" s="9">
        <v>-53.55</v>
      </c>
      <c r="D13" s="5">
        <v>1.41</v>
      </c>
      <c r="E13" s="5">
        <v>-45</v>
      </c>
      <c r="F13" s="9">
        <v>-42</v>
      </c>
    </row>
    <row r="14" spans="1:6" s="1" customFormat="1" x14ac:dyDescent="0.25">
      <c r="A14" s="8">
        <v>5.09</v>
      </c>
      <c r="B14" s="9">
        <v>-56</v>
      </c>
      <c r="D14" s="5">
        <v>1.41</v>
      </c>
      <c r="E14" s="5">
        <v>-41</v>
      </c>
      <c r="F14" s="9">
        <v>-41</v>
      </c>
    </row>
    <row r="15" spans="1:6" s="1" customFormat="1" x14ac:dyDescent="0.25">
      <c r="A15" s="8">
        <v>5.38</v>
      </c>
      <c r="B15" s="9">
        <v>-47.5</v>
      </c>
      <c r="D15" s="5">
        <v>2</v>
      </c>
      <c r="E15" s="5">
        <v>-66</v>
      </c>
      <c r="F15" s="9">
        <v>-52</v>
      </c>
    </row>
    <row r="16" spans="1:6" s="1" customFormat="1" x14ac:dyDescent="0.25">
      <c r="A16" s="8">
        <v>5.65</v>
      </c>
      <c r="B16" s="9">
        <v>-53.25</v>
      </c>
      <c r="D16" s="5">
        <v>2</v>
      </c>
      <c r="E16" s="5">
        <v>-55</v>
      </c>
      <c r="F16" s="9">
        <v>-55</v>
      </c>
    </row>
    <row r="17" spans="1:6" s="1" customFormat="1" x14ac:dyDescent="0.25">
      <c r="A17" s="8">
        <v>5.83</v>
      </c>
      <c r="B17" s="9">
        <v>-55.75</v>
      </c>
      <c r="D17" s="13">
        <v>2</v>
      </c>
      <c r="E17" s="5">
        <v>-52</v>
      </c>
      <c r="F17" s="9">
        <v>-53</v>
      </c>
    </row>
    <row r="18" spans="1:6" s="1" customFormat="1" x14ac:dyDescent="0.25">
      <c r="A18" s="8">
        <v>6.08</v>
      </c>
      <c r="B18" s="9">
        <v>-56.25</v>
      </c>
      <c r="D18" s="5">
        <v>2</v>
      </c>
      <c r="E18" s="5">
        <v>-46</v>
      </c>
      <c r="F18" s="9">
        <v>-46</v>
      </c>
    </row>
    <row r="19" spans="1:6" s="1" customFormat="1" x14ac:dyDescent="0.25">
      <c r="A19" s="8">
        <v>6.32</v>
      </c>
      <c r="B19" s="9">
        <v>-53</v>
      </c>
      <c r="D19" s="5">
        <v>2.23</v>
      </c>
      <c r="E19" s="5">
        <v>-62</v>
      </c>
      <c r="F19" s="9">
        <v>-58</v>
      </c>
    </row>
    <row r="20" spans="1:6" s="1" customFormat="1" x14ac:dyDescent="0.25">
      <c r="A20" s="18">
        <v>6.4</v>
      </c>
      <c r="B20" s="9">
        <v>-49.75</v>
      </c>
      <c r="D20" s="5">
        <v>2.23</v>
      </c>
      <c r="E20" s="5">
        <v>-46</v>
      </c>
      <c r="F20" s="9">
        <v>-46</v>
      </c>
    </row>
    <row r="21" spans="1:6" x14ac:dyDescent="0.25">
      <c r="A21" s="8">
        <v>7.07</v>
      </c>
      <c r="B21" s="9">
        <v>-61.8</v>
      </c>
      <c r="D21" s="5">
        <v>2.23</v>
      </c>
      <c r="E21" s="5">
        <v>-40</v>
      </c>
      <c r="F21" s="9">
        <v>-40</v>
      </c>
    </row>
    <row r="22" spans="1:6" x14ac:dyDescent="0.25">
      <c r="A22" s="8">
        <v>7.21</v>
      </c>
      <c r="B22" s="9">
        <v>-48</v>
      </c>
      <c r="D22" s="5">
        <v>2.23</v>
      </c>
      <c r="E22" s="5">
        <v>-54</v>
      </c>
      <c r="F22" s="9">
        <v>-54</v>
      </c>
    </row>
    <row r="23" spans="1:6" x14ac:dyDescent="0.25">
      <c r="A23" s="8">
        <v>7.28</v>
      </c>
      <c r="B23" s="9">
        <v>-67.75</v>
      </c>
      <c r="D23" s="13">
        <v>2.23</v>
      </c>
      <c r="E23" s="5">
        <v>-57</v>
      </c>
      <c r="F23" s="9">
        <v>-57</v>
      </c>
    </row>
    <row r="24" spans="1:6" x14ac:dyDescent="0.25">
      <c r="A24" s="8">
        <v>7.81</v>
      </c>
      <c r="B24" s="9">
        <v>-70.75</v>
      </c>
      <c r="D24" s="5">
        <v>2.23</v>
      </c>
      <c r="E24" s="5">
        <v>-45</v>
      </c>
      <c r="F24" s="9">
        <v>-45</v>
      </c>
    </row>
    <row r="25" spans="1:6" ht="15.75" thickBot="1" x14ac:dyDescent="0.3">
      <c r="A25" s="10">
        <v>8.06</v>
      </c>
      <c r="B25" s="11">
        <v>-63</v>
      </c>
      <c r="D25" s="5">
        <v>2.23</v>
      </c>
      <c r="E25" s="5">
        <v>-39</v>
      </c>
      <c r="F25" s="9">
        <v>-39</v>
      </c>
    </row>
    <row r="26" spans="1:6" x14ac:dyDescent="0.25">
      <c r="D26" s="5">
        <v>2.23</v>
      </c>
      <c r="E26" s="5">
        <v>-47</v>
      </c>
      <c r="F26" s="9">
        <v>-41</v>
      </c>
    </row>
    <row r="27" spans="1:6" x14ac:dyDescent="0.25">
      <c r="D27" s="5">
        <v>3</v>
      </c>
      <c r="E27" s="5">
        <v>-47</v>
      </c>
      <c r="F27" s="9">
        <v>-44</v>
      </c>
    </row>
    <row r="28" spans="1:6" x14ac:dyDescent="0.25">
      <c r="D28" s="13">
        <v>3.16</v>
      </c>
      <c r="E28" s="5">
        <v>-67</v>
      </c>
      <c r="F28" s="9">
        <v>-73</v>
      </c>
    </row>
    <row r="29" spans="1:6" x14ac:dyDescent="0.25">
      <c r="D29" s="13">
        <v>3.16</v>
      </c>
      <c r="E29" s="5">
        <v>-60</v>
      </c>
      <c r="F29" s="9">
        <v>-60</v>
      </c>
    </row>
  </sheetData>
  <sortState ref="D1:F29">
    <sortCondition ref="D2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M1" zoomScale="112" zoomScaleNormal="112" workbookViewId="0">
      <selection activeCell="O4" sqref="O4"/>
    </sheetView>
  </sheetViews>
  <sheetFormatPr defaultRowHeight="15" x14ac:dyDescent="0.25"/>
  <sheetData>
    <row r="1" spans="1:2" x14ac:dyDescent="0.25">
      <c r="A1" s="5">
        <v>1</v>
      </c>
      <c r="B1" s="1">
        <v>-47</v>
      </c>
    </row>
    <row r="2" spans="1:2" x14ac:dyDescent="0.25">
      <c r="A2" s="5">
        <v>1.41</v>
      </c>
      <c r="B2" s="1">
        <v>-52.625</v>
      </c>
    </row>
    <row r="3" spans="1:2" ht="15.75" thickBot="1" x14ac:dyDescent="0.3">
      <c r="A3" s="12">
        <v>2</v>
      </c>
      <c r="B3" s="1">
        <v>-54.8125</v>
      </c>
    </row>
    <row r="4" spans="1:2" x14ac:dyDescent="0.25">
      <c r="A4" s="5">
        <v>2.23</v>
      </c>
      <c r="B4" s="1">
        <v>-49.375</v>
      </c>
    </row>
    <row r="5" spans="1:2" ht="15.75" thickBot="1" x14ac:dyDescent="0.3">
      <c r="A5" s="17">
        <v>2.82</v>
      </c>
      <c r="B5" s="1">
        <v>-57.5</v>
      </c>
    </row>
    <row r="6" spans="1:2" x14ac:dyDescent="0.25">
      <c r="A6" s="6">
        <v>3</v>
      </c>
      <c r="B6" s="7">
        <v>-54.375</v>
      </c>
    </row>
    <row r="7" spans="1:2" x14ac:dyDescent="0.25">
      <c r="A7" s="18">
        <v>3.16</v>
      </c>
      <c r="B7" s="9">
        <v>-60.75</v>
      </c>
    </row>
    <row r="8" spans="1:2" x14ac:dyDescent="0.25">
      <c r="A8" s="18">
        <v>3.6</v>
      </c>
      <c r="B8" s="9">
        <v>-58.083333333333336</v>
      </c>
    </row>
    <row r="9" spans="1:2" x14ac:dyDescent="0.25">
      <c r="A9" s="18">
        <v>4</v>
      </c>
      <c r="B9" s="9">
        <v>-49.75</v>
      </c>
    </row>
    <row r="10" spans="1:2" x14ac:dyDescent="0.25">
      <c r="A10" s="8">
        <v>4.12</v>
      </c>
      <c r="B10" s="9">
        <v>-55.375</v>
      </c>
    </row>
    <row r="11" spans="1:2" x14ac:dyDescent="0.25">
      <c r="A11" s="8">
        <v>4.24</v>
      </c>
      <c r="B11" s="9">
        <v>-62.375</v>
      </c>
    </row>
    <row r="12" spans="1:2" x14ac:dyDescent="0.25">
      <c r="A12" s="8">
        <v>4.47</v>
      </c>
      <c r="B12" s="9">
        <v>-59.166666666666664</v>
      </c>
    </row>
    <row r="13" spans="1:2" x14ac:dyDescent="0.25">
      <c r="A13" s="18">
        <v>5</v>
      </c>
      <c r="B13" s="9">
        <v>-53.55</v>
      </c>
    </row>
    <row r="14" spans="1:2" x14ac:dyDescent="0.25">
      <c r="A14" s="8">
        <v>5.09</v>
      </c>
      <c r="B14" s="9">
        <v>-56</v>
      </c>
    </row>
    <row r="15" spans="1:2" x14ac:dyDescent="0.25">
      <c r="A15" s="8">
        <v>5.38</v>
      </c>
      <c r="B15" s="9">
        <v>-47.5</v>
      </c>
    </row>
    <row r="16" spans="1:2" x14ac:dyDescent="0.25">
      <c r="A16" s="8">
        <v>5.65</v>
      </c>
      <c r="B16" s="9">
        <v>-53.25</v>
      </c>
    </row>
    <row r="17" spans="1:6" x14ac:dyDescent="0.25">
      <c r="A17" s="8">
        <v>5.83</v>
      </c>
      <c r="B17" s="9">
        <v>-55.75</v>
      </c>
    </row>
    <row r="18" spans="1:6" x14ac:dyDescent="0.25">
      <c r="A18" s="8">
        <v>6.08</v>
      </c>
      <c r="B18" s="9">
        <v>-56.25</v>
      </c>
    </row>
    <row r="19" spans="1:6" x14ac:dyDescent="0.25">
      <c r="A19" s="8">
        <v>6.32</v>
      </c>
      <c r="B19" s="9">
        <v>-53</v>
      </c>
    </row>
    <row r="20" spans="1:6" s="1" customFormat="1" x14ac:dyDescent="0.25">
      <c r="A20" s="18">
        <v>6.4</v>
      </c>
      <c r="B20" s="9">
        <v>-49.75</v>
      </c>
      <c r="D20" s="5">
        <v>2.23</v>
      </c>
      <c r="E20" s="5">
        <v>-46</v>
      </c>
      <c r="F20" s="9">
        <v>-46</v>
      </c>
    </row>
    <row r="21" spans="1:6" x14ac:dyDescent="0.25">
      <c r="A21" s="8">
        <v>7.07</v>
      </c>
      <c r="B21" s="9">
        <v>-61.8</v>
      </c>
    </row>
    <row r="22" spans="1:6" x14ac:dyDescent="0.25">
      <c r="A22" s="8">
        <v>7.28</v>
      </c>
      <c r="B22" s="9">
        <v>-67.75</v>
      </c>
    </row>
    <row r="23" spans="1:6" x14ac:dyDescent="0.25">
      <c r="A23" s="8">
        <v>7.81</v>
      </c>
      <c r="B23" s="9">
        <v>-70.75</v>
      </c>
    </row>
    <row r="24" spans="1:6" ht="15.75" thickBot="1" x14ac:dyDescent="0.3">
      <c r="A24" s="10">
        <v>8.06</v>
      </c>
      <c r="B24" s="11">
        <v>-63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zoomScale="115" zoomScaleNormal="115" workbookViewId="0">
      <selection activeCell="S5" sqref="S5"/>
    </sheetView>
  </sheetViews>
  <sheetFormatPr defaultRowHeight="15" x14ac:dyDescent="0.25"/>
  <cols>
    <col min="1" max="1" width="8.140625" style="1" customWidth="1"/>
    <col min="2" max="2" width="8.42578125" style="1" customWidth="1"/>
    <col min="3" max="3" width="6.85546875" style="1" customWidth="1"/>
  </cols>
  <sheetData>
    <row r="1" spans="1:3" x14ac:dyDescent="0.25">
      <c r="A1" s="5">
        <v>1</v>
      </c>
      <c r="B1" s="5">
        <v>-35</v>
      </c>
      <c r="C1" s="9">
        <v>-35</v>
      </c>
    </row>
    <row r="2" spans="1:3" x14ac:dyDescent="0.25">
      <c r="A2" s="5">
        <v>1</v>
      </c>
      <c r="B2" s="5">
        <v>-44</v>
      </c>
      <c r="C2" s="9">
        <v>-46</v>
      </c>
    </row>
    <row r="3" spans="1:3" x14ac:dyDescent="0.25">
      <c r="A3" s="5">
        <v>1</v>
      </c>
      <c r="B3" s="5">
        <v>-55</v>
      </c>
      <c r="C3" s="9">
        <v>-46</v>
      </c>
    </row>
    <row r="4" spans="1:3" x14ac:dyDescent="0.25">
      <c r="A4" s="5">
        <v>1</v>
      </c>
      <c r="B4" s="5">
        <v>-56</v>
      </c>
      <c r="C4" s="9">
        <v>-59</v>
      </c>
    </row>
    <row r="5" spans="1:3" x14ac:dyDescent="0.25">
      <c r="A5" s="5">
        <v>1.41</v>
      </c>
      <c r="B5" s="5">
        <v>-67</v>
      </c>
      <c r="C5" s="9">
        <v>-54</v>
      </c>
    </row>
    <row r="6" spans="1:3" x14ac:dyDescent="0.25">
      <c r="A6" s="5">
        <v>1.41</v>
      </c>
      <c r="B6" s="5">
        <v>-52</v>
      </c>
      <c r="C6" s="9">
        <v>-52</v>
      </c>
    </row>
    <row r="7" spans="1:3" x14ac:dyDescent="0.25">
      <c r="A7" s="13">
        <v>1.41</v>
      </c>
      <c r="B7" s="5">
        <v>-57</v>
      </c>
      <c r="C7" s="9">
        <v>-57</v>
      </c>
    </row>
    <row r="8" spans="1:3" x14ac:dyDescent="0.25">
      <c r="A8" s="5">
        <v>1.41</v>
      </c>
      <c r="B8" s="5">
        <v>-38</v>
      </c>
      <c r="C8" s="9">
        <v>-44</v>
      </c>
    </row>
    <row r="9" spans="1:3" x14ac:dyDescent="0.25">
      <c r="A9" s="13">
        <v>2</v>
      </c>
      <c r="B9" s="5">
        <v>-56</v>
      </c>
      <c r="C9" s="9">
        <v>-59</v>
      </c>
    </row>
    <row r="10" spans="1:3" x14ac:dyDescent="0.25">
      <c r="A10" s="13">
        <v>2</v>
      </c>
      <c r="B10" s="5">
        <v>-55</v>
      </c>
      <c r="C10" s="9">
        <v>-49</v>
      </c>
    </row>
    <row r="11" spans="1:3" x14ac:dyDescent="0.25">
      <c r="A11" s="13">
        <v>2</v>
      </c>
      <c r="B11" s="5">
        <v>-52</v>
      </c>
      <c r="C11" s="9">
        <v>-45</v>
      </c>
    </row>
    <row r="12" spans="1:3" x14ac:dyDescent="0.25">
      <c r="A12" s="13">
        <v>2</v>
      </c>
      <c r="B12" s="5">
        <v>-52</v>
      </c>
      <c r="C12" s="9">
        <v>-52</v>
      </c>
    </row>
    <row r="13" spans="1:3" x14ac:dyDescent="0.25">
      <c r="A13" s="5">
        <v>2</v>
      </c>
      <c r="B13" s="5">
        <v>-67</v>
      </c>
      <c r="C13" s="9">
        <v>-64</v>
      </c>
    </row>
    <row r="14" spans="1:3" x14ac:dyDescent="0.25">
      <c r="A14" s="5">
        <v>2</v>
      </c>
      <c r="B14" s="5">
        <v>-54</v>
      </c>
      <c r="C14" s="9">
        <v>-57</v>
      </c>
    </row>
    <row r="15" spans="1:3" x14ac:dyDescent="0.25">
      <c r="A15" s="5">
        <v>2</v>
      </c>
      <c r="B15" s="5">
        <v>-55</v>
      </c>
      <c r="C15" s="9">
        <v>-48</v>
      </c>
    </row>
    <row r="16" spans="1:3" x14ac:dyDescent="0.25">
      <c r="A16" s="5">
        <v>2</v>
      </c>
      <c r="B16" s="5">
        <v>-56</v>
      </c>
      <c r="C16" s="9">
        <v>-56</v>
      </c>
    </row>
    <row r="17" spans="1:3" x14ac:dyDescent="0.25">
      <c r="A17" s="5">
        <v>2.23</v>
      </c>
      <c r="B17" s="5">
        <v>-37</v>
      </c>
      <c r="C17" s="9">
        <v>-43</v>
      </c>
    </row>
    <row r="18" spans="1:3" x14ac:dyDescent="0.25">
      <c r="A18" s="5">
        <v>2.23</v>
      </c>
      <c r="B18" s="5">
        <v>-53</v>
      </c>
      <c r="C18" s="9">
        <v>-47</v>
      </c>
    </row>
    <row r="19" spans="1:3" x14ac:dyDescent="0.25">
      <c r="A19" s="5">
        <v>2.23</v>
      </c>
      <c r="B19" s="5">
        <v>-63</v>
      </c>
      <c r="C19" s="9">
        <v>-61</v>
      </c>
    </row>
    <row r="20" spans="1:3" x14ac:dyDescent="0.25">
      <c r="A20" s="13">
        <v>2.23</v>
      </c>
      <c r="B20" s="5">
        <v>-60</v>
      </c>
      <c r="C20" s="9">
        <v>-60</v>
      </c>
    </row>
    <row r="21" spans="1:3" x14ac:dyDescent="0.25">
      <c r="A21" s="5">
        <v>2.23</v>
      </c>
      <c r="B21" s="5">
        <v>-44</v>
      </c>
      <c r="C21" s="9">
        <v>-44</v>
      </c>
    </row>
    <row r="22" spans="1:3" x14ac:dyDescent="0.25">
      <c r="A22" s="5">
        <v>2.23</v>
      </c>
      <c r="B22" s="5">
        <v>-47</v>
      </c>
      <c r="C22" s="9">
        <v>-41</v>
      </c>
    </row>
    <row r="23" spans="1:3" x14ac:dyDescent="0.25">
      <c r="A23" s="5">
        <v>2.23</v>
      </c>
      <c r="B23" s="5">
        <v>-51</v>
      </c>
      <c r="C23" s="9">
        <v>-51</v>
      </c>
    </row>
    <row r="24" spans="1:3" x14ac:dyDescent="0.25">
      <c r="A24" s="5">
        <v>2.23</v>
      </c>
      <c r="B24" s="5">
        <v>-44</v>
      </c>
      <c r="C24" s="9">
        <v>-44</v>
      </c>
    </row>
    <row r="25" spans="1:3" x14ac:dyDescent="0.25">
      <c r="A25" s="5">
        <v>2.82</v>
      </c>
      <c r="B25" s="5"/>
      <c r="C25" s="9"/>
    </row>
    <row r="26" spans="1:3" x14ac:dyDescent="0.25">
      <c r="A26" s="5">
        <v>2.82</v>
      </c>
      <c r="B26" s="5">
        <v>-51</v>
      </c>
      <c r="C26" s="9">
        <v>-72</v>
      </c>
    </row>
    <row r="27" spans="1:3" x14ac:dyDescent="0.25">
      <c r="A27" s="5">
        <v>2.82</v>
      </c>
      <c r="B27" s="5">
        <v>-58</v>
      </c>
      <c r="C27" s="9">
        <v>-58</v>
      </c>
    </row>
    <row r="28" spans="1:3" x14ac:dyDescent="0.25">
      <c r="A28" s="13">
        <v>2.82</v>
      </c>
      <c r="B28" s="5">
        <v>-56</v>
      </c>
      <c r="C28" s="9">
        <v>-50</v>
      </c>
    </row>
    <row r="29" spans="1:3" x14ac:dyDescent="0.25">
      <c r="A29" s="5">
        <v>3</v>
      </c>
      <c r="B29" s="5">
        <v>-48</v>
      </c>
      <c r="C29" s="9"/>
    </row>
    <row r="30" spans="1:3" ht="15.75" thickBot="1" x14ac:dyDescent="0.3">
      <c r="A30" s="12">
        <v>3</v>
      </c>
      <c r="B30" s="12">
        <v>-50</v>
      </c>
      <c r="C30" s="11">
        <v>-56</v>
      </c>
    </row>
    <row r="31" spans="1:3" x14ac:dyDescent="0.25">
      <c r="A31" s="5">
        <v>3</v>
      </c>
      <c r="B31" s="5">
        <v>-56</v>
      </c>
      <c r="C31" s="9">
        <v>-55</v>
      </c>
    </row>
    <row r="32" spans="1:3" x14ac:dyDescent="0.25">
      <c r="A32" s="5">
        <v>3</v>
      </c>
      <c r="B32" s="5">
        <v>-46</v>
      </c>
      <c r="C32" s="9">
        <v>-55</v>
      </c>
    </row>
    <row r="33" spans="1:13" x14ac:dyDescent="0.25">
      <c r="A33" s="5">
        <v>3</v>
      </c>
      <c r="B33" s="5">
        <v>-51</v>
      </c>
      <c r="C33" s="9">
        <v>-51</v>
      </c>
    </row>
    <row r="34" spans="1:13" x14ac:dyDescent="0.25">
      <c r="A34" s="13">
        <v>3</v>
      </c>
      <c r="B34" s="5">
        <v>-59</v>
      </c>
      <c r="C34" s="9">
        <v>-62</v>
      </c>
    </row>
    <row r="35" spans="1:13" x14ac:dyDescent="0.25">
      <c r="A35" s="5">
        <v>3.16</v>
      </c>
      <c r="B35" s="5">
        <v>-67</v>
      </c>
      <c r="C35" s="9">
        <v>-73</v>
      </c>
    </row>
    <row r="36" spans="1:13" x14ac:dyDescent="0.25">
      <c r="A36" s="5">
        <v>3.16</v>
      </c>
      <c r="B36" s="5">
        <v>-60</v>
      </c>
      <c r="C36" s="9">
        <v>-45</v>
      </c>
    </row>
    <row r="37" spans="1:13" x14ac:dyDescent="0.25">
      <c r="A37" s="5">
        <v>3.16</v>
      </c>
      <c r="B37" s="5">
        <v>-58</v>
      </c>
      <c r="C37" s="9">
        <v>-64</v>
      </c>
    </row>
    <row r="38" spans="1:13" x14ac:dyDescent="0.25">
      <c r="A38" s="5">
        <v>3.16</v>
      </c>
      <c r="B38" s="5">
        <v>-55</v>
      </c>
      <c r="C38" s="9">
        <v>-67</v>
      </c>
    </row>
    <row r="39" spans="1:13" x14ac:dyDescent="0.25">
      <c r="A39" s="5">
        <v>3.16</v>
      </c>
      <c r="B39" s="5">
        <v>-79</v>
      </c>
      <c r="C39" s="9">
        <v>-61</v>
      </c>
    </row>
    <row r="40" spans="1:13" x14ac:dyDescent="0.25">
      <c r="A40" s="5">
        <v>3.16</v>
      </c>
      <c r="B40" s="5">
        <v>-50</v>
      </c>
      <c r="C40" s="9">
        <v>-50</v>
      </c>
    </row>
    <row r="41" spans="1:13" x14ac:dyDescent="0.25">
      <c r="A41" s="5">
        <v>3.6</v>
      </c>
      <c r="B41" s="5">
        <v>-55</v>
      </c>
      <c r="C41" s="9">
        <v>-60</v>
      </c>
    </row>
    <row r="42" spans="1:13" x14ac:dyDescent="0.25">
      <c r="A42" s="13">
        <v>3.6</v>
      </c>
      <c r="B42" s="5">
        <v>-53</v>
      </c>
      <c r="C42" s="9">
        <v>-53</v>
      </c>
    </row>
    <row r="43" spans="1:13" x14ac:dyDescent="0.25">
      <c r="A43" s="5">
        <v>3.6</v>
      </c>
      <c r="B43" s="5">
        <v>-66</v>
      </c>
      <c r="C43" s="9">
        <v>-64</v>
      </c>
    </row>
    <row r="44" spans="1:13" x14ac:dyDescent="0.25">
      <c r="A44" s="13">
        <v>3.6</v>
      </c>
      <c r="B44" s="5">
        <v>-62</v>
      </c>
      <c r="C44" s="9">
        <v>-62</v>
      </c>
    </row>
    <row r="45" spans="1:13" x14ac:dyDescent="0.25">
      <c r="A45" s="5">
        <v>3.6</v>
      </c>
      <c r="B45" s="5">
        <v>-54</v>
      </c>
      <c r="C45" s="9">
        <v>-54</v>
      </c>
    </row>
    <row r="46" spans="1:13" x14ac:dyDescent="0.25">
      <c r="A46" s="5">
        <v>3.6</v>
      </c>
      <c r="B46" s="5">
        <v>-60</v>
      </c>
      <c r="C46" s="9">
        <v>-54</v>
      </c>
      <c r="H46" s="5">
        <v>1</v>
      </c>
      <c r="I46" s="5">
        <v>-45</v>
      </c>
      <c r="J46" s="9">
        <v>-45</v>
      </c>
      <c r="K46">
        <f>-(I46+49.744)/4.238</f>
        <v>-1.1193959414818309</v>
      </c>
      <c r="L46" s="19">
        <f>EXP(K46)</f>
        <v>0.32647694625185353</v>
      </c>
      <c r="M46" s="5">
        <f>-1.2798*I46-50.222</f>
        <v>7.3689999999999998</v>
      </c>
    </row>
    <row r="47" spans="1:13" x14ac:dyDescent="0.25">
      <c r="A47" s="5">
        <v>4</v>
      </c>
      <c r="B47" s="5">
        <v>-48</v>
      </c>
      <c r="C47" s="9">
        <v>-42</v>
      </c>
      <c r="H47" s="5">
        <v>1</v>
      </c>
      <c r="I47" s="5">
        <v>-37</v>
      </c>
      <c r="J47" s="9">
        <v>-38</v>
      </c>
      <c r="K47" s="1">
        <f t="shared" ref="K47:K74" si="0">-(I47+49.744)/4.238</f>
        <v>-3.0070788107597921</v>
      </c>
      <c r="L47" s="19">
        <f t="shared" ref="L47:L74" si="1">EXP(K47)</f>
        <v>4.9435879598514317E-2</v>
      </c>
      <c r="M47" s="5">
        <f t="shared" ref="M47:M51" si="2">-1.2798*I47-50.222</f>
        <v>-2.8693999999999988</v>
      </c>
    </row>
    <row r="48" spans="1:13" x14ac:dyDescent="0.25">
      <c r="A48" s="5">
        <v>4</v>
      </c>
      <c r="B48" s="5">
        <v>-50</v>
      </c>
      <c r="C48" s="9">
        <v>-59</v>
      </c>
      <c r="H48" s="5">
        <v>1</v>
      </c>
      <c r="I48" s="5">
        <v>-35</v>
      </c>
      <c r="J48" s="9">
        <v>-40</v>
      </c>
      <c r="K48" s="1">
        <f t="shared" si="0"/>
        <v>-3.4789995280792825</v>
      </c>
      <c r="L48" s="19">
        <f t="shared" si="1"/>
        <v>3.0838248405830077E-2</v>
      </c>
      <c r="M48" s="5">
        <f t="shared" si="2"/>
        <v>-5.429000000000002</v>
      </c>
    </row>
    <row r="49" spans="1:16" x14ac:dyDescent="0.25">
      <c r="A49" s="5">
        <v>4.12</v>
      </c>
      <c r="B49" s="5">
        <v>-58</v>
      </c>
      <c r="C49" s="9">
        <v>-59</v>
      </c>
      <c r="H49" s="5">
        <v>1</v>
      </c>
      <c r="I49" s="5">
        <v>-51</v>
      </c>
      <c r="J49" s="9">
        <v>-51</v>
      </c>
      <c r="K49" s="1">
        <f t="shared" si="0"/>
        <v>0.29636621047663997</v>
      </c>
      <c r="L49" s="19">
        <f t="shared" si="1"/>
        <v>1.3449626060535429</v>
      </c>
      <c r="M49" s="5">
        <f t="shared" si="2"/>
        <v>15.047800000000002</v>
      </c>
    </row>
    <row r="50" spans="1:16" x14ac:dyDescent="0.25">
      <c r="A50" s="13">
        <v>4.12</v>
      </c>
      <c r="B50" s="5">
        <v>-56</v>
      </c>
      <c r="C50" s="9">
        <v>-62</v>
      </c>
      <c r="H50" s="13">
        <v>1</v>
      </c>
      <c r="I50" s="5">
        <v>-56</v>
      </c>
      <c r="J50" s="9">
        <v>-41</v>
      </c>
      <c r="K50" s="1">
        <f t="shared" si="0"/>
        <v>1.4761680037753657</v>
      </c>
      <c r="L50" s="19">
        <f t="shared" si="1"/>
        <v>4.3761441419311877</v>
      </c>
      <c r="M50" s="5">
        <f t="shared" si="2"/>
        <v>21.446800000000003</v>
      </c>
    </row>
    <row r="51" spans="1:16" x14ac:dyDescent="0.25">
      <c r="A51" s="5">
        <v>4.12</v>
      </c>
      <c r="B51" s="5">
        <v>-52</v>
      </c>
      <c r="C51" s="9">
        <v>-43</v>
      </c>
      <c r="H51" s="5">
        <v>1</v>
      </c>
      <c r="I51" s="5">
        <v>-49</v>
      </c>
      <c r="J51" s="9">
        <v>-41</v>
      </c>
      <c r="K51" s="1">
        <f t="shared" si="0"/>
        <v>-0.17555450684285032</v>
      </c>
      <c r="L51" s="19">
        <f t="shared" si="1"/>
        <v>0.83899166514027623</v>
      </c>
      <c r="M51" s="5">
        <f t="shared" si="2"/>
        <v>12.488199999999999</v>
      </c>
    </row>
    <row r="52" spans="1:16" x14ac:dyDescent="0.25">
      <c r="A52" s="5">
        <v>4.12</v>
      </c>
      <c r="B52" s="5">
        <v>-48</v>
      </c>
      <c r="C52" s="9">
        <v>-54</v>
      </c>
      <c r="H52" s="5">
        <v>1.41</v>
      </c>
      <c r="I52" s="5">
        <v>-58</v>
      </c>
      <c r="J52" s="9">
        <v>-60</v>
      </c>
      <c r="K52" s="1">
        <f t="shared" si="0"/>
        <v>1.9480887210948559</v>
      </c>
      <c r="L52" s="20">
        <f t="shared" si="1"/>
        <v>7.0152666279630322</v>
      </c>
      <c r="M52" s="5">
        <f t="shared" ref="M52:M74" si="3">-(I52+50.222)/1.2798</f>
        <v>6.0775121112673842</v>
      </c>
    </row>
    <row r="53" spans="1:16" x14ac:dyDescent="0.25">
      <c r="A53" s="5">
        <v>4.12</v>
      </c>
      <c r="B53" s="5">
        <v>-59</v>
      </c>
      <c r="C53" s="9">
        <v>-55</v>
      </c>
      <c r="H53" s="5">
        <v>1.41</v>
      </c>
      <c r="I53" s="5">
        <v>-49</v>
      </c>
      <c r="J53" s="9">
        <v>-46</v>
      </c>
      <c r="K53" s="1">
        <f t="shared" si="0"/>
        <v>-0.17555450684285032</v>
      </c>
      <c r="L53" s="20">
        <f t="shared" si="1"/>
        <v>0.83899166514027623</v>
      </c>
      <c r="M53" s="5">
        <f t="shared" si="3"/>
        <v>-0.95483669323331866</v>
      </c>
    </row>
    <row r="54" spans="1:16" x14ac:dyDescent="0.25">
      <c r="A54" s="13">
        <v>4.12</v>
      </c>
      <c r="B54" s="5">
        <v>-57</v>
      </c>
      <c r="C54" s="9">
        <v>-56</v>
      </c>
      <c r="H54" s="5">
        <v>1.41</v>
      </c>
      <c r="I54" s="5">
        <v>-40</v>
      </c>
      <c r="J54" s="9">
        <v>-40</v>
      </c>
      <c r="K54" s="1">
        <f t="shared" si="0"/>
        <v>-2.2991977347805568</v>
      </c>
      <c r="L54" s="20">
        <f t="shared" si="1"/>
        <v>0.10033931017946801</v>
      </c>
      <c r="M54" s="5">
        <f t="shared" si="3"/>
        <v>-7.9871854977340213</v>
      </c>
    </row>
    <row r="55" spans="1:16" x14ac:dyDescent="0.25">
      <c r="A55" s="5">
        <v>4.12</v>
      </c>
      <c r="B55" s="5">
        <v>-62</v>
      </c>
      <c r="C55" s="9">
        <v>-61</v>
      </c>
      <c r="H55" s="5">
        <v>1.41</v>
      </c>
      <c r="I55" s="5">
        <v>-44</v>
      </c>
      <c r="J55" s="9">
        <v>-46</v>
      </c>
      <c r="K55" s="1">
        <f t="shared" si="0"/>
        <v>-1.355356300141576</v>
      </c>
      <c r="L55" s="20">
        <f t="shared" si="1"/>
        <v>0.25785540416552644</v>
      </c>
      <c r="M55" s="5">
        <f t="shared" si="3"/>
        <v>-4.8616971401781539</v>
      </c>
    </row>
    <row r="56" spans="1:16" x14ac:dyDescent="0.25">
      <c r="A56" s="5">
        <v>4.12</v>
      </c>
      <c r="B56" s="5">
        <v>-50</v>
      </c>
      <c r="C56" s="9">
        <v>-50</v>
      </c>
      <c r="H56" s="13">
        <v>1.41</v>
      </c>
      <c r="I56" s="5">
        <v>-58</v>
      </c>
      <c r="J56" s="9">
        <v>-58</v>
      </c>
      <c r="K56" s="1">
        <f t="shared" si="0"/>
        <v>1.9480887210948559</v>
      </c>
      <c r="L56" s="20">
        <f t="shared" si="1"/>
        <v>7.0152666279630322</v>
      </c>
      <c r="M56" s="5">
        <f t="shared" si="3"/>
        <v>6.0775121112673842</v>
      </c>
    </row>
    <row r="57" spans="1:16" x14ac:dyDescent="0.25">
      <c r="A57" s="5">
        <v>4.12</v>
      </c>
      <c r="B57" s="5">
        <v>-61</v>
      </c>
      <c r="C57" s="9">
        <v>-52</v>
      </c>
      <c r="H57" s="5">
        <v>1.41</v>
      </c>
      <c r="I57" s="5">
        <v>-35</v>
      </c>
      <c r="J57" s="9">
        <v>-43</v>
      </c>
      <c r="K57" s="1">
        <f t="shared" si="0"/>
        <v>-3.4789995280792825</v>
      </c>
      <c r="L57" s="20">
        <f t="shared" si="1"/>
        <v>3.0838248405830077E-2</v>
      </c>
      <c r="M57" s="5">
        <f t="shared" si="3"/>
        <v>-11.894045944678856</v>
      </c>
    </row>
    <row r="58" spans="1:16" x14ac:dyDescent="0.25">
      <c r="A58" s="5">
        <v>4.12</v>
      </c>
      <c r="B58" s="5">
        <v>-45</v>
      </c>
      <c r="C58" s="9">
        <v>-45</v>
      </c>
      <c r="H58" s="5">
        <v>1.41</v>
      </c>
      <c r="I58" s="5">
        <v>-45</v>
      </c>
      <c r="J58" s="9">
        <v>-42</v>
      </c>
      <c r="K58" s="1">
        <f t="shared" si="0"/>
        <v>-1.1193959414818309</v>
      </c>
      <c r="L58" s="20">
        <f t="shared" si="1"/>
        <v>0.32647694625185353</v>
      </c>
      <c r="M58" s="5">
        <f t="shared" si="3"/>
        <v>-4.0803250507891864</v>
      </c>
    </row>
    <row r="59" spans="1:16" x14ac:dyDescent="0.25">
      <c r="A59" s="13">
        <v>4.12</v>
      </c>
      <c r="B59" s="5">
        <v>-64</v>
      </c>
      <c r="C59" s="9">
        <v>-64</v>
      </c>
      <c r="H59" s="5">
        <v>1.41</v>
      </c>
      <c r="I59" s="5">
        <v>-41</v>
      </c>
      <c r="J59" s="9">
        <v>-41</v>
      </c>
      <c r="K59" s="1">
        <f t="shared" si="0"/>
        <v>-2.0632373761208114</v>
      </c>
      <c r="L59" s="20">
        <f t="shared" si="1"/>
        <v>0.12704202063332143</v>
      </c>
      <c r="M59" s="5">
        <f t="shared" si="3"/>
        <v>-7.2058134083450547</v>
      </c>
    </row>
    <row r="60" spans="1:16" ht="15.75" thickBot="1" x14ac:dyDescent="0.3">
      <c r="A60" s="16">
        <v>4.12</v>
      </c>
      <c r="B60" s="12">
        <v>-58</v>
      </c>
      <c r="C60" s="11">
        <v>-58</v>
      </c>
      <c r="H60" s="5">
        <v>2</v>
      </c>
      <c r="I60" s="5">
        <v>-66</v>
      </c>
      <c r="J60" s="9">
        <v>-52</v>
      </c>
      <c r="K60" s="1">
        <f t="shared" si="0"/>
        <v>3.8357715903728171</v>
      </c>
      <c r="L60" s="21">
        <f t="shared" si="1"/>
        <v>46.329161015044207</v>
      </c>
      <c r="M60" s="5">
        <f t="shared" si="3"/>
        <v>12.32848882637912</v>
      </c>
    </row>
    <row r="61" spans="1:16" x14ac:dyDescent="0.25">
      <c r="A61" s="13">
        <v>4.24</v>
      </c>
      <c r="B61" s="5">
        <v>-60</v>
      </c>
      <c r="C61" s="9">
        <v>-61</v>
      </c>
      <c r="H61" s="5">
        <v>2</v>
      </c>
      <c r="I61" s="5">
        <v>-55</v>
      </c>
      <c r="J61" s="9">
        <v>-55</v>
      </c>
      <c r="K61" s="1">
        <f t="shared" si="0"/>
        <v>1.2402076451156205</v>
      </c>
      <c r="L61" s="21">
        <f t="shared" si="1"/>
        <v>3.4563310805222316</v>
      </c>
      <c r="M61" s="5">
        <f t="shared" si="3"/>
        <v>3.7333958431004834</v>
      </c>
    </row>
    <row r="62" spans="1:16" x14ac:dyDescent="0.25">
      <c r="A62" s="13">
        <v>4.24</v>
      </c>
      <c r="B62" s="5">
        <v>-61</v>
      </c>
      <c r="C62" s="9">
        <v>-70</v>
      </c>
      <c r="H62" s="13">
        <v>2</v>
      </c>
      <c r="I62" s="5">
        <v>-52</v>
      </c>
      <c r="J62" s="9">
        <v>-53</v>
      </c>
      <c r="K62" s="1">
        <f t="shared" si="0"/>
        <v>0.5323265691363851</v>
      </c>
      <c r="L62" s="21">
        <f t="shared" si="1"/>
        <v>1.7028895937562827</v>
      </c>
      <c r="M62" s="5">
        <f t="shared" si="3"/>
        <v>1.3892795749335822</v>
      </c>
    </row>
    <row r="63" spans="1:16" x14ac:dyDescent="0.25">
      <c r="A63" s="5">
        <v>4.24</v>
      </c>
      <c r="B63" s="5">
        <v>-65</v>
      </c>
      <c r="C63" s="9">
        <v>-66</v>
      </c>
      <c r="H63" s="5">
        <v>2</v>
      </c>
      <c r="I63" s="5">
        <v>-46</v>
      </c>
      <c r="J63" s="9">
        <v>-46</v>
      </c>
      <c r="K63" s="1">
        <f t="shared" si="0"/>
        <v>-0.88343558282208579</v>
      </c>
      <c r="L63" s="21">
        <f t="shared" si="1"/>
        <v>0.41336033572332498</v>
      </c>
      <c r="M63" s="5">
        <f t="shared" si="3"/>
        <v>-3.2989529614002198</v>
      </c>
    </row>
    <row r="64" spans="1:16" x14ac:dyDescent="0.25">
      <c r="A64" s="13">
        <v>4.24</v>
      </c>
      <c r="B64" s="5">
        <v>-58</v>
      </c>
      <c r="C64" s="9">
        <v>-58</v>
      </c>
      <c r="H64" s="5">
        <v>2.23</v>
      </c>
      <c r="I64" s="5">
        <v>-62</v>
      </c>
      <c r="J64" s="9">
        <v>-58</v>
      </c>
      <c r="K64" s="1">
        <f t="shared" si="0"/>
        <v>2.8919301557338364</v>
      </c>
      <c r="L64" s="22">
        <f t="shared" si="1"/>
        <v>18.028073029871091</v>
      </c>
      <c r="M64" s="5">
        <f t="shared" si="3"/>
        <v>9.2030004688232516</v>
      </c>
      <c r="O64">
        <v>10</v>
      </c>
      <c r="P64">
        <f>LOG(O64)+4</f>
        <v>5</v>
      </c>
    </row>
    <row r="65" spans="1:13" x14ac:dyDescent="0.25">
      <c r="A65" s="5">
        <v>4.47</v>
      </c>
      <c r="B65" s="5">
        <v>-69</v>
      </c>
      <c r="C65" s="9">
        <v>-70</v>
      </c>
      <c r="H65" s="5">
        <v>2.23</v>
      </c>
      <c r="I65" s="5">
        <v>-46</v>
      </c>
      <c r="J65" s="9">
        <v>-46</v>
      </c>
      <c r="K65" s="1">
        <f t="shared" si="0"/>
        <v>-0.88343558282208579</v>
      </c>
      <c r="L65" s="22">
        <f t="shared" si="1"/>
        <v>0.41336033572332498</v>
      </c>
      <c r="M65" s="5">
        <f t="shared" si="3"/>
        <v>-3.2989529614002198</v>
      </c>
    </row>
    <row r="66" spans="1:13" x14ac:dyDescent="0.25">
      <c r="A66" s="13">
        <v>4.47</v>
      </c>
      <c r="B66" s="5">
        <v>-54</v>
      </c>
      <c r="C66" s="9">
        <v>-66</v>
      </c>
      <c r="H66" s="5">
        <v>2.23</v>
      </c>
      <c r="I66" s="5">
        <v>-40</v>
      </c>
      <c r="J66" s="9">
        <v>-40</v>
      </c>
      <c r="K66" s="1">
        <f t="shared" si="0"/>
        <v>-2.2991977347805568</v>
      </c>
      <c r="L66" s="22">
        <f t="shared" si="1"/>
        <v>0.10033931017946801</v>
      </c>
      <c r="M66" s="5">
        <f t="shared" si="3"/>
        <v>-7.9871854977340213</v>
      </c>
    </row>
    <row r="67" spans="1:13" x14ac:dyDescent="0.25">
      <c r="A67" s="5">
        <v>4.47</v>
      </c>
      <c r="B67" s="5">
        <v>-52</v>
      </c>
      <c r="C67" s="9">
        <v>-52</v>
      </c>
      <c r="H67" s="5">
        <v>2.23</v>
      </c>
      <c r="I67" s="5">
        <v>-54</v>
      </c>
      <c r="J67" s="9">
        <v>-54</v>
      </c>
      <c r="K67" s="1">
        <f t="shared" si="0"/>
        <v>1.0042472864558754</v>
      </c>
      <c r="L67" s="22">
        <f t="shared" si="1"/>
        <v>2.7298517029450768</v>
      </c>
      <c r="M67" s="5">
        <f t="shared" si="3"/>
        <v>2.9520237537115164</v>
      </c>
    </row>
    <row r="68" spans="1:13" x14ac:dyDescent="0.25">
      <c r="A68" s="5">
        <v>4.47</v>
      </c>
      <c r="B68" s="5">
        <v>-53</v>
      </c>
      <c r="C68" s="9">
        <v>-62</v>
      </c>
      <c r="H68" s="13">
        <v>2.23</v>
      </c>
      <c r="I68" s="5">
        <v>-57</v>
      </c>
      <c r="J68" s="9">
        <v>-57</v>
      </c>
      <c r="K68" s="1">
        <f t="shared" si="0"/>
        <v>1.7121283624351107</v>
      </c>
      <c r="L68" s="22">
        <f t="shared" si="1"/>
        <v>5.5407416433222885</v>
      </c>
      <c r="M68" s="5">
        <f t="shared" si="3"/>
        <v>5.2961400218784176</v>
      </c>
    </row>
    <row r="69" spans="1:13" x14ac:dyDescent="0.25">
      <c r="A69" s="5">
        <v>4.47</v>
      </c>
      <c r="B69" s="5">
        <v>-52</v>
      </c>
      <c r="C69" s="9">
        <v>-52</v>
      </c>
      <c r="H69" s="5">
        <v>2.23</v>
      </c>
      <c r="I69" s="5">
        <v>-45</v>
      </c>
      <c r="J69" s="9">
        <v>-45</v>
      </c>
      <c r="K69" s="1">
        <f t="shared" si="0"/>
        <v>-1.1193959414818309</v>
      </c>
      <c r="L69" s="22">
        <f t="shared" si="1"/>
        <v>0.32647694625185353</v>
      </c>
      <c r="M69" s="5">
        <f t="shared" si="3"/>
        <v>-4.0803250507891864</v>
      </c>
    </row>
    <row r="70" spans="1:13" x14ac:dyDescent="0.25">
      <c r="A70" s="5">
        <v>4.47</v>
      </c>
      <c r="B70" s="5">
        <v>-64</v>
      </c>
      <c r="C70" s="9">
        <v>-64</v>
      </c>
      <c r="H70" s="5">
        <v>2.23</v>
      </c>
      <c r="I70" s="5">
        <v>-39</v>
      </c>
      <c r="J70" s="9">
        <v>-39</v>
      </c>
      <c r="K70" s="1">
        <f t="shared" si="0"/>
        <v>-2.5351580934403017</v>
      </c>
      <c r="L70" s="22">
        <f t="shared" si="1"/>
        <v>7.9249189497311898E-2</v>
      </c>
      <c r="M70" s="5">
        <f t="shared" si="3"/>
        <v>-8.7685575871229879</v>
      </c>
    </row>
    <row r="71" spans="1:13" x14ac:dyDescent="0.25">
      <c r="A71" s="5">
        <v>5</v>
      </c>
      <c r="B71" s="5">
        <v>-59</v>
      </c>
      <c r="C71" s="9">
        <v>-61</v>
      </c>
      <c r="H71" s="5">
        <v>2.23</v>
      </c>
      <c r="I71" s="5">
        <v>-47</v>
      </c>
      <c r="J71" s="9">
        <v>-41</v>
      </c>
      <c r="K71" s="1">
        <f t="shared" si="0"/>
        <v>-0.6474752241623406</v>
      </c>
      <c r="L71" s="22">
        <f t="shared" si="1"/>
        <v>0.52336549061411675</v>
      </c>
      <c r="M71" s="5">
        <f t="shared" si="3"/>
        <v>-2.5175808720112527</v>
      </c>
    </row>
    <row r="72" spans="1:13" x14ac:dyDescent="0.25">
      <c r="A72" s="13">
        <v>5</v>
      </c>
      <c r="B72" s="5">
        <v>-55</v>
      </c>
      <c r="C72" s="9">
        <v>-52</v>
      </c>
      <c r="H72" s="5">
        <v>3</v>
      </c>
      <c r="I72" s="5">
        <v>-47</v>
      </c>
      <c r="J72" s="9">
        <v>-44</v>
      </c>
      <c r="K72" s="1">
        <f t="shared" si="0"/>
        <v>-0.6474752241623406</v>
      </c>
      <c r="L72" s="1">
        <f t="shared" si="1"/>
        <v>0.52336549061411675</v>
      </c>
      <c r="M72" s="5">
        <f t="shared" si="3"/>
        <v>-2.5175808720112527</v>
      </c>
    </row>
    <row r="73" spans="1:13" x14ac:dyDescent="0.25">
      <c r="A73" s="5">
        <v>5</v>
      </c>
      <c r="B73" s="5">
        <v>-49</v>
      </c>
      <c r="C73" s="9">
        <v>-51</v>
      </c>
      <c r="H73" s="13">
        <v>3.16</v>
      </c>
      <c r="I73" s="5">
        <v>-67</v>
      </c>
      <c r="J73" s="9">
        <v>-73</v>
      </c>
      <c r="K73" s="1">
        <f t="shared" si="0"/>
        <v>4.0717319490325625</v>
      </c>
      <c r="L73" s="1">
        <f t="shared" si="1"/>
        <v>58.658468142449834</v>
      </c>
      <c r="M73" s="5">
        <f t="shared" si="3"/>
        <v>13.109860915768087</v>
      </c>
    </row>
    <row r="74" spans="1:13" x14ac:dyDescent="0.25">
      <c r="A74" s="5">
        <v>5</v>
      </c>
      <c r="B74" s="5">
        <v>-52</v>
      </c>
      <c r="C74" s="9">
        <v>-55</v>
      </c>
      <c r="H74" s="13">
        <v>3.16</v>
      </c>
      <c r="I74" s="5">
        <v>-60</v>
      </c>
      <c r="J74" s="9">
        <v>-60</v>
      </c>
      <c r="K74" s="1">
        <f t="shared" si="0"/>
        <v>2.420009438414346</v>
      </c>
      <c r="L74" s="1">
        <f t="shared" si="1"/>
        <v>11.245965458462649</v>
      </c>
      <c r="M74" s="5">
        <f t="shared" si="3"/>
        <v>7.6402562900453184</v>
      </c>
    </row>
    <row r="75" spans="1:13" x14ac:dyDescent="0.25">
      <c r="A75" s="5">
        <v>5</v>
      </c>
      <c r="B75" s="5">
        <v>-64</v>
      </c>
      <c r="C75" s="9">
        <v>-61</v>
      </c>
    </row>
    <row r="76" spans="1:13" x14ac:dyDescent="0.25">
      <c r="A76" s="5">
        <v>5</v>
      </c>
      <c r="B76" s="5">
        <v>-51</v>
      </c>
      <c r="C76" s="9">
        <v>-51</v>
      </c>
    </row>
    <row r="77" spans="1:13" x14ac:dyDescent="0.25">
      <c r="A77" s="5">
        <v>5</v>
      </c>
      <c r="B77" s="5">
        <v>-53</v>
      </c>
      <c r="C77" s="9">
        <v>-53</v>
      </c>
    </row>
    <row r="78" spans="1:13" x14ac:dyDescent="0.25">
      <c r="A78" s="5">
        <v>5</v>
      </c>
      <c r="B78" s="5">
        <v>-39</v>
      </c>
      <c r="C78" s="9">
        <v>-48</v>
      </c>
    </row>
    <row r="79" spans="1:13" x14ac:dyDescent="0.25">
      <c r="A79" s="5">
        <v>5</v>
      </c>
      <c r="B79" s="5">
        <v>-58</v>
      </c>
      <c r="C79" s="9">
        <v>-58</v>
      </c>
    </row>
    <row r="80" spans="1:13" x14ac:dyDescent="0.25">
      <c r="A80" s="5">
        <v>5</v>
      </c>
      <c r="B80" s="5">
        <v>-49</v>
      </c>
      <c r="C80" s="9">
        <v>-52</v>
      </c>
    </row>
    <row r="81" spans="1:3" x14ac:dyDescent="0.25">
      <c r="A81" s="5">
        <v>5.09</v>
      </c>
      <c r="B81" s="5">
        <v>-57</v>
      </c>
      <c r="C81" s="9">
        <v>-55</v>
      </c>
    </row>
    <row r="82" spans="1:3" x14ac:dyDescent="0.25">
      <c r="A82" s="5">
        <v>5.09</v>
      </c>
      <c r="B82" s="5">
        <v>-54</v>
      </c>
      <c r="C82" s="9">
        <v>-54</v>
      </c>
    </row>
    <row r="83" spans="1:3" x14ac:dyDescent="0.25">
      <c r="A83" s="5">
        <v>5.09</v>
      </c>
      <c r="B83" s="5">
        <v>-58</v>
      </c>
      <c r="C83" s="9">
        <v>-58</v>
      </c>
    </row>
    <row r="84" spans="1:3" x14ac:dyDescent="0.25">
      <c r="A84" s="5">
        <v>5.09</v>
      </c>
      <c r="B84" s="5">
        <v>-52</v>
      </c>
      <c r="C84" s="9">
        <v>-55</v>
      </c>
    </row>
    <row r="85" spans="1:3" x14ac:dyDescent="0.25">
      <c r="A85" s="5">
        <v>5.09</v>
      </c>
      <c r="B85" s="5">
        <v>-57</v>
      </c>
      <c r="C85" s="9">
        <v>-57</v>
      </c>
    </row>
    <row r="86" spans="1:3" x14ac:dyDescent="0.25">
      <c r="A86" s="5">
        <v>5.09</v>
      </c>
      <c r="B86" s="5">
        <v>-59</v>
      </c>
      <c r="C86" s="9">
        <v>-56</v>
      </c>
    </row>
    <row r="87" spans="1:3" x14ac:dyDescent="0.25">
      <c r="A87" s="5">
        <v>5.38</v>
      </c>
      <c r="B87" s="5">
        <v>-52</v>
      </c>
      <c r="C87" s="9">
        <v>-46</v>
      </c>
    </row>
    <row r="88" spans="1:3" x14ac:dyDescent="0.25">
      <c r="A88" s="5">
        <v>5.38</v>
      </c>
      <c r="B88" s="5">
        <v>-48</v>
      </c>
      <c r="C88" s="9">
        <v>-44</v>
      </c>
    </row>
    <row r="89" spans="1:3" x14ac:dyDescent="0.25">
      <c r="A89" s="5">
        <v>5.65</v>
      </c>
      <c r="B89" s="5">
        <v>-55</v>
      </c>
      <c r="C89" s="9">
        <v>-58</v>
      </c>
    </row>
    <row r="90" spans="1:3" ht="15.75" thickBot="1" x14ac:dyDescent="0.3">
      <c r="A90" s="12">
        <v>5.65</v>
      </c>
      <c r="B90" s="12">
        <v>-50</v>
      </c>
      <c r="C90" s="11">
        <v>-50</v>
      </c>
    </row>
    <row r="91" spans="1:3" x14ac:dyDescent="0.25">
      <c r="A91" s="5">
        <v>5.83</v>
      </c>
      <c r="B91" s="5">
        <v>-58</v>
      </c>
      <c r="C91" s="9">
        <v>-52</v>
      </c>
    </row>
    <row r="92" spans="1:3" x14ac:dyDescent="0.25">
      <c r="A92" s="5">
        <v>5.83</v>
      </c>
      <c r="B92" s="5">
        <v>-58</v>
      </c>
      <c r="C92" s="9">
        <v>-46</v>
      </c>
    </row>
    <row r="93" spans="1:3" x14ac:dyDescent="0.25">
      <c r="A93" s="5">
        <v>5.83</v>
      </c>
      <c r="B93" s="5">
        <v>-60</v>
      </c>
      <c r="C93" s="9">
        <v>-61</v>
      </c>
    </row>
    <row r="94" spans="1:3" x14ac:dyDescent="0.25">
      <c r="A94" s="13">
        <v>5.83</v>
      </c>
      <c r="B94" s="5">
        <v>-51</v>
      </c>
      <c r="C94" s="9">
        <v>-69</v>
      </c>
    </row>
    <row r="95" spans="1:3" x14ac:dyDescent="0.25">
      <c r="A95" s="5">
        <v>5.83</v>
      </c>
      <c r="B95" s="5">
        <v>-54</v>
      </c>
      <c r="C95" s="9">
        <v>-54</v>
      </c>
    </row>
    <row r="96" spans="1:3" x14ac:dyDescent="0.25">
      <c r="A96" s="5">
        <v>5.83</v>
      </c>
      <c r="B96" s="5">
        <v>-53</v>
      </c>
      <c r="C96" s="9">
        <v>-53</v>
      </c>
    </row>
    <row r="97" spans="1:3" x14ac:dyDescent="0.25">
      <c r="A97" s="5">
        <v>6.08</v>
      </c>
      <c r="B97" s="5">
        <v>-58</v>
      </c>
      <c r="C97" s="9">
        <v>-58</v>
      </c>
    </row>
    <row r="98" spans="1:3" x14ac:dyDescent="0.25">
      <c r="A98" s="5">
        <v>6.08</v>
      </c>
      <c r="B98" s="5">
        <v>-56</v>
      </c>
      <c r="C98" s="9">
        <v>-53</v>
      </c>
    </row>
    <row r="99" spans="1:3" x14ac:dyDescent="0.25">
      <c r="A99" s="5">
        <v>6.32</v>
      </c>
      <c r="B99" s="5">
        <v>-46</v>
      </c>
      <c r="C99" s="9">
        <v>-52</v>
      </c>
    </row>
    <row r="100" spans="1:3" x14ac:dyDescent="0.25">
      <c r="A100" s="5">
        <v>6.32</v>
      </c>
      <c r="B100" s="5">
        <v>-55</v>
      </c>
      <c r="C100" s="9">
        <v>-59</v>
      </c>
    </row>
    <row r="101" spans="1:3" x14ac:dyDescent="0.25">
      <c r="A101" s="5">
        <v>6.4</v>
      </c>
      <c r="B101" s="5">
        <v>-55</v>
      </c>
      <c r="C101" s="9">
        <v>-49</v>
      </c>
    </row>
    <row r="102" spans="1:3" x14ac:dyDescent="0.25">
      <c r="A102" s="5">
        <v>6.4</v>
      </c>
      <c r="B102" s="5">
        <v>-40</v>
      </c>
      <c r="C102" s="9">
        <v>-41</v>
      </c>
    </row>
    <row r="103" spans="1:3" x14ac:dyDescent="0.25">
      <c r="A103" s="5">
        <v>6.4</v>
      </c>
      <c r="B103" s="5">
        <v>-64</v>
      </c>
      <c r="C103" s="9">
        <v>-55</v>
      </c>
    </row>
    <row r="104" spans="1:3" x14ac:dyDescent="0.25">
      <c r="A104" s="5">
        <v>6.4</v>
      </c>
      <c r="B104" s="5">
        <v>-47</v>
      </c>
      <c r="C104" s="9">
        <v>-47</v>
      </c>
    </row>
    <row r="105" spans="1:3" x14ac:dyDescent="0.25">
      <c r="A105" s="5">
        <v>7.07</v>
      </c>
      <c r="B105" s="5">
        <v>-72</v>
      </c>
      <c r="C105" s="9">
        <v>-78</v>
      </c>
    </row>
    <row r="106" spans="1:3" x14ac:dyDescent="0.25">
      <c r="A106" s="13">
        <v>7.07</v>
      </c>
      <c r="B106" s="5">
        <v>-67</v>
      </c>
      <c r="C106" s="9"/>
    </row>
    <row r="107" spans="1:3" x14ac:dyDescent="0.25">
      <c r="A107" s="5">
        <v>7.07</v>
      </c>
      <c r="B107" s="5">
        <v>-60</v>
      </c>
      <c r="C107" s="9">
        <v>-61</v>
      </c>
    </row>
    <row r="108" spans="1:3" x14ac:dyDescent="0.25">
      <c r="A108" s="13">
        <v>7.07</v>
      </c>
      <c r="B108" s="5">
        <v>-74</v>
      </c>
      <c r="C108" s="9">
        <v>-55</v>
      </c>
    </row>
    <row r="109" spans="1:3" x14ac:dyDescent="0.25">
      <c r="A109" s="5">
        <v>7.07</v>
      </c>
      <c r="B109" s="5">
        <v>-52</v>
      </c>
      <c r="C109" s="9">
        <v>-58</v>
      </c>
    </row>
    <row r="110" spans="1:3" x14ac:dyDescent="0.25">
      <c r="A110" s="5">
        <v>7.07</v>
      </c>
      <c r="B110" s="5">
        <v>-50</v>
      </c>
      <c r="C110" s="9">
        <v>-50</v>
      </c>
    </row>
    <row r="111" spans="1:3" x14ac:dyDescent="0.25">
      <c r="A111" s="5">
        <v>7.07</v>
      </c>
      <c r="B111" s="5">
        <v>-67</v>
      </c>
      <c r="C111" s="9">
        <v>-64</v>
      </c>
    </row>
    <row r="112" spans="1:3" x14ac:dyDescent="0.25">
      <c r="A112" s="5">
        <v>7.07</v>
      </c>
      <c r="B112" s="5">
        <v>-64</v>
      </c>
      <c r="C112" s="9">
        <v>-55</v>
      </c>
    </row>
    <row r="113" spans="1:3" x14ac:dyDescent="0.25">
      <c r="A113" s="5">
        <v>7.21</v>
      </c>
      <c r="B113" s="5">
        <v>-49</v>
      </c>
      <c r="C113" s="9">
        <v>-49</v>
      </c>
    </row>
    <row r="114" spans="1:3" x14ac:dyDescent="0.25">
      <c r="A114" s="5">
        <v>7.21</v>
      </c>
      <c r="B114" s="5">
        <v>-47</v>
      </c>
      <c r="C114" s="9">
        <v>-47</v>
      </c>
    </row>
    <row r="115" spans="1:3" x14ac:dyDescent="0.25">
      <c r="A115" s="5">
        <v>7.28</v>
      </c>
      <c r="B115" s="5">
        <v>-68</v>
      </c>
      <c r="C115" s="9">
        <v>-72</v>
      </c>
    </row>
    <row r="116" spans="1:3" x14ac:dyDescent="0.25">
      <c r="A116" s="13">
        <v>7.28</v>
      </c>
      <c r="B116" s="5">
        <v>-67</v>
      </c>
      <c r="C116" s="9">
        <v>-64</v>
      </c>
    </row>
    <row r="117" spans="1:3" x14ac:dyDescent="0.25">
      <c r="A117" s="5">
        <v>7.81</v>
      </c>
      <c r="B117" s="5">
        <v>-70</v>
      </c>
      <c r="C117" s="9">
        <v>-67</v>
      </c>
    </row>
    <row r="118" spans="1:3" x14ac:dyDescent="0.25">
      <c r="A118" s="13">
        <v>7.81</v>
      </c>
      <c r="B118" s="5">
        <v>-91</v>
      </c>
      <c r="C118" s="9">
        <v>-55</v>
      </c>
    </row>
    <row r="119" spans="1:3" x14ac:dyDescent="0.25">
      <c r="A119" s="5">
        <v>8.06</v>
      </c>
      <c r="B119" s="5">
        <v>-60</v>
      </c>
      <c r="C119" s="9"/>
    </row>
    <row r="120" spans="1:3" ht="15.75" thickBot="1" x14ac:dyDescent="0.3">
      <c r="A120" s="12">
        <v>8.06</v>
      </c>
      <c r="B120" s="12">
        <v>-54</v>
      </c>
      <c r="C120" s="11">
        <v>-75</v>
      </c>
    </row>
    <row r="121" spans="1:3" x14ac:dyDescent="0.25">
      <c r="A121" s="14"/>
      <c r="B121" s="14"/>
      <c r="C121" s="1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115" zoomScaleNormal="115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measurements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 Nižetić</dc:creator>
  <cp:lastModifiedBy>Jordan Palikrushev</cp:lastModifiedBy>
  <dcterms:created xsi:type="dcterms:W3CDTF">2014-05-12T13:20:34Z</dcterms:created>
  <dcterms:modified xsi:type="dcterms:W3CDTF">2017-01-06T08:08:03Z</dcterms:modified>
</cp:coreProperties>
</file>