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grmfutures-my.sharepoint.com/personal/jonathan_friedman_thepalladiumgroup_com/Documents/Documents/Kenya/Deduplication/"/>
    </mc:Choice>
  </mc:AlternateContent>
  <xr:revisionPtr revIDLastSave="23" documentId="14_{C39AB544-A806-4A82-8DF1-6663A4326A0F}" xr6:coauthVersionLast="46" xr6:coauthVersionMax="46" xr10:uidLastSave="{589A7FD9-C95D-44BB-B884-46D147C58B75}"/>
  <bookViews>
    <workbookView xWindow="-108" yWindow="-108" windowWidth="23256" windowHeight="12576" xr2:uid="{00000000-000D-0000-FFFF-FFFF00000000}"/>
  </bookViews>
  <sheets>
    <sheet name="Across Facilities" sheetId="1" r:id="rId1"/>
    <sheet name="Within Fac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<sst xmlns="http://schemas.openxmlformats.org/spreadsheetml/2006/main" count="64" uniqueCount="12">
  <si>
    <t>Current</t>
  </si>
  <si>
    <t>Add MN</t>
  </si>
  <si>
    <t>Drop MOB</t>
  </si>
  <si>
    <t>SX Last Name</t>
  </si>
  <si>
    <t>Add MN &amp; Drop MOB</t>
  </si>
  <si>
    <t>Formula</t>
  </si>
  <si>
    <t>Threshold</t>
  </si>
  <si>
    <t>PPV</t>
  </si>
  <si>
    <t>Sensitivity</t>
  </si>
  <si>
    <t>F1 Score</t>
  </si>
  <si>
    <t>F1 Score Weighted</t>
  </si>
  <si>
    <t>Weight: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</si>
</sst>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lladium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5C3DE"/>
      </a:accent1>
      <a:accent2>
        <a:srgbClr val="64A70B"/>
      </a:accent2>
      <a:accent3>
        <a:srgbClr val="FFB500"/>
      </a:accent3>
      <a:accent4>
        <a:srgbClr val="E57200"/>
      </a:accent4>
      <a:accent5>
        <a:srgbClr val="BA0C2F"/>
      </a:accent5>
      <a:accent6>
        <a:srgbClr val="8D6E97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tabSelected="1" workbookViewId="0">
      <selection activeCell="D3" sqref="D3"/>
    </sheetView>
  </sheetViews>
  <sheetFormatPr defaultRowHeight="14.4" x14ac:dyDescent="0.3"/>
  <cols>
    <col min="2" max="2" width="18.5546875" bestFit="1" customWidth="1"/>
  </cols>
  <sheetData>
    <row r="2" spans="1:7" x14ac:dyDescent="0.3">
      <c r="C2" s="3" t="s">
        <v>11</v>
      </c>
      <c r="D2">
        <v>1</v>
      </c>
    </row>
    <row r="4" spans="1:7" x14ac:dyDescent="0.3">
      <c r="A4" s="1"/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 spans="1:7" x14ac:dyDescent="0.3">
      <c r="B5" t="s">
        <v>0</v>
      </c>
      <c r="C5">
        <v>0.94</v>
      </c>
      <c r="D5" s="2">
        <v>0.17</v>
      </c>
      <c r="E5" s="2">
        <v>0.53400000000000003</v>
      </c>
      <c r="F5" s="2">
        <f>(2*D5*E5) / (E5+D5)</f>
        <v>0.25789772727272731</v>
      </c>
      <c r="G5" s="2">
        <f>(1+($D$2*$D$2)) * (E5*D5) / (($D$2*$D$2*D5) + E5)</f>
        <v>0.25789772727272731</v>
      </c>
    </row>
    <row r="6" spans="1:7" x14ac:dyDescent="0.3">
      <c r="B6" t="s">
        <v>0</v>
      </c>
      <c r="C6">
        <v>0.95</v>
      </c>
      <c r="D6" s="2">
        <v>0.17499999999999999</v>
      </c>
      <c r="E6" s="2">
        <v>0.48199999999999998</v>
      </c>
      <c r="F6" s="2">
        <f t="shared" ref="F6:F29" si="0">(2*D6*E6) / (E6+D6)</f>
        <v>0.25677321156773208</v>
      </c>
      <c r="G6" s="2">
        <f t="shared" ref="G6:G29" si="1">(1+($D$2*$D$2)) * (E6*D6) / (($D$2*$D$2*D6) + E6)</f>
        <v>0.25677321156773208</v>
      </c>
    </row>
    <row r="7" spans="1:7" x14ac:dyDescent="0.3">
      <c r="B7" t="s">
        <v>0</v>
      </c>
      <c r="C7">
        <v>0.96</v>
      </c>
      <c r="D7" s="2">
        <v>0.34499999999999997</v>
      </c>
      <c r="E7" s="2">
        <v>0.221</v>
      </c>
      <c r="F7" s="2">
        <f t="shared" si="0"/>
        <v>0.26941696113074204</v>
      </c>
      <c r="G7" s="2">
        <f t="shared" si="1"/>
        <v>0.26941696113074204</v>
      </c>
    </row>
    <row r="8" spans="1:7" x14ac:dyDescent="0.3">
      <c r="B8" t="s">
        <v>0</v>
      </c>
      <c r="C8">
        <v>0.97</v>
      </c>
      <c r="D8" s="2">
        <v>0.34799999999999998</v>
      </c>
      <c r="E8" s="2">
        <v>0.221</v>
      </c>
      <c r="F8" s="2">
        <f t="shared" si="0"/>
        <v>0.2703268892794376</v>
      </c>
      <c r="G8" s="2">
        <f t="shared" si="1"/>
        <v>0.2703268892794376</v>
      </c>
    </row>
    <row r="9" spans="1:7" x14ac:dyDescent="0.3">
      <c r="B9" t="s">
        <v>0</v>
      </c>
      <c r="C9">
        <v>0.98</v>
      </c>
      <c r="D9" s="2">
        <v>0.438</v>
      </c>
      <c r="E9" s="2">
        <v>0.19500000000000001</v>
      </c>
      <c r="F9" s="2">
        <f t="shared" si="0"/>
        <v>0.26985781990521329</v>
      </c>
      <c r="G9" s="2">
        <f t="shared" si="1"/>
        <v>0.26985781990521329</v>
      </c>
    </row>
    <row r="10" spans="1:7" x14ac:dyDescent="0.3">
      <c r="B10" t="s">
        <v>1</v>
      </c>
      <c r="C10">
        <v>0.94</v>
      </c>
      <c r="D10" s="2">
        <v>0.438</v>
      </c>
      <c r="E10" s="2">
        <v>0.39600000000000002</v>
      </c>
      <c r="F10" s="2">
        <f t="shared" si="0"/>
        <v>0.41594244604316549</v>
      </c>
      <c r="G10" s="2">
        <f t="shared" si="1"/>
        <v>0.41594244604316549</v>
      </c>
    </row>
    <row r="11" spans="1:7" x14ac:dyDescent="0.3">
      <c r="B11" t="s">
        <v>1</v>
      </c>
      <c r="C11">
        <v>0.95</v>
      </c>
      <c r="D11" s="2">
        <v>0.46899999999999997</v>
      </c>
      <c r="E11" s="2">
        <v>0.374</v>
      </c>
      <c r="F11" s="2">
        <f t="shared" si="0"/>
        <v>0.41614709371292996</v>
      </c>
      <c r="G11" s="2">
        <f t="shared" si="1"/>
        <v>0.41614709371292996</v>
      </c>
    </row>
    <row r="12" spans="1:7" x14ac:dyDescent="0.3">
      <c r="B12" t="s">
        <v>1</v>
      </c>
      <c r="C12">
        <v>0.96</v>
      </c>
      <c r="D12" s="2">
        <v>0.47</v>
      </c>
      <c r="E12" s="2">
        <v>0.372</v>
      </c>
      <c r="F12" s="2">
        <f t="shared" si="0"/>
        <v>0.41529691211401426</v>
      </c>
      <c r="G12" s="2">
        <f t="shared" si="1"/>
        <v>0.41529691211401426</v>
      </c>
    </row>
    <row r="13" spans="1:7" x14ac:dyDescent="0.3">
      <c r="B13" t="s">
        <v>1</v>
      </c>
      <c r="C13">
        <v>0.97</v>
      </c>
      <c r="D13" s="2">
        <v>0.52500000000000002</v>
      </c>
      <c r="E13" s="2">
        <v>0.114</v>
      </c>
      <c r="F13" s="2">
        <f t="shared" si="0"/>
        <v>0.18732394366197186</v>
      </c>
      <c r="G13" s="2">
        <f t="shared" si="1"/>
        <v>0.18732394366197186</v>
      </c>
    </row>
    <row r="14" spans="1:7" x14ac:dyDescent="0.3">
      <c r="B14" t="s">
        <v>1</v>
      </c>
      <c r="C14">
        <v>0.98</v>
      </c>
      <c r="D14" s="2">
        <v>0.52500000000000002</v>
      </c>
      <c r="E14" s="2">
        <v>0.114</v>
      </c>
      <c r="F14" s="2">
        <f t="shared" si="0"/>
        <v>0.18732394366197186</v>
      </c>
      <c r="G14" s="2">
        <f t="shared" si="1"/>
        <v>0.18732394366197186</v>
      </c>
    </row>
    <row r="15" spans="1:7" x14ac:dyDescent="0.3">
      <c r="B15" t="s">
        <v>2</v>
      </c>
      <c r="C15">
        <v>0.94</v>
      </c>
      <c r="D15" s="2">
        <v>5.1799999999999999E-2</v>
      </c>
      <c r="E15" s="2">
        <v>0.623</v>
      </c>
      <c r="F15" s="2">
        <f t="shared" si="0"/>
        <v>9.5647302904564316E-2</v>
      </c>
      <c r="G15" s="2">
        <f t="shared" si="1"/>
        <v>9.5647302904564316E-2</v>
      </c>
    </row>
    <row r="16" spans="1:7" x14ac:dyDescent="0.3">
      <c r="B16" t="s">
        <v>2</v>
      </c>
      <c r="C16">
        <v>0.95</v>
      </c>
      <c r="D16" s="2">
        <v>0.115</v>
      </c>
      <c r="E16" s="2">
        <v>0.55900000000000005</v>
      </c>
      <c r="F16" s="2">
        <f t="shared" si="0"/>
        <v>0.19075667655786352</v>
      </c>
      <c r="G16" s="2">
        <f t="shared" si="1"/>
        <v>0.19075667655786352</v>
      </c>
    </row>
    <row r="17" spans="2:7" x14ac:dyDescent="0.3">
      <c r="B17" t="s">
        <v>2</v>
      </c>
      <c r="C17">
        <v>0.96</v>
      </c>
      <c r="D17" s="2">
        <v>0.14000000000000001</v>
      </c>
      <c r="E17" s="2">
        <v>0.55400000000000005</v>
      </c>
      <c r="F17" s="2">
        <f t="shared" si="0"/>
        <v>0.22351585014409225</v>
      </c>
      <c r="G17" s="2">
        <f t="shared" si="1"/>
        <v>0.22351585014409225</v>
      </c>
    </row>
    <row r="18" spans="2:7" x14ac:dyDescent="0.3">
      <c r="B18" t="s">
        <v>2</v>
      </c>
      <c r="C18">
        <v>0.97</v>
      </c>
      <c r="D18" s="2">
        <v>0.14199999999999999</v>
      </c>
      <c r="E18" s="2">
        <v>0.55300000000000005</v>
      </c>
      <c r="F18" s="2">
        <f t="shared" si="0"/>
        <v>0.22597410071942445</v>
      </c>
      <c r="G18" s="2">
        <f t="shared" si="1"/>
        <v>0.22597410071942445</v>
      </c>
    </row>
    <row r="19" spans="2:7" x14ac:dyDescent="0.3">
      <c r="B19" t="s">
        <v>2</v>
      </c>
      <c r="C19">
        <v>0.98</v>
      </c>
      <c r="D19" s="2">
        <v>0.20799999999999999</v>
      </c>
      <c r="E19" s="2">
        <v>0.51200000000000001</v>
      </c>
      <c r="F19" s="2">
        <f t="shared" si="0"/>
        <v>0.29582222222222221</v>
      </c>
      <c r="G19" s="2">
        <f t="shared" si="1"/>
        <v>0.29582222222222221</v>
      </c>
    </row>
    <row r="20" spans="2:7" x14ac:dyDescent="0.3">
      <c r="B20" t="s">
        <v>3</v>
      </c>
      <c r="C20">
        <v>0.94</v>
      </c>
      <c r="D20" s="2">
        <v>0.17799999999999999</v>
      </c>
      <c r="E20" s="2">
        <v>0.50600000000000001</v>
      </c>
      <c r="F20" s="2">
        <f t="shared" si="0"/>
        <v>0.26335672514619884</v>
      </c>
      <c r="G20" s="2">
        <f t="shared" si="1"/>
        <v>0.26335672514619884</v>
      </c>
    </row>
    <row r="21" spans="2:7" x14ac:dyDescent="0.3">
      <c r="B21" t="s">
        <v>3</v>
      </c>
      <c r="C21">
        <v>0.95</v>
      </c>
      <c r="D21" s="2">
        <v>0.17899999999999999</v>
      </c>
      <c r="E21" s="2">
        <v>0.50600000000000001</v>
      </c>
      <c r="F21" s="2">
        <f t="shared" si="0"/>
        <v>0.26444963503649632</v>
      </c>
      <c r="G21" s="2">
        <f t="shared" si="1"/>
        <v>0.26444963503649632</v>
      </c>
    </row>
    <row r="22" spans="2:7" x14ac:dyDescent="0.3">
      <c r="B22" t="s">
        <v>3</v>
      </c>
      <c r="C22">
        <v>0.96</v>
      </c>
      <c r="D22" s="2">
        <v>0.372</v>
      </c>
      <c r="E22" s="2">
        <v>0.20399999999999999</v>
      </c>
      <c r="F22" s="2">
        <f t="shared" si="0"/>
        <v>0.26350000000000001</v>
      </c>
      <c r="G22" s="2">
        <f t="shared" si="1"/>
        <v>0.26350000000000001</v>
      </c>
    </row>
    <row r="23" spans="2:7" x14ac:dyDescent="0.3">
      <c r="B23" t="s">
        <v>3</v>
      </c>
      <c r="C23">
        <v>0.97</v>
      </c>
      <c r="D23" s="2">
        <v>3.8699999999999998E-2</v>
      </c>
      <c r="E23" s="2">
        <v>0.20399999999999999</v>
      </c>
      <c r="F23" s="2">
        <f t="shared" si="0"/>
        <v>6.505809641532756E-2</v>
      </c>
      <c r="G23" s="2">
        <f t="shared" si="1"/>
        <v>6.505809641532756E-2</v>
      </c>
    </row>
    <row r="24" spans="2:7" x14ac:dyDescent="0.3">
      <c r="B24" t="s">
        <v>3</v>
      </c>
      <c r="C24">
        <v>0.98</v>
      </c>
      <c r="D24" s="2">
        <v>0.43</v>
      </c>
      <c r="E24" s="2">
        <v>0.19800000000000001</v>
      </c>
      <c r="F24" s="2">
        <f t="shared" si="0"/>
        <v>0.27114649681528663</v>
      </c>
      <c r="G24" s="2">
        <f t="shared" si="1"/>
        <v>0.27114649681528663</v>
      </c>
    </row>
    <row r="25" spans="2:7" x14ac:dyDescent="0.3">
      <c r="B25" t="s">
        <v>4</v>
      </c>
      <c r="C25">
        <v>0.94</v>
      </c>
      <c r="D25" s="2">
        <v>0.33300000000000002</v>
      </c>
      <c r="E25" s="2">
        <v>0.48</v>
      </c>
      <c r="F25" s="2">
        <f t="shared" si="0"/>
        <v>0.39321033210332107</v>
      </c>
      <c r="G25" s="2">
        <f t="shared" si="1"/>
        <v>0.39321033210332107</v>
      </c>
    </row>
    <row r="26" spans="2:7" x14ac:dyDescent="0.3">
      <c r="B26" t="s">
        <v>4</v>
      </c>
      <c r="C26">
        <v>0.95</v>
      </c>
      <c r="D26" s="2">
        <v>0.34499999999999997</v>
      </c>
      <c r="E26" s="2">
        <v>0.47699999999999998</v>
      </c>
      <c r="F26" s="2">
        <f t="shared" si="0"/>
        <v>0.4004014598540146</v>
      </c>
      <c r="G26" s="2">
        <f t="shared" si="1"/>
        <v>0.4004014598540146</v>
      </c>
    </row>
    <row r="27" spans="2:7" x14ac:dyDescent="0.3">
      <c r="B27" t="s">
        <v>4</v>
      </c>
      <c r="C27">
        <v>0.96</v>
      </c>
      <c r="D27" s="2">
        <v>0.40100000000000002</v>
      </c>
      <c r="E27" s="2">
        <v>0.41199999999999998</v>
      </c>
      <c r="F27" s="2">
        <f t="shared" si="0"/>
        <v>0.40642558425584258</v>
      </c>
      <c r="G27" s="2">
        <f t="shared" si="1"/>
        <v>0.40642558425584258</v>
      </c>
    </row>
    <row r="28" spans="2:7" x14ac:dyDescent="0.3">
      <c r="B28" t="s">
        <v>4</v>
      </c>
      <c r="C28">
        <v>0.97</v>
      </c>
      <c r="D28" s="2">
        <v>0.45200000000000001</v>
      </c>
      <c r="E28" s="2">
        <v>0.38100000000000001</v>
      </c>
      <c r="F28" s="2">
        <f t="shared" si="0"/>
        <v>0.41347418967587035</v>
      </c>
      <c r="G28" s="2">
        <f t="shared" si="1"/>
        <v>0.41347418967587035</v>
      </c>
    </row>
    <row r="29" spans="2:7" x14ac:dyDescent="0.3">
      <c r="B29" t="s">
        <v>4</v>
      </c>
      <c r="C29">
        <v>0.98</v>
      </c>
      <c r="D29" s="2">
        <v>0.46200000000000002</v>
      </c>
      <c r="E29" s="2">
        <v>0.37</v>
      </c>
      <c r="F29" s="2">
        <f t="shared" si="0"/>
        <v>0.41091346153846153</v>
      </c>
      <c r="G29" s="2">
        <f t="shared" si="1"/>
        <v>0.41091346153846153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330-89E4-4AD3-AEE4-F4C8214CFA87}">
  <dimension ref="B1:L29"/>
  <sheetViews>
    <sheetView workbookViewId="0">
      <selection activeCell="G5" sqref="G5"/>
    </sheetView>
  </sheetViews>
  <sheetFormatPr defaultRowHeight="14.4" x14ac:dyDescent="0.3"/>
  <cols>
    <col min="2" max="2" width="18.5546875" bestFit="1" customWidth="1"/>
    <col min="5" max="5" width="9.5546875" bestFit="1" customWidth="1"/>
    <col min="6" max="6" width="12" bestFit="1" customWidth="1"/>
  </cols>
  <sheetData>
    <row r="1" spans="2:12" x14ac:dyDescent="0.3">
      <c r="H1" s="3"/>
      <c r="I1" s="3"/>
      <c r="J1" s="3"/>
      <c r="K1" s="3"/>
      <c r="L1" s="3"/>
    </row>
    <row r="2" spans="2:12" x14ac:dyDescent="0.3">
      <c r="C2" s="3" t="s">
        <v>11</v>
      </c>
      <c r="D2">
        <v>0.67</v>
      </c>
      <c r="H2" s="3"/>
      <c r="I2" s="3"/>
      <c r="J2" s="3"/>
      <c r="K2" s="3"/>
      <c r="L2" s="3"/>
    </row>
    <row r="3" spans="2:12" x14ac:dyDescent="0.3">
      <c r="H3" s="3"/>
      <c r="I3" s="3"/>
      <c r="J3" s="3"/>
      <c r="K3" s="3"/>
      <c r="L3" s="3"/>
    </row>
    <row r="4" spans="2:12" x14ac:dyDescent="0.3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</row>
    <row r="5" spans="2:12" x14ac:dyDescent="0.3">
      <c r="B5" t="s">
        <v>0</v>
      </c>
      <c r="C5">
        <v>0.94</v>
      </c>
      <c r="D5">
        <v>0.22700000000000001</v>
      </c>
      <c r="E5">
        <v>0.52500000000000002</v>
      </c>
      <c r="F5" s="2">
        <f>(2*D5*E5) / (E5 + D5)</f>
        <v>0.31695478723404258</v>
      </c>
      <c r="G5" s="2">
        <f>(1+($D$2*$D$2)) * (E5*D5) / (($D$2*$D$2*D5) + E5)</f>
        <v>0.27543878588030662</v>
      </c>
    </row>
    <row r="6" spans="2:12" x14ac:dyDescent="0.3">
      <c r="B6" t="s">
        <v>0</v>
      </c>
      <c r="C6">
        <v>0.95</v>
      </c>
      <c r="D6">
        <v>0.23400000000000001</v>
      </c>
      <c r="E6">
        <v>0.47299999999999998</v>
      </c>
      <c r="F6" s="2">
        <f t="shared" ref="F6:F29" si="0">(2*D6*E6) / (E6 + D6)</f>
        <v>0.31310325318246113</v>
      </c>
      <c r="G6" s="2">
        <f t="shared" ref="G6:G29" si="1">(1+($D$2*$D$2)) * (E6*D6) / (($D$2*$D$2*D6) + E6)</f>
        <v>0.27743136889910885</v>
      </c>
    </row>
    <row r="7" spans="2:12" x14ac:dyDescent="0.3">
      <c r="B7" t="s">
        <v>0</v>
      </c>
      <c r="C7">
        <v>0.96</v>
      </c>
      <c r="D7">
        <v>0.40699999999999997</v>
      </c>
      <c r="E7">
        <v>0.215</v>
      </c>
      <c r="F7" s="2">
        <f t="shared" si="0"/>
        <v>0.28136655948553052</v>
      </c>
      <c r="G7" s="2">
        <f t="shared" si="1"/>
        <v>0.31879623150281</v>
      </c>
    </row>
    <row r="8" spans="2:12" x14ac:dyDescent="0.3">
      <c r="B8" t="s">
        <v>0</v>
      </c>
      <c r="C8">
        <v>0.97</v>
      </c>
      <c r="D8">
        <v>0.41</v>
      </c>
      <c r="E8">
        <v>0.215</v>
      </c>
      <c r="F8" s="2">
        <f t="shared" si="0"/>
        <v>0.28208</v>
      </c>
      <c r="G8" s="2">
        <f t="shared" si="1"/>
        <v>0.32006228558397593</v>
      </c>
    </row>
    <row r="9" spans="2:12" x14ac:dyDescent="0.3">
      <c r="B9" t="s">
        <v>0</v>
      </c>
      <c r="C9">
        <v>0.98</v>
      </c>
      <c r="D9">
        <v>0.47799999999999998</v>
      </c>
      <c r="E9">
        <v>0.189</v>
      </c>
      <c r="F9" s="2">
        <f t="shared" si="0"/>
        <v>0.27089055472263862</v>
      </c>
      <c r="G9" s="2">
        <f t="shared" si="1"/>
        <v>0.3243431413603744</v>
      </c>
    </row>
    <row r="10" spans="2:12" x14ac:dyDescent="0.3">
      <c r="B10" t="s">
        <v>1</v>
      </c>
      <c r="C10">
        <v>0.94</v>
      </c>
      <c r="D10">
        <v>0.46</v>
      </c>
      <c r="E10">
        <v>0.39</v>
      </c>
      <c r="F10" s="2">
        <f t="shared" si="0"/>
        <v>0.42211764705882349</v>
      </c>
      <c r="G10" s="2">
        <f t="shared" si="1"/>
        <v>0.43576743437486382</v>
      </c>
    </row>
    <row r="11" spans="2:12" x14ac:dyDescent="0.3">
      <c r="B11" t="s">
        <v>1</v>
      </c>
      <c r="C11">
        <v>0.95</v>
      </c>
      <c r="D11">
        <v>0.48199999999999998</v>
      </c>
      <c r="E11">
        <v>0.36799999999999999</v>
      </c>
      <c r="F11" s="2">
        <f t="shared" si="0"/>
        <v>0.41735529411764699</v>
      </c>
      <c r="G11" s="2">
        <f t="shared" si="1"/>
        <v>0.43979015753380818</v>
      </c>
    </row>
    <row r="12" spans="2:12" x14ac:dyDescent="0.3">
      <c r="B12" t="s">
        <v>1</v>
      </c>
      <c r="C12">
        <v>0.96</v>
      </c>
      <c r="D12">
        <v>0.48199999999999998</v>
      </c>
      <c r="E12">
        <v>0.36699999999999999</v>
      </c>
      <c r="F12" s="2">
        <f t="shared" si="0"/>
        <v>0.41671142520612486</v>
      </c>
      <c r="G12" s="2">
        <f t="shared" si="1"/>
        <v>0.43934690585628527</v>
      </c>
    </row>
    <row r="13" spans="2:12" x14ac:dyDescent="0.3">
      <c r="B13" t="s">
        <v>1</v>
      </c>
      <c r="C13">
        <v>0.97</v>
      </c>
      <c r="D13">
        <v>0.52500000000000002</v>
      </c>
      <c r="E13">
        <v>0.11</v>
      </c>
      <c r="F13" s="2">
        <f t="shared" si="0"/>
        <v>0.18188976377952756</v>
      </c>
      <c r="G13" s="2">
        <f t="shared" si="1"/>
        <v>0.24206141651418611</v>
      </c>
    </row>
    <row r="14" spans="2:12" x14ac:dyDescent="0.3">
      <c r="B14" t="s">
        <v>1</v>
      </c>
      <c r="C14">
        <v>0.98</v>
      </c>
      <c r="D14">
        <v>0.52500000000000002</v>
      </c>
      <c r="E14">
        <v>0.11</v>
      </c>
      <c r="F14" s="2">
        <f t="shared" si="0"/>
        <v>0.18188976377952756</v>
      </c>
      <c r="G14" s="2">
        <f t="shared" si="1"/>
        <v>0.24206141651418611</v>
      </c>
    </row>
    <row r="15" spans="2:12" x14ac:dyDescent="0.3">
      <c r="B15" t="s">
        <v>2</v>
      </c>
      <c r="C15">
        <v>0.94</v>
      </c>
      <c r="D15">
        <v>8.1699999999999995E-2</v>
      </c>
      <c r="E15">
        <v>0.61299999999999999</v>
      </c>
      <c r="F15" s="2">
        <f t="shared" si="0"/>
        <v>0.1441833885130272</v>
      </c>
      <c r="G15" s="2">
        <f t="shared" si="1"/>
        <v>0.11169267736937999</v>
      </c>
    </row>
    <row r="16" spans="2:12" x14ac:dyDescent="0.3">
      <c r="B16" t="s">
        <v>2</v>
      </c>
      <c r="C16">
        <v>0.95</v>
      </c>
      <c r="D16">
        <v>0.16400000000000001</v>
      </c>
      <c r="E16">
        <v>0.55000000000000004</v>
      </c>
      <c r="F16" s="2">
        <f t="shared" si="0"/>
        <v>0.2526610644257703</v>
      </c>
      <c r="G16" s="2">
        <f t="shared" si="1"/>
        <v>0.20956810850717333</v>
      </c>
    </row>
    <row r="17" spans="2:7" x14ac:dyDescent="0.3">
      <c r="B17" t="s">
        <v>2</v>
      </c>
      <c r="C17">
        <v>0.96</v>
      </c>
      <c r="D17">
        <v>0.19500000000000001</v>
      </c>
      <c r="E17">
        <v>0.54600000000000004</v>
      </c>
      <c r="F17" s="2">
        <f t="shared" si="0"/>
        <v>0.28736842105263155</v>
      </c>
      <c r="G17" s="2">
        <f t="shared" si="1"/>
        <v>0.24349761457724156</v>
      </c>
    </row>
    <row r="18" spans="2:7" x14ac:dyDescent="0.3">
      <c r="B18" t="s">
        <v>2</v>
      </c>
      <c r="C18">
        <v>0.97</v>
      </c>
      <c r="D18">
        <v>0.19800000000000001</v>
      </c>
      <c r="E18">
        <v>0.54500000000000004</v>
      </c>
      <c r="F18" s="2">
        <f t="shared" si="0"/>
        <v>0.29047106325706595</v>
      </c>
      <c r="G18" s="2">
        <f t="shared" si="1"/>
        <v>0.24665592281972901</v>
      </c>
    </row>
    <row r="19" spans="2:7" x14ac:dyDescent="0.3">
      <c r="B19" t="s">
        <v>2</v>
      </c>
      <c r="C19">
        <v>0.98</v>
      </c>
      <c r="D19">
        <v>0.26500000000000001</v>
      </c>
      <c r="E19">
        <v>0.504</v>
      </c>
      <c r="F19" s="2">
        <f t="shared" si="0"/>
        <v>0.34736020806241874</v>
      </c>
      <c r="G19" s="2">
        <f t="shared" si="1"/>
        <v>0.31063880499262797</v>
      </c>
    </row>
    <row r="20" spans="2:7" x14ac:dyDescent="0.3">
      <c r="B20" t="s">
        <v>3</v>
      </c>
      <c r="C20">
        <v>0.94</v>
      </c>
      <c r="D20">
        <v>0.23599999999999999</v>
      </c>
      <c r="E20">
        <v>0.498</v>
      </c>
      <c r="F20" s="2">
        <f t="shared" si="0"/>
        <v>0.32023978201634878</v>
      </c>
      <c r="G20" s="2">
        <f t="shared" si="1"/>
        <v>0.28195881447904464</v>
      </c>
    </row>
    <row r="21" spans="2:7" x14ac:dyDescent="0.3">
      <c r="B21" t="s">
        <v>3</v>
      </c>
      <c r="C21">
        <v>0.95</v>
      </c>
      <c r="D21">
        <v>0.23699999999999999</v>
      </c>
      <c r="E21">
        <v>0.498</v>
      </c>
      <c r="F21" s="2">
        <f t="shared" si="0"/>
        <v>0.32115918367346935</v>
      </c>
      <c r="G21" s="2">
        <f t="shared" si="1"/>
        <v>0.28294324767165802</v>
      </c>
    </row>
    <row r="22" spans="2:7" x14ac:dyDescent="0.3">
      <c r="B22" t="s">
        <v>3</v>
      </c>
      <c r="C22">
        <v>0.96</v>
      </c>
      <c r="D22">
        <v>0.42799999999999999</v>
      </c>
      <c r="E22">
        <v>0.19800000000000001</v>
      </c>
      <c r="F22" s="2">
        <f t="shared" si="0"/>
        <v>0.27074760383386581</v>
      </c>
      <c r="G22" s="2">
        <f t="shared" si="1"/>
        <v>0.31473056002985678</v>
      </c>
    </row>
    <row r="23" spans="2:7" x14ac:dyDescent="0.3">
      <c r="B23" t="s">
        <v>3</v>
      </c>
      <c r="C23">
        <v>0.97</v>
      </c>
      <c r="D23">
        <v>0.44</v>
      </c>
      <c r="E23">
        <v>0.19800000000000001</v>
      </c>
      <c r="F23" s="2">
        <f t="shared" si="0"/>
        <v>0.27310344827586208</v>
      </c>
      <c r="G23" s="2">
        <f t="shared" si="1"/>
        <v>0.31914806986316607</v>
      </c>
    </row>
    <row r="24" spans="2:7" x14ac:dyDescent="0.3">
      <c r="B24" t="s">
        <v>3</v>
      </c>
      <c r="C24">
        <v>0.98</v>
      </c>
      <c r="D24">
        <v>0.47099999999999997</v>
      </c>
      <c r="E24">
        <v>0.192</v>
      </c>
      <c r="F24" s="2">
        <f t="shared" si="0"/>
        <v>0.27279638009049773</v>
      </c>
      <c r="G24" s="2">
        <f t="shared" si="1"/>
        <v>0.32478077415296108</v>
      </c>
    </row>
    <row r="25" spans="2:7" x14ac:dyDescent="0.3">
      <c r="B25" t="s">
        <v>4</v>
      </c>
      <c r="C25">
        <v>0.94</v>
      </c>
      <c r="D25">
        <v>0.377</v>
      </c>
      <c r="E25">
        <v>0.47299999999999998</v>
      </c>
      <c r="F25" s="2">
        <f t="shared" si="0"/>
        <v>0.41957882352941173</v>
      </c>
      <c r="G25" s="2">
        <f t="shared" si="1"/>
        <v>0.40229694147923661</v>
      </c>
    </row>
    <row r="26" spans="2:7" x14ac:dyDescent="0.3">
      <c r="B26" t="s">
        <v>4</v>
      </c>
      <c r="C26">
        <v>0.95</v>
      </c>
      <c r="D26">
        <v>0.38700000000000001</v>
      </c>
      <c r="E26">
        <v>0.47099999999999997</v>
      </c>
      <c r="F26" s="2">
        <f t="shared" si="0"/>
        <v>0.42488811188811187</v>
      </c>
      <c r="G26" s="2">
        <f t="shared" si="1"/>
        <v>0.40963423481944145</v>
      </c>
    </row>
    <row r="27" spans="2:7" x14ac:dyDescent="0.3">
      <c r="B27" t="s">
        <v>4</v>
      </c>
      <c r="C27">
        <v>0.96</v>
      </c>
      <c r="D27">
        <v>0.43</v>
      </c>
      <c r="E27">
        <v>0.40699999999999997</v>
      </c>
      <c r="F27" s="2">
        <f t="shared" si="0"/>
        <v>0.41818399044205495</v>
      </c>
      <c r="G27" s="2">
        <f t="shared" si="1"/>
        <v>0.42260096462325863</v>
      </c>
    </row>
    <row r="28" spans="2:7" x14ac:dyDescent="0.3">
      <c r="B28" t="s">
        <v>4</v>
      </c>
      <c r="C28">
        <v>0.97</v>
      </c>
      <c r="D28">
        <v>0.46500000000000002</v>
      </c>
      <c r="E28">
        <v>0.375</v>
      </c>
      <c r="F28" s="2">
        <f t="shared" si="0"/>
        <v>0.4151785714285714</v>
      </c>
      <c r="G28" s="2">
        <f t="shared" si="1"/>
        <v>0.43281698483139286</v>
      </c>
    </row>
    <row r="29" spans="2:7" x14ac:dyDescent="0.3">
      <c r="B29" t="s">
        <v>4</v>
      </c>
      <c r="C29">
        <v>0.98</v>
      </c>
      <c r="D29">
        <v>0.47099999999999997</v>
      </c>
      <c r="E29">
        <v>0.36499999999999999</v>
      </c>
      <c r="F29" s="2">
        <f t="shared" si="0"/>
        <v>0.41127990430622008</v>
      </c>
      <c r="G29" s="2">
        <f t="shared" si="1"/>
        <v>0.43211981068362104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Across Facilities</vt:lpstr>
      <vt:lpstr>Within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Friedman, Jonathan</dc:creator>
  <cp:lastModifiedBy>Friedman, Jonathan</cp:lastModifiedBy>
  <dcterms:created xsi:type="dcterms:W3CDTF">2016-05-23T07:03:55Z</dcterms:created>
  <dcterms:modified xsi:type="dcterms:W3CDTF">2021-04-30T12:55:23Z</dcterms:modified>
</cp:coreProperties>
</file>