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9.xml" ContentType="application/vnd.openxmlformats-officedocument.drawingml.chart+xml"/>
  <Override PartName="/xl/charts/chart37.xml" ContentType="application/vnd.openxmlformats-officedocument.drawingml.chart+xml"/>
  <Override PartName="/xl/charts/chart40.xml" ContentType="application/vnd.openxmlformats-officedocument.drawingml.chart+xml"/>
  <Override PartName="/xl/charts/chart38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18" windowHeight="8192" windowWidth="16384" xWindow="0" yWindow="0"/>
  </bookViews>
  <sheets>
    <sheet name="1 process MPI par noeud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<sst xmlns="http://schemas.openxmlformats.org/spreadsheetml/2006/main" count="13" uniqueCount="9">
  <si>
    <t>S. Vialle</t>
  </si>
  <si>
    <t>Problème de taille fixe ('SIZE' reste inchangé), distribué avec de plus en plus de processus sur une machine</t>
  </si>
  <si>
    <t>Taille matrice :</t>
  </si>
  <si>
    <r>
      <t xml:space="preserve">1 machine (1th par process MPI), </t>
    </r>
    <r>
      <rPr>
        <rFont val="Calibri"/>
        <charset val="1"/>
        <family val="2"/>
        <b val="true"/>
        <color rgb="00FF0000"/>
        <sz val="11"/>
      </rPr>
      <t xml:space="preserve">kernel 1</t>
    </r>
  </si>
  <si>
    <t>Nb de processus</t>
  </si>
  <si>
    <t>Texec (s)</t>
  </si>
  <si>
    <t>Gigaflops</t>
  </si>
  <si>
    <t>SU1</t>
  </si>
  <si>
    <t>1 machine (1th par process MPI), kernel 0</t>
  </si>
</sst>
</file>

<file path=xl/styles.xml><?xml version="1.0" encoding="utf-8"?>
<styleSheet xmlns="http://schemas.openxmlformats.org/spreadsheetml/2006/main">
  <numFmts count="3">
    <numFmt formatCode="GENERAL" numFmtId="164"/>
    <numFmt formatCode="DD/MM/YYYY" numFmtId="165"/>
    <numFmt formatCode="0.00" numFmtId="166"/>
  </numFmts>
  <fonts count="10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b val="true"/>
      <color rgb="00FF0000"/>
      <sz val="11"/>
    </font>
    <font>
      <name val="Calibri"/>
      <charset val="1"/>
      <family val="2"/>
      <color rgb="00000000"/>
      <sz val="11"/>
      <u val="single"/>
    </font>
    <font>
      <name val="Calibri"/>
      <family val="2"/>
      <b val="true"/>
      <color rgb="00000000"/>
      <sz val="14"/>
    </font>
    <font>
      <name val="Arial"/>
      <family val="2"/>
      <sz val="10"/>
    </font>
    <font>
      <name val="Calibri"/>
      <family val="2"/>
      <b val="true"/>
      <color rgb="00000000"/>
      <sz val="10"/>
    </font>
  </fonts>
  <fills count="7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CD5B5"/>
        <bgColor rgb="00FAC090"/>
      </patternFill>
    </fill>
    <fill>
      <patternFill patternType="solid">
        <fgColor rgb="00FAC090"/>
        <bgColor rgb="00FCD5B5"/>
      </patternFill>
    </fill>
    <fill>
      <patternFill patternType="solid">
        <fgColor rgb="00F2F2F2"/>
        <bgColor rgb="00CCFFFF"/>
      </patternFill>
    </fill>
    <fill>
      <patternFill patternType="solid">
        <fgColor rgb="00D9D9D9"/>
        <bgColor rgb="00FCD5B5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5" xfId="0">
      <alignment horizontal="left" indent="0" shrinkToFit="false" textRotation="0" vertical="bottom" wrapText="false"/>
    </xf>
    <xf applyAlignment="false" applyBorder="false" applyFont="true" applyProtection="false" borderId="0" fillId="0" fontId="4" numFmtId="164" xfId="0"/>
    <xf applyAlignment="false" applyBorder="false" applyFont="false" applyProtection="false" borderId="0" fillId="2" fontId="0" numFmtId="164" xfId="0"/>
    <xf applyAlignment="true" applyBorder="true" applyFont="true" applyProtection="false" borderId="1" fillId="3" fontId="0" numFmtId="164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4" xfId="0">
      <alignment horizontal="general" indent="0" shrinkToFit="false" textRotation="0" vertical="bottom" wrapText="false"/>
    </xf>
    <xf applyAlignment="false" applyBorder="true" applyFont="true" applyProtection="false" borderId="1" fillId="4" fontId="0" numFmtId="164" xfId="0"/>
    <xf applyAlignment="false" applyBorder="true" applyFont="false" applyProtection="false" borderId="0" fillId="0" fontId="0" numFmtId="164" xfId="0"/>
    <xf applyAlignment="false" applyBorder="true" applyFont="true" applyProtection="false" borderId="1" fillId="0" fontId="0" numFmtId="164" xfId="0"/>
    <xf applyAlignment="false" applyBorder="true" applyFont="false" applyProtection="false" borderId="2" fillId="0" fontId="0" numFmtId="164" xfId="0"/>
    <xf applyAlignment="false" applyBorder="true" applyFont="false" applyProtection="false" borderId="1" fillId="5" fontId="0" numFmtId="166" xfId="0"/>
    <xf applyAlignment="false" applyBorder="true" applyFont="false" applyProtection="false" borderId="1" fillId="6" fontId="0" numFmtId="166" xfId="0"/>
    <xf applyAlignment="false" applyBorder="true" applyFont="false" applyProtection="false" borderId="1" fillId="6" fontId="0" numFmtId="164" xfId="0"/>
    <xf applyAlignment="false" applyBorder="true" applyFont="true" applyProtection="false" borderId="1" fillId="6" fontId="6" numFmtId="164" xfId="0"/>
    <xf applyAlignment="false" applyBorder="true" applyFont="false" applyProtection="false" borderId="1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77933C"/>
      <rgbColor rgb="00800080"/>
      <rgbColor rgb="00008080"/>
      <rgbColor rgb="00C0C0C0"/>
      <rgbColor rgb="00878787"/>
      <rgbColor rgb="009999FF"/>
      <rgbColor rgb="00993366"/>
      <rgbColor rgb="00FCD5B5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FF6600"/>
      <rgbColor rgb="004A7EBB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000000"/>
                </a:solidFill>
                <a:latin typeface="Calibri"/>
              </a:rPr>
              <a:t>Temps d'exécution sur une machine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solidFill>
              <a:srgbClr val="77933c"/>
            </a:solidFill>
            <a:ln w="28440">
              <a:solidFill>
                <a:srgbClr val="77933c"/>
              </a:solidFill>
              <a:round/>
            </a:ln>
          </c:spPr>
          <c:marker/>
          <c:xVal>
            <c:numRef>
              <c:f>'1 process MPI par noeud'!$B$15:$J$15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</c:numCache>
            </c:numRef>
          </c:xVal>
          <c:yVal>
            <c:numRef>
              <c:f>'1 process MPI par noeud'!$B$16:$J$16</c:f>
              <c:numCache>
                <c:formatCode>General</c:formatCode>
                <c:ptCount val="9"/>
                <c:pt idx="0">
                  <c:v>23.184372</c:v>
                </c:pt>
                <c:pt idx="1">
                  <c:v>16.675703</c:v>
                </c:pt>
                <c:pt idx="2">
                  <c:v>16.04854</c:v>
                </c:pt>
                <c:pt idx="3">
                  <c:v>15.782107</c:v>
                </c:pt>
                <c:pt idx="4">
                  <c:v>15.957378</c:v>
                </c:pt>
                <c:pt idx="5">
                  <c:v>16.018757</c:v>
                </c:pt>
                <c:pt idx="6">
                  <c:v>16.349888</c:v>
                </c:pt>
                <c:pt idx="7">
                  <c:v>16.32637</c:v>
                </c:pt>
                <c:pt idx="8">
                  <c:v>16.54608</c:v>
                </c:pt>
              </c:numCache>
            </c:numRef>
          </c:yVal>
        </c:ser>
        <c:ser>
          <c:idx val="1"/>
          <c:order val="1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'1 process MPI par noeud'!$B$8:$J$8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</c:numCache>
            </c:numRef>
          </c:xVal>
          <c:yVal>
            <c:numRef>
              <c:f>'1 process MPI par noeud'!$B$9:$J$9</c:f>
              <c:numCache>
                <c:formatCode>General</c:formatCode>
                <c:ptCount val="9"/>
                <c:pt idx="0">
                  <c:v>10.970563</c:v>
                </c:pt>
                <c:pt idx="1">
                  <c:v>5.592383</c:v>
                </c:pt>
                <c:pt idx="2">
                  <c:v>3.919827</c:v>
                </c:pt>
                <c:pt idx="3">
                  <c:v>3.089012</c:v>
                </c:pt>
                <c:pt idx="4">
                  <c:v>5.495945</c:v>
                </c:pt>
                <c:pt idx="5">
                  <c:v>4.931791</c:v>
                </c:pt>
                <c:pt idx="6">
                  <c:v>4.272054</c:v>
                </c:pt>
                <c:pt idx="7">
                  <c:v>3.802194</c:v>
                </c:pt>
                <c:pt idx="8">
                  <c:v>4.210553</c:v>
                </c:pt>
              </c:numCache>
            </c:numRef>
          </c:yVal>
        </c:ser>
        <c:axId val="96043445"/>
        <c:axId val="52671179"/>
      </c:scatterChart>
      <c:valAx>
        <c:axId val="96043445"/>
        <c:scaling>
          <c:orientation val="minMax"/>
          <c:max val="35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Nbr de processus MPI</a:t>
                </a:r>
              </a:p>
            </c:rich>
          </c:tx>
        </c:title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crossAx val="52671179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52671179"/>
        <c:scaling>
          <c:orientation val="minMax"/>
          <c:max val="25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T-exec (s)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crossAx val="9604344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>
        <a:solidFill>
          <a:srgbClr val="ffffff"/>
        </a:solidFill>
        <a:ln>
          <a:solidFill>
            <a:srgbClr val="000000"/>
          </a:solidFill>
        </a:ln>
      </c:spPr>
    </c:legend>
    <c:plotVisOnly val="1"/>
  </c:chart>
  <c:spPr/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000000"/>
                </a:solidFill>
                <a:latin typeface="Calibri"/>
              </a:rPr>
              <a:t>Temps d'exécution sur une machine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solidFill>
              <a:srgbClr val="77933c"/>
            </a:solidFill>
            <a:ln w="28440">
              <a:solidFill>
                <a:srgbClr val="77933c"/>
              </a:solidFill>
              <a:round/>
            </a:ln>
          </c:spPr>
          <c:marker/>
          <c:xVal>
            <c:numRef>
              <c:f>'1 process MPI par noeud'!$B$15:$J$15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</c:numCache>
            </c:numRef>
          </c:xVal>
          <c:yVal>
            <c:numRef>
              <c:f>'1 process MPI par noeud'!$B$16:$J$16</c:f>
              <c:numCache>
                <c:formatCode>General</c:formatCode>
                <c:ptCount val="9"/>
                <c:pt idx="0">
                  <c:v>23.184372</c:v>
                </c:pt>
                <c:pt idx="1">
                  <c:v>16.675703</c:v>
                </c:pt>
                <c:pt idx="2">
                  <c:v>16.04854</c:v>
                </c:pt>
                <c:pt idx="3">
                  <c:v>15.782107</c:v>
                </c:pt>
                <c:pt idx="4">
                  <c:v>15.957378</c:v>
                </c:pt>
                <c:pt idx="5">
                  <c:v>16.018757</c:v>
                </c:pt>
                <c:pt idx="6">
                  <c:v>16.349888</c:v>
                </c:pt>
                <c:pt idx="7">
                  <c:v>16.32637</c:v>
                </c:pt>
                <c:pt idx="8">
                  <c:v>16.54608</c:v>
                </c:pt>
              </c:numCache>
            </c:numRef>
          </c:yVal>
        </c:ser>
        <c:ser>
          <c:idx val="1"/>
          <c:order val="1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'1 process MPI par noeud'!$B$8:$J$8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</c:numCache>
            </c:numRef>
          </c:xVal>
          <c:yVal>
            <c:numRef>
              <c:f>'1 process MPI par noeud'!$B$9:$J$9</c:f>
              <c:numCache>
                <c:formatCode>General</c:formatCode>
                <c:ptCount val="9"/>
                <c:pt idx="0">
                  <c:v>10.970563</c:v>
                </c:pt>
                <c:pt idx="1">
                  <c:v>5.592383</c:v>
                </c:pt>
                <c:pt idx="2">
                  <c:v>3.919827</c:v>
                </c:pt>
                <c:pt idx="3">
                  <c:v>3.089012</c:v>
                </c:pt>
                <c:pt idx="4">
                  <c:v>5.495945</c:v>
                </c:pt>
                <c:pt idx="5">
                  <c:v>4.931791</c:v>
                </c:pt>
                <c:pt idx="6">
                  <c:v>4.272054</c:v>
                </c:pt>
                <c:pt idx="7">
                  <c:v>3.802194</c:v>
                </c:pt>
                <c:pt idx="8">
                  <c:v>4.210553</c:v>
                </c:pt>
              </c:numCache>
            </c:numRef>
          </c:yVal>
        </c:ser>
        <c:axId val="89320025"/>
        <c:axId val="19364118"/>
      </c:scatterChart>
      <c:valAx>
        <c:axId val="89320025"/>
        <c:scaling>
          <c:orientation val="minMax"/>
          <c:logBase val="10"/>
          <c:max val="32"/>
          <c:min val="1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Nbr de processus MPI</a:t>
                </a:r>
              </a:p>
            </c:rich>
          </c:tx>
        </c:title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crossAx val="19364118"/>
        <c:crossesAt val="1"/>
        <c:majorUnit val="NaN"/>
        <c:spPr>
          <a:ln w="9360">
            <a:solidFill>
              <a:srgbClr val="878787"/>
            </a:solidFill>
            <a:round/>
          </a:ln>
        </c:spPr>
      </c:valAx>
      <c:valAx>
        <c:axId val="19364118"/>
        <c:scaling>
          <c:orientation val="minMax"/>
          <c:logBase val="10"/>
          <c:max val="128"/>
          <c:min val="1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T-exec (s)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crossAx val="89320025"/>
        <c:crossesAt val="1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>
        <a:solidFill>
          <a:srgbClr val="ffffff"/>
        </a:solidFill>
        <a:ln>
          <a:solidFill>
            <a:srgbClr val="000000"/>
          </a:solidFill>
        </a:ln>
      </c:spPr>
    </c:legend>
    <c:plotVisOnly val="1"/>
  </c:chart>
  <c:spPr/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000000"/>
                </a:solidFill>
                <a:latin typeface="Calibri"/>
              </a:rPr>
              <a:t>Vitesse de calcul sur une machine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solidFill>
              <a:srgbClr val="77933c"/>
            </a:solidFill>
            <a:ln w="28440">
              <a:solidFill>
                <a:srgbClr val="77933c"/>
              </a:solidFill>
              <a:round/>
            </a:ln>
          </c:spPr>
          <c:marker/>
          <c:xVal>
            <c:numRef>
              <c:f>'1 process MPI par noeud'!$B$15:$J$15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</c:numCache>
            </c:numRef>
          </c:xVal>
          <c:yVal>
            <c:numRef>
              <c:f>'1 process MPI par noeud'!$B$16:$J$16</c:f>
              <c:numCache>
                <c:formatCode>General</c:formatCode>
                <c:ptCount val="9"/>
                <c:pt idx="0">
                  <c:v>23.184372</c:v>
                </c:pt>
                <c:pt idx="1">
                  <c:v>16.675703</c:v>
                </c:pt>
                <c:pt idx="2">
                  <c:v>16.04854</c:v>
                </c:pt>
                <c:pt idx="3">
                  <c:v>15.782107</c:v>
                </c:pt>
                <c:pt idx="4">
                  <c:v>15.957378</c:v>
                </c:pt>
                <c:pt idx="5">
                  <c:v>16.018757</c:v>
                </c:pt>
                <c:pt idx="6">
                  <c:v>16.349888</c:v>
                </c:pt>
                <c:pt idx="7">
                  <c:v>16.32637</c:v>
                </c:pt>
                <c:pt idx="8">
                  <c:v>16.54608</c:v>
                </c:pt>
              </c:numCache>
            </c:numRef>
          </c:yVal>
        </c:ser>
        <c:ser>
          <c:idx val="1"/>
          <c:order val="1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'1 process MPI par noeud'!$B$8:$J$8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</c:numCache>
            </c:numRef>
          </c:xVal>
          <c:yVal>
            <c:numRef>
              <c:f>'1 process MPI par noeud'!$B$9:$J$9</c:f>
              <c:numCache>
                <c:formatCode>General</c:formatCode>
                <c:ptCount val="9"/>
                <c:pt idx="0">
                  <c:v>10.970563</c:v>
                </c:pt>
                <c:pt idx="1">
                  <c:v>5.592383</c:v>
                </c:pt>
                <c:pt idx="2">
                  <c:v>3.919827</c:v>
                </c:pt>
                <c:pt idx="3">
                  <c:v>3.089012</c:v>
                </c:pt>
                <c:pt idx="4">
                  <c:v>5.495945</c:v>
                </c:pt>
                <c:pt idx="5">
                  <c:v>4.931791</c:v>
                </c:pt>
                <c:pt idx="6">
                  <c:v>4.272054</c:v>
                </c:pt>
                <c:pt idx="7">
                  <c:v>3.802194</c:v>
                </c:pt>
                <c:pt idx="8">
                  <c:v>4.210553</c:v>
                </c:pt>
              </c:numCache>
            </c:numRef>
          </c:yVal>
        </c:ser>
        <c:axId val="52609755"/>
        <c:axId val="61458943"/>
      </c:scatterChart>
      <c:valAx>
        <c:axId val="52609755"/>
        <c:scaling>
          <c:orientation val="minMax"/>
          <c:max val="35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Nbr de processus MPI</a:t>
                </a:r>
              </a:p>
            </c:rich>
          </c:tx>
        </c:title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crossAx val="61458943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61458943"/>
        <c:scaling>
          <c:orientation val="minMax"/>
          <c:max val="30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GGlop/s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crossAx val="5260975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>
        <a:solidFill>
          <a:srgbClr val="ffffff"/>
        </a:solidFill>
        <a:ln>
          <a:solidFill>
            <a:srgbClr val="000000"/>
          </a:solidFill>
        </a:ln>
      </c:spPr>
    </c:legend>
    <c:plotVisOnly val="1"/>
  </c:chart>
  <c:spPr/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000000"/>
                </a:solidFill>
                <a:latin typeface="Calibri"/>
              </a:rPr>
              <a:t>Vitesse de calcul sur une machine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solidFill>
              <a:srgbClr val="77933c"/>
            </a:solidFill>
            <a:ln w="28440">
              <a:solidFill>
                <a:srgbClr val="77933c"/>
              </a:solidFill>
              <a:round/>
            </a:ln>
          </c:spPr>
          <c:marker/>
          <c:xVal>
            <c:numRef>
              <c:f>'1 process MPI par noeud'!$B$15:$J$15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</c:numCache>
            </c:numRef>
          </c:xVal>
          <c:yVal>
            <c:numRef>
              <c:f>'1 process MPI par noeud'!$B$16:$J$16</c:f>
              <c:numCache>
                <c:formatCode>General</c:formatCode>
                <c:ptCount val="9"/>
                <c:pt idx="0">
                  <c:v>23.184372</c:v>
                </c:pt>
                <c:pt idx="1">
                  <c:v>16.675703</c:v>
                </c:pt>
                <c:pt idx="2">
                  <c:v>16.04854</c:v>
                </c:pt>
                <c:pt idx="3">
                  <c:v>15.782107</c:v>
                </c:pt>
                <c:pt idx="4">
                  <c:v>15.957378</c:v>
                </c:pt>
                <c:pt idx="5">
                  <c:v>16.018757</c:v>
                </c:pt>
                <c:pt idx="6">
                  <c:v>16.349888</c:v>
                </c:pt>
                <c:pt idx="7">
                  <c:v>16.32637</c:v>
                </c:pt>
                <c:pt idx="8">
                  <c:v>16.54608</c:v>
                </c:pt>
              </c:numCache>
            </c:numRef>
          </c:yVal>
        </c:ser>
        <c:ser>
          <c:idx val="1"/>
          <c:order val="1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'1 process MPI par noeud'!$B$8:$J$8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</c:numCache>
            </c:numRef>
          </c:xVal>
          <c:yVal>
            <c:numRef>
              <c:f>'1 process MPI par noeud'!$B$9:$J$9</c:f>
              <c:numCache>
                <c:formatCode>General</c:formatCode>
                <c:ptCount val="9"/>
                <c:pt idx="0">
                  <c:v>10.970563</c:v>
                </c:pt>
                <c:pt idx="1">
                  <c:v>5.592383</c:v>
                </c:pt>
                <c:pt idx="2">
                  <c:v>3.919827</c:v>
                </c:pt>
                <c:pt idx="3">
                  <c:v>3.089012</c:v>
                </c:pt>
                <c:pt idx="4">
                  <c:v>5.495945</c:v>
                </c:pt>
                <c:pt idx="5">
                  <c:v>4.931791</c:v>
                </c:pt>
                <c:pt idx="6">
                  <c:v>4.272054</c:v>
                </c:pt>
                <c:pt idx="7">
                  <c:v>3.802194</c:v>
                </c:pt>
                <c:pt idx="8">
                  <c:v>4.210553</c:v>
                </c:pt>
              </c:numCache>
            </c:numRef>
          </c:yVal>
        </c:ser>
        <c:axId val="44881060"/>
        <c:axId val="58234356"/>
      </c:scatterChart>
      <c:valAx>
        <c:axId val="44881060"/>
        <c:scaling>
          <c:orientation val="minMax"/>
          <c:logBase val="10"/>
          <c:max val="32"/>
          <c:min val="1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Nbr de processus MPI</a:t>
                </a:r>
              </a:p>
            </c:rich>
          </c:tx>
        </c:title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crossAx val="58234356"/>
        <c:crossesAt val="1"/>
        <c:majorUnit val="NaN"/>
        <c:spPr>
          <a:ln w="9360">
            <a:solidFill>
              <a:srgbClr val="878787"/>
            </a:solidFill>
            <a:round/>
          </a:ln>
        </c:spPr>
      </c:valAx>
      <c:valAx>
        <c:axId val="58234356"/>
        <c:scaling>
          <c:orientation val="minMax"/>
          <c:logBase val="10"/>
          <c:max val="64"/>
          <c:min val="1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GGlop/s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crossAx val="44881060"/>
        <c:crossesAt val="1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>
        <a:solidFill>
          <a:srgbClr val="ffffff"/>
        </a:solidFill>
        <a:ln>
          <a:solidFill>
            <a:srgbClr val="000000"/>
          </a:solidFill>
        </a:ln>
      </c:spPr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156960</xdr:colOff>
      <xdr:row>19</xdr:row>
      <xdr:rowOff>130320</xdr:rowOff>
    </xdr:from>
    <xdr:to>
      <xdr:col>6</xdr:col>
      <xdr:colOff>585000</xdr:colOff>
      <xdr:row>37</xdr:row>
      <xdr:rowOff>97920</xdr:rowOff>
    </xdr:to>
    <xdr:graphicFrame>
      <xdr:nvGraphicFramePr>
        <xdr:cNvPr id="0" name="Graphique 1"/>
        <xdr:cNvGraphicFramePr/>
      </xdr:nvGraphicFramePr>
      <xdr:xfrm>
        <a:off x="156960" y="3749760"/>
        <a:ext cx="5999400" cy="339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81000</xdr:colOff>
      <xdr:row>19</xdr:row>
      <xdr:rowOff>163440</xdr:rowOff>
    </xdr:from>
    <xdr:to>
      <xdr:col>15</xdr:col>
      <xdr:colOff>384840</xdr:colOff>
      <xdr:row>37</xdr:row>
      <xdr:rowOff>129240</xdr:rowOff>
    </xdr:to>
    <xdr:graphicFrame>
      <xdr:nvGraphicFramePr>
        <xdr:cNvPr id="1" name="Graphique 2"/>
        <xdr:cNvGraphicFramePr/>
      </xdr:nvGraphicFramePr>
      <xdr:xfrm>
        <a:off x="7291800" y="3782880"/>
        <a:ext cx="6042240" cy="339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81000</xdr:colOff>
      <xdr:row>38</xdr:row>
      <xdr:rowOff>163440</xdr:rowOff>
    </xdr:from>
    <xdr:to>
      <xdr:col>6</xdr:col>
      <xdr:colOff>508680</xdr:colOff>
      <xdr:row>56</xdr:row>
      <xdr:rowOff>129240</xdr:rowOff>
    </xdr:to>
    <xdr:graphicFrame>
      <xdr:nvGraphicFramePr>
        <xdr:cNvPr id="2" name="Graphique 3"/>
        <xdr:cNvGraphicFramePr/>
      </xdr:nvGraphicFramePr>
      <xdr:xfrm>
        <a:off x="81000" y="7402320"/>
        <a:ext cx="5999040" cy="339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81000</xdr:colOff>
      <xdr:row>38</xdr:row>
      <xdr:rowOff>163440</xdr:rowOff>
    </xdr:from>
    <xdr:to>
      <xdr:col>15</xdr:col>
      <xdr:colOff>384840</xdr:colOff>
      <xdr:row>56</xdr:row>
      <xdr:rowOff>129240</xdr:rowOff>
    </xdr:to>
    <xdr:graphicFrame>
      <xdr:nvGraphicFramePr>
        <xdr:cNvPr id="3" name="Graphique 4"/>
        <xdr:cNvGraphicFramePr/>
      </xdr:nvGraphicFramePr>
      <xdr:xfrm>
        <a:off x="7291800" y="7402320"/>
        <a:ext cx="6042240" cy="339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536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90" zoomScaleNormal="90" zoomScalePageLayoutView="100">
      <selection activeCell="F12" activeCellId="0" pane="topLeft" sqref="F12"/>
    </sheetView>
  </sheetViews>
  <cols>
    <col collapsed="false" hidden="false" max="1" min="1" style="0" width="16.6274509803922"/>
    <col collapsed="false" hidden="false" max="1025" min="2" style="0" width="9.25882352941177"/>
  </cols>
  <sheetData>
    <row collapsed="false" customFormat="false" customHeight="true" hidden="false" ht="15" outlineLevel="0" r="1">
      <c r="A1" s="0" t="s">
        <v>0</v>
      </c>
    </row>
    <row collapsed="false" customFormat="false" customHeight="true" hidden="false" ht="15" outlineLevel="0" r="2">
      <c r="A2" s="1" t="n">
        <v>41940</v>
      </c>
    </row>
    <row collapsed="false" customFormat="false" customHeight="true" hidden="false" ht="15" outlineLevel="0" r="3"/>
    <row collapsed="false" customFormat="false" customHeight="true" hidden="false" ht="15" outlineLevel="0" r="4">
      <c r="A4" s="2" t="s">
        <v>1</v>
      </c>
    </row>
    <row collapsed="false" customFormat="false" customHeight="true" hidden="false" ht="15" outlineLevel="0" r="5">
      <c r="A5" s="2" t="s">
        <v>2</v>
      </c>
      <c r="B5" s="3" t="n">
        <f aca="false">3*5*7*32</f>
        <v>3360</v>
      </c>
    </row>
    <row collapsed="false" customFormat="false" customHeight="true" hidden="false" ht="15" outlineLevel="0" r="6"/>
    <row collapsed="false" customFormat="false" customHeight="true" hidden="false" ht="15" outlineLevel="0" r="7">
      <c r="A7" s="4" t="s">
        <v>3</v>
      </c>
      <c r="B7" s="4"/>
      <c r="C7" s="4"/>
      <c r="D7" s="4"/>
      <c r="E7" s="4"/>
      <c r="F7" s="4"/>
      <c r="G7" s="4"/>
      <c r="H7" s="4"/>
      <c r="I7" s="4"/>
      <c r="J7" s="4"/>
      <c r="K7" s="4"/>
      <c r="L7" s="5"/>
    </row>
    <row collapsed="false" customFormat="false" customHeight="true" hidden="false" ht="15" outlineLevel="0" r="8">
      <c r="A8" s="6" t="s">
        <v>4</v>
      </c>
      <c r="B8" s="6" t="n">
        <v>1</v>
      </c>
      <c r="C8" s="6" t="n">
        <v>2</v>
      </c>
      <c r="D8" s="6" t="n">
        <v>3</v>
      </c>
      <c r="E8" s="6" t="n">
        <v>4</v>
      </c>
      <c r="F8" s="6" t="n">
        <v>5</v>
      </c>
      <c r="G8" s="6" t="n">
        <v>6</v>
      </c>
      <c r="H8" s="6" t="n">
        <v>7</v>
      </c>
      <c r="I8" s="6" t="n">
        <v>8</v>
      </c>
      <c r="J8" s="6" t="n">
        <v>16</v>
      </c>
      <c r="K8" s="6" t="n">
        <v>32</v>
      </c>
      <c r="L8" s="7"/>
    </row>
    <row collapsed="false" customFormat="false" customHeight="true" hidden="false" ht="15" outlineLevel="0" r="9">
      <c r="A9" s="8" t="s">
        <v>5</v>
      </c>
      <c r="B9" s="9" t="n">
        <v>10.970563</v>
      </c>
      <c r="C9" s="9" t="n">
        <v>5.592383</v>
      </c>
      <c r="D9" s="9" t="n">
        <v>3.919827</v>
      </c>
      <c r="E9" s="9" t="n">
        <v>3.089012</v>
      </c>
      <c r="F9" s="9" t="n">
        <v>5.495945</v>
      </c>
      <c r="G9" s="9" t="n">
        <v>4.931791</v>
      </c>
      <c r="H9" s="9" t="n">
        <v>4.272054</v>
      </c>
      <c r="I9" s="10" t="n">
        <v>3.802194</v>
      </c>
      <c r="J9" s="11" t="n">
        <v>4.210553</v>
      </c>
      <c r="K9" s="12" t="n">
        <v>4.664501</v>
      </c>
      <c r="L9" s="7"/>
    </row>
    <row collapsed="false" customFormat="false" customHeight="true" hidden="false" ht="15" outlineLevel="0" r="10">
      <c r="A10" s="8" t="s">
        <v>6</v>
      </c>
      <c r="B10" s="9" t="n">
        <v>6.915425</v>
      </c>
      <c r="C10" s="9" t="n">
        <v>13.565972</v>
      </c>
      <c r="D10" s="9" t="n">
        <v>19.354454</v>
      </c>
      <c r="E10" s="9" t="n">
        <v>24.559994</v>
      </c>
      <c r="F10" s="9" t="n">
        <v>13.804016</v>
      </c>
      <c r="G10" s="9" t="n">
        <v>15.383076</v>
      </c>
      <c r="H10" s="9" t="n">
        <v>17.758698</v>
      </c>
      <c r="I10" s="10" t="n">
        <v>19.953245</v>
      </c>
      <c r="J10" s="11" t="n">
        <v>18.018087</v>
      </c>
      <c r="K10" s="13" t="n">
        <v>16.264572</v>
      </c>
      <c r="L10" s="7"/>
    </row>
    <row collapsed="false" customFormat="false" customHeight="true" hidden="false" ht="15" outlineLevel="0" r="11">
      <c r="A11" s="8" t="s">
        <v>7</v>
      </c>
      <c r="B11" s="14" t="n">
        <f aca="false">B10/$B$10</f>
        <v>1</v>
      </c>
      <c r="C11" s="14" t="n">
        <f aca="false">C10/$B$10</f>
        <v>1.96169750955292</v>
      </c>
      <c r="D11" s="14" t="n">
        <f aca="false">D10/$B$10</f>
        <v>2.7987367370769</v>
      </c>
      <c r="E11" s="14" t="n">
        <f aca="false">E10/$B$10</f>
        <v>3.5514800608784</v>
      </c>
      <c r="F11" s="10" t="n">
        <f aca="false">F10/$B$10</f>
        <v>1.99611968895621</v>
      </c>
      <c r="G11" s="10" t="n">
        <f aca="false">G10/$B$10</f>
        <v>2.22445851122671</v>
      </c>
      <c r="H11" s="10" t="n">
        <f aca="false">H10/$B$10</f>
        <v>2.56798360187552</v>
      </c>
      <c r="I11" s="10" t="n">
        <f aca="false">I10/$B$10</f>
        <v>2.88532447391158</v>
      </c>
      <c r="J11" s="11" t="n">
        <f aca="false">J10/$B$10</f>
        <v>2.60549235947176</v>
      </c>
      <c r="K11" s="11" t="n">
        <f aca="false">K10/$B$10</f>
        <v>2.35192659887136</v>
      </c>
      <c r="L11" s="7"/>
    </row>
    <row collapsed="false" customFormat="false" customHeight="true" hidden="false" ht="15" outlineLevel="0" r="12"/>
    <row collapsed="false" customFormat="false" customHeight="true" hidden="false" ht="15" outlineLevel="0" r="13"/>
    <row collapsed="false" customFormat="false" customHeight="true" hidden="false" ht="15" outlineLevel="0" r="14">
      <c r="A14" s="4" t="s">
        <v>8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collapsed="false" customFormat="false" customHeight="true" hidden="false" ht="15" outlineLevel="0" r="15">
      <c r="A15" s="6" t="s">
        <v>4</v>
      </c>
      <c r="B15" s="6" t="n">
        <v>1</v>
      </c>
      <c r="C15" s="6" t="n">
        <v>2</v>
      </c>
      <c r="D15" s="6" t="n">
        <v>3</v>
      </c>
      <c r="E15" s="6" t="n">
        <v>4</v>
      </c>
      <c r="F15" s="6" t="n">
        <v>5</v>
      </c>
      <c r="G15" s="6" t="n">
        <v>6</v>
      </c>
      <c r="H15" s="6" t="n">
        <v>7</v>
      </c>
      <c r="I15" s="6" t="n">
        <v>8</v>
      </c>
      <c r="J15" s="6" t="n">
        <v>16</v>
      </c>
      <c r="K15" s="6" t="n">
        <v>32</v>
      </c>
    </row>
    <row collapsed="false" customFormat="false" customHeight="true" hidden="false" ht="15" outlineLevel="0" r="16">
      <c r="A16" s="8" t="s">
        <v>5</v>
      </c>
      <c r="B16" s="14" t="n">
        <v>23.184372</v>
      </c>
      <c r="C16" s="14" t="n">
        <v>16.675703</v>
      </c>
      <c r="D16" s="14" t="n">
        <v>16.04854</v>
      </c>
      <c r="E16" s="14" t="n">
        <v>15.782107</v>
      </c>
      <c r="F16" s="14" t="n">
        <v>15.957378</v>
      </c>
      <c r="G16" s="14" t="n">
        <v>16.018757</v>
      </c>
      <c r="H16" s="14" t="n">
        <v>16.349888</v>
      </c>
      <c r="I16" s="10" t="n">
        <v>16.32637</v>
      </c>
      <c r="J16" s="11" t="n">
        <v>16.54608</v>
      </c>
      <c r="K16" s="12" t="n">
        <v>16.992775</v>
      </c>
    </row>
    <row collapsed="false" customFormat="false" customHeight="true" hidden="false" ht="15" outlineLevel="0" r="17">
      <c r="A17" s="8" t="s">
        <v>6</v>
      </c>
      <c r="B17" s="14" t="n">
        <v>3.272295</v>
      </c>
      <c r="C17" s="14" t="n">
        <v>4.5495</v>
      </c>
      <c r="D17" s="14" t="n">
        <v>4.72729</v>
      </c>
      <c r="E17" s="14" t="n">
        <v>4.807096</v>
      </c>
      <c r="F17" s="14" t="n">
        <v>4.754297</v>
      </c>
      <c r="G17" s="14" t="n">
        <v>4.73608</v>
      </c>
      <c r="H17" s="14" t="n">
        <v>4.640161</v>
      </c>
      <c r="I17" s="10" t="n">
        <v>4.646845</v>
      </c>
      <c r="J17" s="11" t="n">
        <v>4.585141</v>
      </c>
      <c r="K17" s="12" t="n">
        <v>4.46461</v>
      </c>
    </row>
    <row collapsed="false" customFormat="false" customHeight="true" hidden="false" ht="15" outlineLevel="0" r="18">
      <c r="A18" s="8" t="s">
        <v>7</v>
      </c>
      <c r="B18" s="14" t="n">
        <f aca="false">B17/$B$17</f>
        <v>1</v>
      </c>
      <c r="C18" s="14" t="n">
        <f aca="false">C17/$B$17</f>
        <v>1.39030863659908</v>
      </c>
      <c r="D18" s="14" t="n">
        <f aca="false">D17/$B$17</f>
        <v>1.44464053515957</v>
      </c>
      <c r="E18" s="14" t="n">
        <f aca="false">E17/$B$17</f>
        <v>1.46902892312582</v>
      </c>
      <c r="F18" s="10" t="n">
        <f aca="false">F17/$B$17</f>
        <v>1.45289376416246</v>
      </c>
      <c r="G18" s="10" t="n">
        <f aca="false">G17/$B$17</f>
        <v>1.44732672329359</v>
      </c>
      <c r="H18" s="10" t="n">
        <f aca="false">H17/$B$17</f>
        <v>1.41801426827349</v>
      </c>
      <c r="I18" s="10" t="n">
        <f aca="false">I17/$B$17</f>
        <v>1.42005687140065</v>
      </c>
      <c r="J18" s="11" t="n">
        <f aca="false">J17/$B$17</f>
        <v>1.40120038077252</v>
      </c>
      <c r="K18" s="11" t="n">
        <f aca="false">K17/$B$17</f>
        <v>1.36436659897717</v>
      </c>
    </row>
    <row collapsed="false" customFormat="false" customHeight="true" hidden="false" ht="15" outlineLevel="0" r="19"/>
    <row collapsed="false" customFormat="false" customHeight="true" hidden="false" ht="15" outlineLevel="0" r="20"/>
    <row collapsed="false" customFormat="false" customHeight="true" hidden="false" ht="15" outlineLevel="0" r="21"/>
    <row collapsed="false" customFormat="false" customHeight="true" hidden="false" ht="15" outlineLevel="0" r="22"/>
    <row collapsed="false" customFormat="false" customHeight="true" hidden="false" ht="15" outlineLevel="0" r="23"/>
    <row collapsed="false" customFormat="false" customHeight="true" hidden="false" ht="15" outlineLevel="0" r="24"/>
    <row collapsed="false" customFormat="false" customHeight="true" hidden="false" ht="15" outlineLevel="0" r="25"/>
    <row collapsed="false" customFormat="false" customHeight="true" hidden="false" ht="15" outlineLevel="0" r="26"/>
    <row collapsed="false" customFormat="false" customHeight="true" hidden="false" ht="15" outlineLevel="0" r="27"/>
    <row collapsed="false" customFormat="false" customHeight="true" hidden="false" ht="15" outlineLevel="0" r="28"/>
    <row collapsed="false" customFormat="false" customHeight="true" hidden="false" ht="15" outlineLevel="0" r="29"/>
    <row collapsed="false" customFormat="false" customHeight="true" hidden="false" ht="15" outlineLevel="0" r="30"/>
    <row collapsed="false" customFormat="false" customHeight="true" hidden="false" ht="15" outlineLevel="0" r="31"/>
    <row collapsed="false" customFormat="false" customHeight="true" hidden="false" ht="15" outlineLevel="0" r="32"/>
    <row collapsed="false" customFormat="false" customHeight="true" hidden="false" ht="15" outlineLevel="0" r="33"/>
    <row collapsed="false" customFormat="false" customHeight="true" hidden="false" ht="15" outlineLevel="0" r="34"/>
    <row collapsed="false" customFormat="false" customHeight="true" hidden="false" ht="15" outlineLevel="0" r="35"/>
    <row collapsed="false" customFormat="false" customHeight="true" hidden="false" ht="15" outlineLevel="0" r="36"/>
    <row collapsed="false" customFormat="false" customHeight="true" hidden="false" ht="15" outlineLevel="0" r="37"/>
    <row collapsed="false" customFormat="false" customHeight="true" hidden="false" ht="15" outlineLevel="0" r="38"/>
    <row collapsed="false" customFormat="false" customHeight="true" hidden="false" ht="15" outlineLevel="0" r="39"/>
    <row collapsed="false" customFormat="false" customHeight="true" hidden="false" ht="15" outlineLevel="0" r="40"/>
    <row collapsed="false" customFormat="false" customHeight="true" hidden="false" ht="15" outlineLevel="0" r="41"/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false" ht="15" outlineLevel="0" r="44"/>
    <row collapsed="false" customFormat="false" customHeight="true" hidden="false" ht="15" outlineLevel="0" r="45"/>
    <row collapsed="false" customFormat="false" customHeight="true" hidden="false" ht="15" outlineLevel="0" r="46"/>
    <row collapsed="false" customFormat="false" customHeight="true" hidden="false" ht="15" outlineLevel="0" r="47"/>
    <row collapsed="false" customFormat="false" customHeight="true" hidden="false" ht="15" outlineLevel="0" r="48"/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mergeCells count="2">
    <mergeCell ref="A7:K7"/>
    <mergeCell ref="A14:K14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dcterms:modified xsi:type="dcterms:W3CDTF">2015-09-08T12:40:52.00Z</dcterms:modified>
  <cp:revision>0</cp:revision>
</cp:coreProperties>
</file>