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Users\js\Desktop\github\"/>
    </mc:Choice>
  </mc:AlternateContent>
  <xr:revisionPtr revIDLastSave="0" documentId="13_ncr:1_{04060FF9-145F-4CAC-A822-26CFE7485346}" xr6:coauthVersionLast="47" xr6:coauthVersionMax="47" xr10:uidLastSave="{00000000-0000-0000-0000-000000000000}"/>
  <bookViews>
    <workbookView xWindow="-120" yWindow="-120" windowWidth="20730" windowHeight="11040" activeTab="4" xr2:uid="{57CE9AD1-1B40-4618-BBDC-006B5C305E29}"/>
  </bookViews>
  <sheets>
    <sheet name="Clean Data" sheetId="16" r:id="rId1"/>
    <sheet name="Report" sheetId="5" r:id="rId2"/>
    <sheet name="KPI" sheetId="4" r:id="rId3"/>
    <sheet name="Charts &amp; Slicers" sheetId="14" r:id="rId4"/>
    <sheet name="Dashboard" sheetId="15" r:id="rId5"/>
  </sheets>
  <definedNames>
    <definedName name="ExternalData_1" localSheetId="0" hidden="1">'Clean Data'!$A$1:$O$1001</definedName>
    <definedName name="Slicer_Age_Group">#N/A</definedName>
    <definedName name="Slicer_Department">#N/A</definedName>
    <definedName name="Slicer_Gende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D5" i="4" l="1"/>
  <c r="H10" i="15" s="1"/>
  <c r="D4" i="4"/>
  <c r="J6" i="15" s="1"/>
  <c r="D6" i="4"/>
  <c r="J10" i="15" s="1"/>
  <c r="D7" i="4"/>
  <c r="H14" i="15" s="1"/>
  <c r="D8" i="4" l="1"/>
  <c r="J14" i="15"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3703591-DF57-4E32-BC4E-8BF44CEB8112}" keepAlive="1" name="Query - Emp" description="Connection to the 'Emp' query in the workbook." type="5" refreshedVersion="8" background="1" saveData="1">
    <dbPr connection="Provider=Microsoft.Mashup.OleDb.1;Data Source=$Workbook$;Location=Emp;Extended Properties=&quot;&quot;" command="SELECT * FROM [Emp]"/>
  </connection>
</connections>
</file>

<file path=xl/sharedStrings.xml><?xml version="1.0" encoding="utf-8"?>
<sst xmlns="http://schemas.openxmlformats.org/spreadsheetml/2006/main" count="8192" uniqueCount="1166">
  <si>
    <t>Exit Date</t>
  </si>
  <si>
    <t>Job Title</t>
  </si>
  <si>
    <t>Department</t>
  </si>
  <si>
    <t>Business Unit</t>
  </si>
  <si>
    <t>Gender</t>
  </si>
  <si>
    <t>Age</t>
  </si>
  <si>
    <t>Hire Date</t>
  </si>
  <si>
    <t>Annual Salary</t>
  </si>
  <si>
    <t>Bonus %</t>
  </si>
  <si>
    <t>Country</t>
  </si>
  <si>
    <t>City</t>
  </si>
  <si>
    <t>Sr. Manger</t>
  </si>
  <si>
    <t>IT</t>
  </si>
  <si>
    <t>Research &amp; Development</t>
  </si>
  <si>
    <t>Female</t>
  </si>
  <si>
    <t>United States</t>
  </si>
  <si>
    <t>Seattle</t>
  </si>
  <si>
    <t>Technical Architect</t>
  </si>
  <si>
    <t>Manufacturing</t>
  </si>
  <si>
    <t>Male</t>
  </si>
  <si>
    <t>China</t>
  </si>
  <si>
    <t>Chongqing</t>
  </si>
  <si>
    <t>Director</t>
  </si>
  <si>
    <t>Finance</t>
  </si>
  <si>
    <t>Speciality Products</t>
  </si>
  <si>
    <t>Chicago</t>
  </si>
  <si>
    <t>Computer Systems Manager</t>
  </si>
  <si>
    <t>Sr. Analyst</t>
  </si>
  <si>
    <t>Phoenix</t>
  </si>
  <si>
    <t>Account Representative</t>
  </si>
  <si>
    <t>Sales</t>
  </si>
  <si>
    <t>Corporate</t>
  </si>
  <si>
    <t>Manager</t>
  </si>
  <si>
    <t>Analyst</t>
  </si>
  <si>
    <t>Miami</t>
  </si>
  <si>
    <t>Accounting</t>
  </si>
  <si>
    <t>Austin</t>
  </si>
  <si>
    <t>Human Resources</t>
  </si>
  <si>
    <t>Controls Engineer</t>
  </si>
  <si>
    <t>Engineering</t>
  </si>
  <si>
    <t>Shanghai</t>
  </si>
  <si>
    <t>Vice President</t>
  </si>
  <si>
    <t>Marketing</t>
  </si>
  <si>
    <t>Columbus</t>
  </si>
  <si>
    <t>Brazil</t>
  </si>
  <si>
    <t>Manaus</t>
  </si>
  <si>
    <t>Rio de Janerio</t>
  </si>
  <si>
    <t>Quality Engineer</t>
  </si>
  <si>
    <t>Engineering Manager</t>
  </si>
  <si>
    <t>Beijing</t>
  </si>
  <si>
    <t>IT Coordinator</t>
  </si>
  <si>
    <t>Analyst II</t>
  </si>
  <si>
    <t>Enterprise Architect</t>
  </si>
  <si>
    <t>Chengdu</t>
  </si>
  <si>
    <t>Sr. Business Partner</t>
  </si>
  <si>
    <t>HRIS Analyst</t>
  </si>
  <si>
    <t>Field Engineer</t>
  </si>
  <si>
    <t>Automation Engineer</t>
  </si>
  <si>
    <t>Operations Engineer</t>
  </si>
  <si>
    <t>Business Partner</t>
  </si>
  <si>
    <t>Cloud Infrastructure Architect</t>
  </si>
  <si>
    <t>Sao Paulo</t>
  </si>
  <si>
    <t>Test Engineer</t>
  </si>
  <si>
    <t>Network Architect</t>
  </si>
  <si>
    <t>Network Engineer</t>
  </si>
  <si>
    <t>Development Engineer</t>
  </si>
  <si>
    <t>Sr. Account Representative</t>
  </si>
  <si>
    <t>System Administrator </t>
  </si>
  <si>
    <t>Systems Analyst</t>
  </si>
  <si>
    <t>Solutions Architect</t>
  </si>
  <si>
    <t>IT Systems Architect</t>
  </si>
  <si>
    <t>Service Desk Analyst</t>
  </si>
  <si>
    <t>Network Administrator</t>
  </si>
  <si>
    <t>Employee ID</t>
  </si>
  <si>
    <t>Age Group</t>
  </si>
  <si>
    <t>Total Annual Salary</t>
  </si>
  <si>
    <t>Exit Status</t>
  </si>
  <si>
    <t>Employee ID=101</t>
  </si>
  <si>
    <t>55-65</t>
  </si>
  <si>
    <t>Employee ID=102</t>
  </si>
  <si>
    <t>Employee ID=103</t>
  </si>
  <si>
    <t>45-55</t>
  </si>
  <si>
    <t>Employee ID=104</t>
  </si>
  <si>
    <t>25-35</t>
  </si>
  <si>
    <t>Employee ID=105</t>
  </si>
  <si>
    <t>Employee ID=106</t>
  </si>
  <si>
    <t>Employee ID=107</t>
  </si>
  <si>
    <t>Employee ID=108</t>
  </si>
  <si>
    <t>Employee ID=109</t>
  </si>
  <si>
    <t>Employee ID=110</t>
  </si>
  <si>
    <t>Employee ID=111</t>
  </si>
  <si>
    <t>35-45</t>
  </si>
  <si>
    <t>Employee ID=112</t>
  </si>
  <si>
    <t>Employee ID=113</t>
  </si>
  <si>
    <t>Employee ID=114</t>
  </si>
  <si>
    <t>Employee ID=115</t>
  </si>
  <si>
    <t>Employee ID=116</t>
  </si>
  <si>
    <t>Employee ID=117</t>
  </si>
  <si>
    <t>65-100</t>
  </si>
  <si>
    <t>Employee ID=118</t>
  </si>
  <si>
    <t>Employee ID=119</t>
  </si>
  <si>
    <t>Employee ID=120</t>
  </si>
  <si>
    <t>Employee ID=121</t>
  </si>
  <si>
    <t>Employee ID=122</t>
  </si>
  <si>
    <t>Employee ID=123</t>
  </si>
  <si>
    <t>Employee ID=124</t>
  </si>
  <si>
    <t>Employee ID=125</t>
  </si>
  <si>
    <t>Employee ID=126</t>
  </si>
  <si>
    <t>Employee ID=127</t>
  </si>
  <si>
    <t>Employee ID=128</t>
  </si>
  <si>
    <t>Employee ID=129</t>
  </si>
  <si>
    <t>Employee ID=130</t>
  </si>
  <si>
    <t>Employee ID=131</t>
  </si>
  <si>
    <t>Employee ID=132</t>
  </si>
  <si>
    <t>Employee ID=133</t>
  </si>
  <si>
    <t>Employee ID=134</t>
  </si>
  <si>
    <t>Employee ID=135</t>
  </si>
  <si>
    <t>Employee ID=136</t>
  </si>
  <si>
    <t>Employee ID=137</t>
  </si>
  <si>
    <t>Employee ID=138</t>
  </si>
  <si>
    <t>Employee ID=139</t>
  </si>
  <si>
    <t>Employee ID=140</t>
  </si>
  <si>
    <t>Employee ID=141</t>
  </si>
  <si>
    <t>Employee ID=142</t>
  </si>
  <si>
    <t>Employee ID=143</t>
  </si>
  <si>
    <t>Employee ID=144</t>
  </si>
  <si>
    <t>Employee ID=145</t>
  </si>
  <si>
    <t>Employee ID=146</t>
  </si>
  <si>
    <t>Employee ID=147</t>
  </si>
  <si>
    <t>Employee ID=148</t>
  </si>
  <si>
    <t>Employee ID=149</t>
  </si>
  <si>
    <t>Employee ID=150</t>
  </si>
  <si>
    <t>Employee ID=151</t>
  </si>
  <si>
    <t>Employee ID=152</t>
  </si>
  <si>
    <t>Employee ID=153</t>
  </si>
  <si>
    <t>Employee ID=154</t>
  </si>
  <si>
    <t>Employee ID=155</t>
  </si>
  <si>
    <t>Employee ID=156</t>
  </si>
  <si>
    <t>Employee ID=157</t>
  </si>
  <si>
    <t>Employee ID=158</t>
  </si>
  <si>
    <t>Employee ID=159</t>
  </si>
  <si>
    <t>Employee ID=160</t>
  </si>
  <si>
    <t>Employee ID=161</t>
  </si>
  <si>
    <t>Employee ID=162</t>
  </si>
  <si>
    <t>Employee ID=163</t>
  </si>
  <si>
    <t>Employee ID=164</t>
  </si>
  <si>
    <t>Employee ID=165</t>
  </si>
  <si>
    <t>Employee ID=166</t>
  </si>
  <si>
    <t>Employee ID=167</t>
  </si>
  <si>
    <t>Employee ID=168</t>
  </si>
  <si>
    <t>Employee ID=169</t>
  </si>
  <si>
    <t>Employee ID=170</t>
  </si>
  <si>
    <t>Employee ID=171</t>
  </si>
  <si>
    <t>Employee ID=172</t>
  </si>
  <si>
    <t>Employee ID=173</t>
  </si>
  <si>
    <t>Employee ID=174</t>
  </si>
  <si>
    <t>Employee ID=175</t>
  </si>
  <si>
    <t>Employee ID=176</t>
  </si>
  <si>
    <t>Employee ID=177</t>
  </si>
  <si>
    <t>Employee ID=178</t>
  </si>
  <si>
    <t>Employee ID=179</t>
  </si>
  <si>
    <t>Employee ID=180</t>
  </si>
  <si>
    <t>Employee ID=181</t>
  </si>
  <si>
    <t>Employee ID=182</t>
  </si>
  <si>
    <t>Employee ID=183</t>
  </si>
  <si>
    <t>Employee ID=184</t>
  </si>
  <si>
    <t>Employee ID=185</t>
  </si>
  <si>
    <t>Employee ID=186</t>
  </si>
  <si>
    <t>Employee ID=187</t>
  </si>
  <si>
    <t>Employee ID=188</t>
  </si>
  <si>
    <t>Employee ID=189</t>
  </si>
  <si>
    <t>Employee ID=190</t>
  </si>
  <si>
    <t>Employee ID=191</t>
  </si>
  <si>
    <t>Employee ID=192</t>
  </si>
  <si>
    <t>Employee ID=193</t>
  </si>
  <si>
    <t>Employee ID=194</t>
  </si>
  <si>
    <t>Employee ID=195</t>
  </si>
  <si>
    <t>Employee ID=196</t>
  </si>
  <si>
    <t>Employee ID=197</t>
  </si>
  <si>
    <t>Employee ID=198</t>
  </si>
  <si>
    <t>Employee ID=199</t>
  </si>
  <si>
    <t>Employee ID=200</t>
  </si>
  <si>
    <t>Employee ID=201</t>
  </si>
  <si>
    <t>Employee ID=202</t>
  </si>
  <si>
    <t>Employee ID=203</t>
  </si>
  <si>
    <t>Employee ID=204</t>
  </si>
  <si>
    <t>Employee ID=205</t>
  </si>
  <si>
    <t>Employee ID=206</t>
  </si>
  <si>
    <t>Employee ID=207</t>
  </si>
  <si>
    <t>Employee ID=208</t>
  </si>
  <si>
    <t>Employee ID=209</t>
  </si>
  <si>
    <t>Employee ID=210</t>
  </si>
  <si>
    <t>Employee ID=211</t>
  </si>
  <si>
    <t>Employee ID=212</t>
  </si>
  <si>
    <t>Employee ID=213</t>
  </si>
  <si>
    <t>Employee ID=214</t>
  </si>
  <si>
    <t>Employee ID=215</t>
  </si>
  <si>
    <t>Employee ID=216</t>
  </si>
  <si>
    <t>Employee ID=217</t>
  </si>
  <si>
    <t>Employee ID=218</t>
  </si>
  <si>
    <t>Employee ID=219</t>
  </si>
  <si>
    <t>Employee ID=220</t>
  </si>
  <si>
    <t>Employee ID=221</t>
  </si>
  <si>
    <t>Employee ID=222</t>
  </si>
  <si>
    <t>Employee ID=223</t>
  </si>
  <si>
    <t>Employee ID=224</t>
  </si>
  <si>
    <t>Employee ID=225</t>
  </si>
  <si>
    <t>Employee ID=226</t>
  </si>
  <si>
    <t>Employee ID=227</t>
  </si>
  <si>
    <t>Employee ID=228</t>
  </si>
  <si>
    <t>Employee ID=229</t>
  </si>
  <si>
    <t>Employee ID=230</t>
  </si>
  <si>
    <t>Employee ID=231</t>
  </si>
  <si>
    <t>Employee ID=232</t>
  </si>
  <si>
    <t>Employee ID=233</t>
  </si>
  <si>
    <t>Employee ID=234</t>
  </si>
  <si>
    <t>Employee ID=235</t>
  </si>
  <si>
    <t>Employee ID=236</t>
  </si>
  <si>
    <t>Employee ID=237</t>
  </si>
  <si>
    <t>Employee ID=238</t>
  </si>
  <si>
    <t>Employee ID=239</t>
  </si>
  <si>
    <t>Employee ID=240</t>
  </si>
  <si>
    <t>Employee ID=241</t>
  </si>
  <si>
    <t>Employee ID=242</t>
  </si>
  <si>
    <t>Employee ID=243</t>
  </si>
  <si>
    <t>Employee ID=244</t>
  </si>
  <si>
    <t>Employee ID=245</t>
  </si>
  <si>
    <t>Employee ID=246</t>
  </si>
  <si>
    <t>Employee ID=247</t>
  </si>
  <si>
    <t>Employee ID=248</t>
  </si>
  <si>
    <t>Employee ID=249</t>
  </si>
  <si>
    <t>Employee ID=250</t>
  </si>
  <si>
    <t>Employee ID=251</t>
  </si>
  <si>
    <t>Employee ID=252</t>
  </si>
  <si>
    <t>Employee ID=253</t>
  </si>
  <si>
    <t>Employee ID=254</t>
  </si>
  <si>
    <t>Employee ID=255</t>
  </si>
  <si>
    <t>Employee ID=256</t>
  </si>
  <si>
    <t>Employee ID=257</t>
  </si>
  <si>
    <t>Employee ID=258</t>
  </si>
  <si>
    <t>Employee ID=259</t>
  </si>
  <si>
    <t>Employee ID=260</t>
  </si>
  <si>
    <t>Employee ID=261</t>
  </si>
  <si>
    <t>Employee ID=262</t>
  </si>
  <si>
    <t>Employee ID=263</t>
  </si>
  <si>
    <t>Employee ID=264</t>
  </si>
  <si>
    <t>Employee ID=265</t>
  </si>
  <si>
    <t>Employee ID=266</t>
  </si>
  <si>
    <t>Employee ID=267</t>
  </si>
  <si>
    <t>Employee ID=268</t>
  </si>
  <si>
    <t>Employee ID=269</t>
  </si>
  <si>
    <t>Employee ID=270</t>
  </si>
  <si>
    <t>Employee ID=271</t>
  </si>
  <si>
    <t>Employee ID=272</t>
  </si>
  <si>
    <t>Employee ID=273</t>
  </si>
  <si>
    <t>Employee ID=274</t>
  </si>
  <si>
    <t>Employee ID=275</t>
  </si>
  <si>
    <t>Employee ID=276</t>
  </si>
  <si>
    <t>Employee ID=277</t>
  </si>
  <si>
    <t>Employee ID=278</t>
  </si>
  <si>
    <t>Employee ID=279</t>
  </si>
  <si>
    <t>Employee ID=280</t>
  </si>
  <si>
    <t>Employee ID=281</t>
  </si>
  <si>
    <t>Employee ID=282</t>
  </si>
  <si>
    <t>Employee ID=283</t>
  </si>
  <si>
    <t>Employee ID=284</t>
  </si>
  <si>
    <t>Employee ID=285</t>
  </si>
  <si>
    <t>Employee ID=286</t>
  </si>
  <si>
    <t>Employee ID=287</t>
  </si>
  <si>
    <t>Employee ID=288</t>
  </si>
  <si>
    <t>Employee ID=289</t>
  </si>
  <si>
    <t>Employee ID=290</t>
  </si>
  <si>
    <t>Employee ID=291</t>
  </si>
  <si>
    <t>Employee ID=292</t>
  </si>
  <si>
    <t>Employee ID=293</t>
  </si>
  <si>
    <t>Employee ID=294</t>
  </si>
  <si>
    <t>Employee ID=295</t>
  </si>
  <si>
    <t>Employee ID=296</t>
  </si>
  <si>
    <t>Employee ID=297</t>
  </si>
  <si>
    <t>Employee ID=298</t>
  </si>
  <si>
    <t>Employee ID=299</t>
  </si>
  <si>
    <t>Employee ID=300</t>
  </si>
  <si>
    <t>Employee ID=301</t>
  </si>
  <si>
    <t>Employee ID=302</t>
  </si>
  <si>
    <t>Employee ID=303</t>
  </si>
  <si>
    <t>Employee ID=304</t>
  </si>
  <si>
    <t>Employee ID=305</t>
  </si>
  <si>
    <t>Employee ID=306</t>
  </si>
  <si>
    <t>Employee ID=307</t>
  </si>
  <si>
    <t>Employee ID=308</t>
  </si>
  <si>
    <t>Employee ID=309</t>
  </si>
  <si>
    <t>Employee ID=310</t>
  </si>
  <si>
    <t>Employee ID=311</t>
  </si>
  <si>
    <t>Employee ID=312</t>
  </si>
  <si>
    <t>Employee ID=313</t>
  </si>
  <si>
    <t>Employee ID=314</t>
  </si>
  <si>
    <t>Employee ID=315</t>
  </si>
  <si>
    <t>Employee ID=316</t>
  </si>
  <si>
    <t>Employee ID=317</t>
  </si>
  <si>
    <t>Employee ID=318</t>
  </si>
  <si>
    <t>Employee ID=319</t>
  </si>
  <si>
    <t>Employee ID=320</t>
  </si>
  <si>
    <t>Employee ID=321</t>
  </si>
  <si>
    <t>Employee ID=322</t>
  </si>
  <si>
    <t>Employee ID=323</t>
  </si>
  <si>
    <t>Employee ID=324</t>
  </si>
  <si>
    <t>Employee ID=325</t>
  </si>
  <si>
    <t>Employee ID=326</t>
  </si>
  <si>
    <t>Employee ID=327</t>
  </si>
  <si>
    <t>Employee ID=328</t>
  </si>
  <si>
    <t>Employee ID=329</t>
  </si>
  <si>
    <t>Employee ID=330</t>
  </si>
  <si>
    <t>Employee ID=331</t>
  </si>
  <si>
    <t>Employee ID=332</t>
  </si>
  <si>
    <t>Employee ID=333</t>
  </si>
  <si>
    <t>Employee ID=334</t>
  </si>
  <si>
    <t>Employee ID=335</t>
  </si>
  <si>
    <t>Employee ID=336</t>
  </si>
  <si>
    <t>Employee ID=337</t>
  </si>
  <si>
    <t>Employee ID=338</t>
  </si>
  <si>
    <t>Employee ID=339</t>
  </si>
  <si>
    <t>Employee ID=340</t>
  </si>
  <si>
    <t>Employee ID=341</t>
  </si>
  <si>
    <t>Employee ID=342</t>
  </si>
  <si>
    <t>Employee ID=343</t>
  </si>
  <si>
    <t>Employee ID=344</t>
  </si>
  <si>
    <t>Employee ID=345</t>
  </si>
  <si>
    <t>Employee ID=346</t>
  </si>
  <si>
    <t>Employee ID=347</t>
  </si>
  <si>
    <t>Employee ID=348</t>
  </si>
  <si>
    <t>Employee ID=349</t>
  </si>
  <si>
    <t>Employee ID=350</t>
  </si>
  <si>
    <t>Employee ID=351</t>
  </si>
  <si>
    <t>Employee ID=352</t>
  </si>
  <si>
    <t>Employee ID=353</t>
  </si>
  <si>
    <t>Employee ID=354</t>
  </si>
  <si>
    <t>Employee ID=355</t>
  </si>
  <si>
    <t>Employee ID=356</t>
  </si>
  <si>
    <t>Employee ID=357</t>
  </si>
  <si>
    <t>Employee ID=358</t>
  </si>
  <si>
    <t>Employee ID=359</t>
  </si>
  <si>
    <t>Employee ID=360</t>
  </si>
  <si>
    <t>Employee ID=361</t>
  </si>
  <si>
    <t>Employee ID=362</t>
  </si>
  <si>
    <t>Employee ID=363</t>
  </si>
  <si>
    <t>Employee ID=364</t>
  </si>
  <si>
    <t>Employee ID=365</t>
  </si>
  <si>
    <t>Employee ID=366</t>
  </si>
  <si>
    <t>Employee ID=367</t>
  </si>
  <si>
    <t>Employee ID=368</t>
  </si>
  <si>
    <t>Employee ID=369</t>
  </si>
  <si>
    <t>Employee ID=370</t>
  </si>
  <si>
    <t>Employee ID=371</t>
  </si>
  <si>
    <t>Employee ID=372</t>
  </si>
  <si>
    <t>Employee ID=373</t>
  </si>
  <si>
    <t>Employee ID=374</t>
  </si>
  <si>
    <t>Employee ID=375</t>
  </si>
  <si>
    <t>Employee ID=376</t>
  </si>
  <si>
    <t>Employee ID=377</t>
  </si>
  <si>
    <t>Employee ID=378</t>
  </si>
  <si>
    <t>Employee ID=379</t>
  </si>
  <si>
    <t>Employee ID=380</t>
  </si>
  <si>
    <t>Employee ID=381</t>
  </si>
  <si>
    <t>Employee ID=382</t>
  </si>
  <si>
    <t>Employee ID=383</t>
  </si>
  <si>
    <t>Employee ID=384</t>
  </si>
  <si>
    <t>Employee ID=385</t>
  </si>
  <si>
    <t>Employee ID=386</t>
  </si>
  <si>
    <t>Employee ID=387</t>
  </si>
  <si>
    <t>Employee ID=388</t>
  </si>
  <si>
    <t>Employee ID=389</t>
  </si>
  <si>
    <t>Employee ID=390</t>
  </si>
  <si>
    <t>Employee ID=391</t>
  </si>
  <si>
    <t>Employee ID=392</t>
  </si>
  <si>
    <t>Employee ID=393</t>
  </si>
  <si>
    <t>Employee ID=394</t>
  </si>
  <si>
    <t>Employee ID=395</t>
  </si>
  <si>
    <t>Employee ID=396</t>
  </si>
  <si>
    <t>Employee ID=397</t>
  </si>
  <si>
    <t>Employee ID=398</t>
  </si>
  <si>
    <t>Employee ID=399</t>
  </si>
  <si>
    <t>Employee ID=400</t>
  </si>
  <si>
    <t>Employee ID=401</t>
  </si>
  <si>
    <t>Employee ID=402</t>
  </si>
  <si>
    <t>Employee ID=403</t>
  </si>
  <si>
    <t>Employee ID=404</t>
  </si>
  <si>
    <t>Employee ID=405</t>
  </si>
  <si>
    <t>Employee ID=406</t>
  </si>
  <si>
    <t>Employee ID=407</t>
  </si>
  <si>
    <t>Employee ID=408</t>
  </si>
  <si>
    <t>Employee ID=409</t>
  </si>
  <si>
    <t>Employee ID=410</t>
  </si>
  <si>
    <t>Employee ID=411</t>
  </si>
  <si>
    <t>Employee ID=412</t>
  </si>
  <si>
    <t>Employee ID=413</t>
  </si>
  <si>
    <t>Employee ID=414</t>
  </si>
  <si>
    <t>Employee ID=415</t>
  </si>
  <si>
    <t>Employee ID=416</t>
  </si>
  <si>
    <t>Employee ID=417</t>
  </si>
  <si>
    <t>Employee ID=418</t>
  </si>
  <si>
    <t>Employee ID=419</t>
  </si>
  <si>
    <t>Employee ID=420</t>
  </si>
  <si>
    <t>Employee ID=421</t>
  </si>
  <si>
    <t>Employee ID=422</t>
  </si>
  <si>
    <t>Employee ID=423</t>
  </si>
  <si>
    <t>Employee ID=424</t>
  </si>
  <si>
    <t>Employee ID=425</t>
  </si>
  <si>
    <t>Employee ID=426</t>
  </si>
  <si>
    <t>Employee ID=427</t>
  </si>
  <si>
    <t>Employee ID=428</t>
  </si>
  <si>
    <t>Employee ID=429</t>
  </si>
  <si>
    <t>Employee ID=430</t>
  </si>
  <si>
    <t>Employee ID=431</t>
  </si>
  <si>
    <t>Employee ID=432</t>
  </si>
  <si>
    <t>Employee ID=433</t>
  </si>
  <si>
    <t>Employee ID=434</t>
  </si>
  <si>
    <t>Employee ID=435</t>
  </si>
  <si>
    <t>Employee ID=436</t>
  </si>
  <si>
    <t>Employee ID=437</t>
  </si>
  <si>
    <t>Employee ID=438</t>
  </si>
  <si>
    <t>Employee ID=439</t>
  </si>
  <si>
    <t>Employee ID=440</t>
  </si>
  <si>
    <t>Employee ID=441</t>
  </si>
  <si>
    <t>Employee ID=442</t>
  </si>
  <si>
    <t>Employee ID=443</t>
  </si>
  <si>
    <t>Employee ID=444</t>
  </si>
  <si>
    <t>Employee ID=445</t>
  </si>
  <si>
    <t>Employee ID=446</t>
  </si>
  <si>
    <t>Employee ID=447</t>
  </si>
  <si>
    <t>Employee ID=448</t>
  </si>
  <si>
    <t>Employee ID=449</t>
  </si>
  <si>
    <t>Employee ID=450</t>
  </si>
  <si>
    <t>Employee ID=451</t>
  </si>
  <si>
    <t>Employee ID=452</t>
  </si>
  <si>
    <t>Employee ID=453</t>
  </si>
  <si>
    <t>Employee ID=454</t>
  </si>
  <si>
    <t>Employee ID=455</t>
  </si>
  <si>
    <t>Employee ID=456</t>
  </si>
  <si>
    <t>Employee ID=457</t>
  </si>
  <si>
    <t>Employee ID=458</t>
  </si>
  <si>
    <t>Employee ID=459</t>
  </si>
  <si>
    <t>Employee ID=460</t>
  </si>
  <si>
    <t>Employee ID=461</t>
  </si>
  <si>
    <t>Employee ID=462</t>
  </si>
  <si>
    <t>Employee ID=463</t>
  </si>
  <si>
    <t>Employee ID=464</t>
  </si>
  <si>
    <t>Employee ID=465</t>
  </si>
  <si>
    <t>Employee ID=466</t>
  </si>
  <si>
    <t>Employee ID=467</t>
  </si>
  <si>
    <t>Employee ID=468</t>
  </si>
  <si>
    <t>Employee ID=469</t>
  </si>
  <si>
    <t>Employee ID=470</t>
  </si>
  <si>
    <t>Employee ID=471</t>
  </si>
  <si>
    <t>Employee ID=472</t>
  </si>
  <si>
    <t>Employee ID=473</t>
  </si>
  <si>
    <t>Employee ID=474</t>
  </si>
  <si>
    <t>Employee ID=475</t>
  </si>
  <si>
    <t>Employee ID=476</t>
  </si>
  <si>
    <t>Employee ID=477</t>
  </si>
  <si>
    <t>Employee ID=478</t>
  </si>
  <si>
    <t>Employee ID=479</t>
  </si>
  <si>
    <t>Employee ID=480</t>
  </si>
  <si>
    <t>Employee ID=481</t>
  </si>
  <si>
    <t>Employee ID=482</t>
  </si>
  <si>
    <t>Employee ID=483</t>
  </si>
  <si>
    <t>Employee ID=484</t>
  </si>
  <si>
    <t>Employee ID=485</t>
  </si>
  <si>
    <t>Employee ID=486</t>
  </si>
  <si>
    <t>Employee ID=487</t>
  </si>
  <si>
    <t>Employee ID=488</t>
  </si>
  <si>
    <t>Employee ID=489</t>
  </si>
  <si>
    <t>Employee ID=490</t>
  </si>
  <si>
    <t>Employee ID=491</t>
  </si>
  <si>
    <t>Employee ID=492</t>
  </si>
  <si>
    <t>Employee ID=493</t>
  </si>
  <si>
    <t>Employee ID=494</t>
  </si>
  <si>
    <t>Employee ID=495</t>
  </si>
  <si>
    <t>Employee ID=496</t>
  </si>
  <si>
    <t>Employee ID=497</t>
  </si>
  <si>
    <t>Employee ID=498</t>
  </si>
  <si>
    <t>Employee ID=499</t>
  </si>
  <si>
    <t>Employee ID=500</t>
  </si>
  <si>
    <t>Employee ID=501</t>
  </si>
  <si>
    <t>Employee ID=502</t>
  </si>
  <si>
    <t>Employee ID=503</t>
  </si>
  <si>
    <t>Employee ID=504</t>
  </si>
  <si>
    <t>Employee ID=505</t>
  </si>
  <si>
    <t>Employee ID=506</t>
  </si>
  <si>
    <t>Employee ID=507</t>
  </si>
  <si>
    <t>Employee ID=508</t>
  </si>
  <si>
    <t>Employee ID=509</t>
  </si>
  <si>
    <t>Employee ID=510</t>
  </si>
  <si>
    <t>Employee ID=511</t>
  </si>
  <si>
    <t>Employee ID=512</t>
  </si>
  <si>
    <t>Employee ID=513</t>
  </si>
  <si>
    <t>Employee ID=514</t>
  </si>
  <si>
    <t>Employee ID=515</t>
  </si>
  <si>
    <t>Employee ID=516</t>
  </si>
  <si>
    <t>Employee ID=517</t>
  </si>
  <si>
    <t>Employee ID=518</t>
  </si>
  <si>
    <t>Employee ID=519</t>
  </si>
  <si>
    <t>Employee ID=520</t>
  </si>
  <si>
    <t>Employee ID=521</t>
  </si>
  <si>
    <t>Employee ID=522</t>
  </si>
  <si>
    <t>Employee ID=523</t>
  </si>
  <si>
    <t>Employee ID=524</t>
  </si>
  <si>
    <t>Employee ID=525</t>
  </si>
  <si>
    <t>Employee ID=526</t>
  </si>
  <si>
    <t>Employee ID=527</t>
  </si>
  <si>
    <t>Employee ID=528</t>
  </si>
  <si>
    <t>Employee ID=529</t>
  </si>
  <si>
    <t>Employee ID=530</t>
  </si>
  <si>
    <t>Employee ID=531</t>
  </si>
  <si>
    <t>Employee ID=532</t>
  </si>
  <si>
    <t>Employee ID=533</t>
  </si>
  <si>
    <t>Employee ID=534</t>
  </si>
  <si>
    <t>Employee ID=535</t>
  </si>
  <si>
    <t>Employee ID=536</t>
  </si>
  <si>
    <t>Employee ID=537</t>
  </si>
  <si>
    <t>Employee ID=538</t>
  </si>
  <si>
    <t>Employee ID=539</t>
  </si>
  <si>
    <t>Employee ID=540</t>
  </si>
  <si>
    <t>Employee ID=541</t>
  </si>
  <si>
    <t>Employee ID=542</t>
  </si>
  <si>
    <t>Employee ID=543</t>
  </si>
  <si>
    <t>Employee ID=544</t>
  </si>
  <si>
    <t>Employee ID=545</t>
  </si>
  <si>
    <t>Employee ID=546</t>
  </si>
  <si>
    <t>Employee ID=547</t>
  </si>
  <si>
    <t>Employee ID=548</t>
  </si>
  <si>
    <t>Employee ID=549</t>
  </si>
  <si>
    <t>Employee ID=550</t>
  </si>
  <si>
    <t>Employee ID=551</t>
  </si>
  <si>
    <t>Employee ID=552</t>
  </si>
  <si>
    <t>Employee ID=553</t>
  </si>
  <si>
    <t>Employee ID=554</t>
  </si>
  <si>
    <t>Employee ID=555</t>
  </si>
  <si>
    <t>Employee ID=556</t>
  </si>
  <si>
    <t>Employee ID=557</t>
  </si>
  <si>
    <t>Employee ID=558</t>
  </si>
  <si>
    <t>Employee ID=559</t>
  </si>
  <si>
    <t>Employee ID=560</t>
  </si>
  <si>
    <t>Employee ID=561</t>
  </si>
  <si>
    <t>Employee ID=562</t>
  </si>
  <si>
    <t>Employee ID=563</t>
  </si>
  <si>
    <t>Employee ID=564</t>
  </si>
  <si>
    <t>Employee ID=565</t>
  </si>
  <si>
    <t>Employee ID=566</t>
  </si>
  <si>
    <t>Employee ID=567</t>
  </si>
  <si>
    <t>Employee ID=568</t>
  </si>
  <si>
    <t>Employee ID=569</t>
  </si>
  <si>
    <t>Employee ID=570</t>
  </si>
  <si>
    <t>Employee ID=571</t>
  </si>
  <si>
    <t>Employee ID=572</t>
  </si>
  <si>
    <t>Employee ID=573</t>
  </si>
  <si>
    <t>Employee ID=574</t>
  </si>
  <si>
    <t>Employee ID=575</t>
  </si>
  <si>
    <t>Employee ID=576</t>
  </si>
  <si>
    <t>Employee ID=577</t>
  </si>
  <si>
    <t>Employee ID=578</t>
  </si>
  <si>
    <t>Employee ID=579</t>
  </si>
  <si>
    <t>Employee ID=580</t>
  </si>
  <si>
    <t>Employee ID=581</t>
  </si>
  <si>
    <t>Employee ID=582</t>
  </si>
  <si>
    <t>Employee ID=583</t>
  </si>
  <si>
    <t>Employee ID=584</t>
  </si>
  <si>
    <t>Employee ID=585</t>
  </si>
  <si>
    <t>Employee ID=586</t>
  </si>
  <si>
    <t>Employee ID=587</t>
  </si>
  <si>
    <t>Employee ID=588</t>
  </si>
  <si>
    <t>Employee ID=589</t>
  </si>
  <si>
    <t>Employee ID=590</t>
  </si>
  <si>
    <t>Employee ID=591</t>
  </si>
  <si>
    <t>Employee ID=592</t>
  </si>
  <si>
    <t>Employee ID=593</t>
  </si>
  <si>
    <t>Employee ID=594</t>
  </si>
  <si>
    <t>Employee ID=595</t>
  </si>
  <si>
    <t>Employee ID=596</t>
  </si>
  <si>
    <t>Employee ID=597</t>
  </si>
  <si>
    <t>Employee ID=598</t>
  </si>
  <si>
    <t>Employee ID=599</t>
  </si>
  <si>
    <t>Employee ID=600</t>
  </si>
  <si>
    <t>Employee ID=601</t>
  </si>
  <si>
    <t>Employee ID=602</t>
  </si>
  <si>
    <t>Employee ID=603</t>
  </si>
  <si>
    <t>Employee ID=604</t>
  </si>
  <si>
    <t>Employee ID=605</t>
  </si>
  <si>
    <t>Employee ID=606</t>
  </si>
  <si>
    <t>Employee ID=607</t>
  </si>
  <si>
    <t>Employee ID=608</t>
  </si>
  <si>
    <t>Employee ID=609</t>
  </si>
  <si>
    <t>Employee ID=610</t>
  </si>
  <si>
    <t>Employee ID=611</t>
  </si>
  <si>
    <t>Employee ID=612</t>
  </si>
  <si>
    <t>Employee ID=613</t>
  </si>
  <si>
    <t>Employee ID=614</t>
  </si>
  <si>
    <t>Employee ID=615</t>
  </si>
  <si>
    <t>Employee ID=616</t>
  </si>
  <si>
    <t>Employee ID=617</t>
  </si>
  <si>
    <t>Employee ID=618</t>
  </si>
  <si>
    <t>Employee ID=619</t>
  </si>
  <si>
    <t>Employee ID=620</t>
  </si>
  <si>
    <t>Employee ID=621</t>
  </si>
  <si>
    <t>Employee ID=622</t>
  </si>
  <si>
    <t>Employee ID=623</t>
  </si>
  <si>
    <t>Employee ID=624</t>
  </si>
  <si>
    <t>Employee ID=625</t>
  </si>
  <si>
    <t>Employee ID=626</t>
  </si>
  <si>
    <t>Employee ID=627</t>
  </si>
  <si>
    <t>Employee ID=628</t>
  </si>
  <si>
    <t>Employee ID=629</t>
  </si>
  <si>
    <t>Employee ID=630</t>
  </si>
  <si>
    <t>Employee ID=631</t>
  </si>
  <si>
    <t>Employee ID=632</t>
  </si>
  <si>
    <t>Employee ID=633</t>
  </si>
  <si>
    <t>Employee ID=634</t>
  </si>
  <si>
    <t>Employee ID=635</t>
  </si>
  <si>
    <t>Employee ID=636</t>
  </si>
  <si>
    <t>Employee ID=637</t>
  </si>
  <si>
    <t>Employee ID=638</t>
  </si>
  <si>
    <t>Employee ID=639</t>
  </si>
  <si>
    <t>Employee ID=640</t>
  </si>
  <si>
    <t>Employee ID=641</t>
  </si>
  <si>
    <t>Employee ID=642</t>
  </si>
  <si>
    <t>Employee ID=643</t>
  </si>
  <si>
    <t>Employee ID=644</t>
  </si>
  <si>
    <t>Employee ID=645</t>
  </si>
  <si>
    <t>Employee ID=646</t>
  </si>
  <si>
    <t>Employee ID=647</t>
  </si>
  <si>
    <t>Employee ID=648</t>
  </si>
  <si>
    <t>Employee ID=649</t>
  </si>
  <si>
    <t>Employee ID=650</t>
  </si>
  <si>
    <t>Employee ID=651</t>
  </si>
  <si>
    <t>Employee ID=652</t>
  </si>
  <si>
    <t>Employee ID=653</t>
  </si>
  <si>
    <t>Employee ID=654</t>
  </si>
  <si>
    <t>Employee ID=655</t>
  </si>
  <si>
    <t>Employee ID=656</t>
  </si>
  <si>
    <t>Employee ID=657</t>
  </si>
  <si>
    <t>Employee ID=658</t>
  </si>
  <si>
    <t>Employee ID=659</t>
  </si>
  <si>
    <t>Employee ID=660</t>
  </si>
  <si>
    <t>Employee ID=661</t>
  </si>
  <si>
    <t>Employee ID=662</t>
  </si>
  <si>
    <t>Employee ID=663</t>
  </si>
  <si>
    <t>Employee ID=664</t>
  </si>
  <si>
    <t>Employee ID=665</t>
  </si>
  <si>
    <t>Employee ID=666</t>
  </si>
  <si>
    <t>Employee ID=667</t>
  </si>
  <si>
    <t>Employee ID=668</t>
  </si>
  <si>
    <t>Employee ID=669</t>
  </si>
  <si>
    <t>Employee ID=670</t>
  </si>
  <si>
    <t>Employee ID=671</t>
  </si>
  <si>
    <t>Employee ID=672</t>
  </si>
  <si>
    <t>Employee ID=673</t>
  </si>
  <si>
    <t>Employee ID=674</t>
  </si>
  <si>
    <t>Employee ID=675</t>
  </si>
  <si>
    <t>Employee ID=676</t>
  </si>
  <si>
    <t>Employee ID=677</t>
  </si>
  <si>
    <t>Employee ID=678</t>
  </si>
  <si>
    <t>Employee ID=679</t>
  </si>
  <si>
    <t>Employee ID=680</t>
  </si>
  <si>
    <t>Employee ID=681</t>
  </si>
  <si>
    <t>Employee ID=682</t>
  </si>
  <si>
    <t>Employee ID=683</t>
  </si>
  <si>
    <t>Employee ID=684</t>
  </si>
  <si>
    <t>Employee ID=685</t>
  </si>
  <si>
    <t>Employee ID=686</t>
  </si>
  <si>
    <t>Employee ID=687</t>
  </si>
  <si>
    <t>Employee ID=688</t>
  </si>
  <si>
    <t>Employee ID=689</t>
  </si>
  <si>
    <t>Employee ID=690</t>
  </si>
  <si>
    <t>Employee ID=691</t>
  </si>
  <si>
    <t>Employee ID=692</t>
  </si>
  <si>
    <t>Employee ID=693</t>
  </si>
  <si>
    <t>Employee ID=694</t>
  </si>
  <si>
    <t>Employee ID=695</t>
  </si>
  <si>
    <t>Employee ID=696</t>
  </si>
  <si>
    <t>Employee ID=697</t>
  </si>
  <si>
    <t>Employee ID=698</t>
  </si>
  <si>
    <t>Employee ID=699</t>
  </si>
  <si>
    <t>Employee ID=700</t>
  </si>
  <si>
    <t>Employee ID=701</t>
  </si>
  <si>
    <t>Employee ID=702</t>
  </si>
  <si>
    <t>Employee ID=703</t>
  </si>
  <si>
    <t>Employee ID=704</t>
  </si>
  <si>
    <t>Employee ID=705</t>
  </si>
  <si>
    <t>Employee ID=706</t>
  </si>
  <si>
    <t>Employee ID=707</t>
  </si>
  <si>
    <t>Employee ID=708</t>
  </si>
  <si>
    <t>Employee ID=709</t>
  </si>
  <si>
    <t>Employee ID=710</t>
  </si>
  <si>
    <t>Employee ID=711</t>
  </si>
  <si>
    <t>Employee ID=712</t>
  </si>
  <si>
    <t>Employee ID=713</t>
  </si>
  <si>
    <t>Employee ID=714</t>
  </si>
  <si>
    <t>Employee ID=715</t>
  </si>
  <si>
    <t>Employee ID=716</t>
  </si>
  <si>
    <t>Employee ID=717</t>
  </si>
  <si>
    <t>Employee ID=718</t>
  </si>
  <si>
    <t>Employee ID=719</t>
  </si>
  <si>
    <t>Employee ID=720</t>
  </si>
  <si>
    <t>Employee ID=721</t>
  </si>
  <si>
    <t>Employee ID=722</t>
  </si>
  <si>
    <t>Employee ID=723</t>
  </si>
  <si>
    <t>Employee ID=724</t>
  </si>
  <si>
    <t>Employee ID=725</t>
  </si>
  <si>
    <t>Employee ID=726</t>
  </si>
  <si>
    <t>Employee ID=727</t>
  </si>
  <si>
    <t>Employee ID=728</t>
  </si>
  <si>
    <t>Employee ID=729</t>
  </si>
  <si>
    <t>Employee ID=730</t>
  </si>
  <si>
    <t>Employee ID=731</t>
  </si>
  <si>
    <t>Employee ID=732</t>
  </si>
  <si>
    <t>Employee ID=733</t>
  </si>
  <si>
    <t>Employee ID=734</t>
  </si>
  <si>
    <t>Employee ID=735</t>
  </si>
  <si>
    <t>Employee ID=736</t>
  </si>
  <si>
    <t>Employee ID=737</t>
  </si>
  <si>
    <t>Employee ID=738</t>
  </si>
  <si>
    <t>Employee ID=739</t>
  </si>
  <si>
    <t>Employee ID=740</t>
  </si>
  <si>
    <t>Employee ID=741</t>
  </si>
  <si>
    <t>Employee ID=742</t>
  </si>
  <si>
    <t>Employee ID=743</t>
  </si>
  <si>
    <t>Employee ID=744</t>
  </si>
  <si>
    <t>Employee ID=745</t>
  </si>
  <si>
    <t>Employee ID=746</t>
  </si>
  <si>
    <t>Employee ID=747</t>
  </si>
  <si>
    <t>Employee ID=748</t>
  </si>
  <si>
    <t>Employee ID=749</t>
  </si>
  <si>
    <t>Employee ID=750</t>
  </si>
  <si>
    <t>Employee ID=751</t>
  </si>
  <si>
    <t>Employee ID=752</t>
  </si>
  <si>
    <t>Employee ID=753</t>
  </si>
  <si>
    <t>Employee ID=754</t>
  </si>
  <si>
    <t>Employee ID=755</t>
  </si>
  <si>
    <t>Employee ID=756</t>
  </si>
  <si>
    <t>Employee ID=757</t>
  </si>
  <si>
    <t>Employee ID=758</t>
  </si>
  <si>
    <t>Employee ID=759</t>
  </si>
  <si>
    <t>Employee ID=760</t>
  </si>
  <si>
    <t>Employee ID=761</t>
  </si>
  <si>
    <t>Employee ID=762</t>
  </si>
  <si>
    <t>Employee ID=763</t>
  </si>
  <si>
    <t>Employee ID=764</t>
  </si>
  <si>
    <t>Employee ID=765</t>
  </si>
  <si>
    <t>Employee ID=766</t>
  </si>
  <si>
    <t>Employee ID=767</t>
  </si>
  <si>
    <t>Employee ID=768</t>
  </si>
  <si>
    <t>Employee ID=769</t>
  </si>
  <si>
    <t>Employee ID=770</t>
  </si>
  <si>
    <t>Employee ID=771</t>
  </si>
  <si>
    <t>Employee ID=772</t>
  </si>
  <si>
    <t>Employee ID=773</t>
  </si>
  <si>
    <t>Employee ID=774</t>
  </si>
  <si>
    <t>Employee ID=775</t>
  </si>
  <si>
    <t>Employee ID=776</t>
  </si>
  <si>
    <t>Employee ID=777</t>
  </si>
  <si>
    <t>Employee ID=778</t>
  </si>
  <si>
    <t>Employee ID=779</t>
  </si>
  <si>
    <t>Employee ID=780</t>
  </si>
  <si>
    <t>Employee ID=781</t>
  </si>
  <si>
    <t>Employee ID=782</t>
  </si>
  <si>
    <t>Employee ID=783</t>
  </si>
  <si>
    <t>Employee ID=784</t>
  </si>
  <si>
    <t>Employee ID=785</t>
  </si>
  <si>
    <t>Employee ID=786</t>
  </si>
  <si>
    <t>Employee ID=787</t>
  </si>
  <si>
    <t>Employee ID=788</t>
  </si>
  <si>
    <t>Employee ID=789</t>
  </si>
  <si>
    <t>Employee ID=790</t>
  </si>
  <si>
    <t>Employee ID=791</t>
  </si>
  <si>
    <t>Employee ID=792</t>
  </si>
  <si>
    <t>Employee ID=793</t>
  </si>
  <si>
    <t>Employee ID=794</t>
  </si>
  <si>
    <t>Employee ID=795</t>
  </si>
  <si>
    <t>Employee ID=796</t>
  </si>
  <si>
    <t>Employee ID=797</t>
  </si>
  <si>
    <t>Employee ID=798</t>
  </si>
  <si>
    <t>Employee ID=799</t>
  </si>
  <si>
    <t>Employee ID=800</t>
  </si>
  <si>
    <t>Employee ID=801</t>
  </si>
  <si>
    <t>Employee ID=802</t>
  </si>
  <si>
    <t>Employee ID=803</t>
  </si>
  <si>
    <t>Employee ID=804</t>
  </si>
  <si>
    <t>Employee ID=805</t>
  </si>
  <si>
    <t>Employee ID=806</t>
  </si>
  <si>
    <t>Employee ID=807</t>
  </si>
  <si>
    <t>Employee ID=808</t>
  </si>
  <si>
    <t>Employee ID=809</t>
  </si>
  <si>
    <t>Employee ID=810</t>
  </si>
  <si>
    <t>Employee ID=811</t>
  </si>
  <si>
    <t>Employee ID=812</t>
  </si>
  <si>
    <t>Employee ID=813</t>
  </si>
  <si>
    <t>Employee ID=814</t>
  </si>
  <si>
    <t>Employee ID=815</t>
  </si>
  <si>
    <t>Employee ID=816</t>
  </si>
  <si>
    <t>Employee ID=817</t>
  </si>
  <si>
    <t>Employee ID=818</t>
  </si>
  <si>
    <t>Employee ID=819</t>
  </si>
  <si>
    <t>Employee ID=820</t>
  </si>
  <si>
    <t>Employee ID=821</t>
  </si>
  <si>
    <t>Employee ID=822</t>
  </si>
  <si>
    <t>Employee ID=823</t>
  </si>
  <si>
    <t>Employee ID=824</t>
  </si>
  <si>
    <t>Employee ID=825</t>
  </si>
  <si>
    <t>Employee ID=826</t>
  </si>
  <si>
    <t>Employee ID=827</t>
  </si>
  <si>
    <t>Employee ID=828</t>
  </si>
  <si>
    <t>Employee ID=829</t>
  </si>
  <si>
    <t>Employee ID=830</t>
  </si>
  <si>
    <t>Employee ID=831</t>
  </si>
  <si>
    <t>Employee ID=832</t>
  </si>
  <si>
    <t>Employee ID=833</t>
  </si>
  <si>
    <t>Employee ID=834</t>
  </si>
  <si>
    <t>Employee ID=835</t>
  </si>
  <si>
    <t>Employee ID=836</t>
  </si>
  <si>
    <t>Employee ID=837</t>
  </si>
  <si>
    <t>Employee ID=838</t>
  </si>
  <si>
    <t>Employee ID=839</t>
  </si>
  <si>
    <t>Employee ID=840</t>
  </si>
  <si>
    <t>Employee ID=841</t>
  </si>
  <si>
    <t>Employee ID=842</t>
  </si>
  <si>
    <t>Employee ID=843</t>
  </si>
  <si>
    <t>Employee ID=844</t>
  </si>
  <si>
    <t>Employee ID=845</t>
  </si>
  <si>
    <t>Employee ID=846</t>
  </si>
  <si>
    <t>Employee ID=847</t>
  </si>
  <si>
    <t>Employee ID=848</t>
  </si>
  <si>
    <t>Employee ID=849</t>
  </si>
  <si>
    <t>Employee ID=850</t>
  </si>
  <si>
    <t>Employee ID=851</t>
  </si>
  <si>
    <t>Employee ID=852</t>
  </si>
  <si>
    <t>Employee ID=853</t>
  </si>
  <si>
    <t>Employee ID=854</t>
  </si>
  <si>
    <t>Employee ID=855</t>
  </si>
  <si>
    <t>Employee ID=856</t>
  </si>
  <si>
    <t>Employee ID=857</t>
  </si>
  <si>
    <t>Employee ID=858</t>
  </si>
  <si>
    <t>Employee ID=859</t>
  </si>
  <si>
    <t>Employee ID=860</t>
  </si>
  <si>
    <t>Employee ID=861</t>
  </si>
  <si>
    <t>Employee ID=862</t>
  </si>
  <si>
    <t>Employee ID=863</t>
  </si>
  <si>
    <t>Employee ID=864</t>
  </si>
  <si>
    <t>Employee ID=865</t>
  </si>
  <si>
    <t>Employee ID=866</t>
  </si>
  <si>
    <t>Employee ID=867</t>
  </si>
  <si>
    <t>Employee ID=868</t>
  </si>
  <si>
    <t>Employee ID=869</t>
  </si>
  <si>
    <t>Employee ID=870</t>
  </si>
  <si>
    <t>Employee ID=871</t>
  </si>
  <si>
    <t>Employee ID=872</t>
  </si>
  <si>
    <t>Employee ID=873</t>
  </si>
  <si>
    <t>Employee ID=874</t>
  </si>
  <si>
    <t>Employee ID=875</t>
  </si>
  <si>
    <t>Employee ID=876</t>
  </si>
  <si>
    <t>Employee ID=877</t>
  </si>
  <si>
    <t>Employee ID=878</t>
  </si>
  <si>
    <t>Employee ID=879</t>
  </si>
  <si>
    <t>Employee ID=880</t>
  </si>
  <si>
    <t>Employee ID=881</t>
  </si>
  <si>
    <t>Employee ID=882</t>
  </si>
  <si>
    <t>Employee ID=883</t>
  </si>
  <si>
    <t>Employee ID=884</t>
  </si>
  <si>
    <t>Employee ID=885</t>
  </si>
  <si>
    <t>Employee ID=886</t>
  </si>
  <si>
    <t>Employee ID=887</t>
  </si>
  <si>
    <t>Employee ID=888</t>
  </si>
  <si>
    <t>Employee ID=889</t>
  </si>
  <si>
    <t>Employee ID=890</t>
  </si>
  <si>
    <t>Employee ID=891</t>
  </si>
  <si>
    <t>Employee ID=892</t>
  </si>
  <si>
    <t>Employee ID=893</t>
  </si>
  <si>
    <t>Employee ID=894</t>
  </si>
  <si>
    <t>Employee ID=895</t>
  </si>
  <si>
    <t>Employee ID=896</t>
  </si>
  <si>
    <t>Employee ID=897</t>
  </si>
  <si>
    <t>Employee ID=898</t>
  </si>
  <si>
    <t>Employee ID=899</t>
  </si>
  <si>
    <t>Employee ID=900</t>
  </si>
  <si>
    <t>Employee ID=901</t>
  </si>
  <si>
    <t>Employee ID=902</t>
  </si>
  <si>
    <t>Employee ID=903</t>
  </si>
  <si>
    <t>Employee ID=904</t>
  </si>
  <si>
    <t>Employee ID=905</t>
  </si>
  <si>
    <t>Employee ID=906</t>
  </si>
  <si>
    <t>Employee ID=907</t>
  </si>
  <si>
    <t>Employee ID=908</t>
  </si>
  <si>
    <t>Employee ID=909</t>
  </si>
  <si>
    <t>Employee ID=910</t>
  </si>
  <si>
    <t>Employee ID=911</t>
  </si>
  <si>
    <t>Employee ID=912</t>
  </si>
  <si>
    <t>Employee ID=913</t>
  </si>
  <si>
    <t>Employee ID=914</t>
  </si>
  <si>
    <t>Employee ID=915</t>
  </si>
  <si>
    <t>Employee ID=916</t>
  </si>
  <si>
    <t>Employee ID=917</t>
  </si>
  <si>
    <t>Employee ID=918</t>
  </si>
  <si>
    <t>Employee ID=919</t>
  </si>
  <si>
    <t>Employee ID=920</t>
  </si>
  <si>
    <t>Employee ID=921</t>
  </si>
  <si>
    <t>Employee ID=922</t>
  </si>
  <si>
    <t>Employee ID=923</t>
  </si>
  <si>
    <t>Employee ID=924</t>
  </si>
  <si>
    <t>Employee ID=925</t>
  </si>
  <si>
    <t>Employee ID=926</t>
  </si>
  <si>
    <t>Employee ID=927</t>
  </si>
  <si>
    <t>Employee ID=928</t>
  </si>
  <si>
    <t>Employee ID=929</t>
  </si>
  <si>
    <t>Employee ID=930</t>
  </si>
  <si>
    <t>Employee ID=931</t>
  </si>
  <si>
    <t>Employee ID=932</t>
  </si>
  <si>
    <t>Employee ID=933</t>
  </si>
  <si>
    <t>Employee ID=934</t>
  </si>
  <si>
    <t>Employee ID=935</t>
  </si>
  <si>
    <t>Employee ID=936</t>
  </si>
  <si>
    <t>Employee ID=937</t>
  </si>
  <si>
    <t>Employee ID=938</t>
  </si>
  <si>
    <t>Employee ID=939</t>
  </si>
  <si>
    <t>Employee ID=940</t>
  </si>
  <si>
    <t>Employee ID=941</t>
  </si>
  <si>
    <t>Employee ID=942</t>
  </si>
  <si>
    <t>Employee ID=943</t>
  </si>
  <si>
    <t>Employee ID=944</t>
  </si>
  <si>
    <t>Employee ID=945</t>
  </si>
  <si>
    <t>Employee ID=946</t>
  </si>
  <si>
    <t>Employee ID=947</t>
  </si>
  <si>
    <t>Employee ID=948</t>
  </si>
  <si>
    <t>Employee ID=949</t>
  </si>
  <si>
    <t>Employee ID=950</t>
  </si>
  <si>
    <t>Employee ID=951</t>
  </si>
  <si>
    <t>Employee ID=952</t>
  </si>
  <si>
    <t>Employee ID=953</t>
  </si>
  <si>
    <t>Employee ID=954</t>
  </si>
  <si>
    <t>Employee ID=955</t>
  </si>
  <si>
    <t>Employee ID=956</t>
  </si>
  <si>
    <t>Employee ID=957</t>
  </si>
  <si>
    <t>Employee ID=958</t>
  </si>
  <si>
    <t>Employee ID=959</t>
  </si>
  <si>
    <t>Employee ID=960</t>
  </si>
  <si>
    <t>Employee ID=961</t>
  </si>
  <si>
    <t>Employee ID=962</t>
  </si>
  <si>
    <t>Employee ID=963</t>
  </si>
  <si>
    <t>Employee ID=964</t>
  </si>
  <si>
    <t>Employee ID=965</t>
  </si>
  <si>
    <t>Employee ID=966</t>
  </si>
  <si>
    <t>Employee ID=967</t>
  </si>
  <si>
    <t>Employee ID=968</t>
  </si>
  <si>
    <t>Employee ID=969</t>
  </si>
  <si>
    <t>Employee ID=970</t>
  </si>
  <si>
    <t>Employee ID=971</t>
  </si>
  <si>
    <t>Employee ID=972</t>
  </si>
  <si>
    <t>Employee ID=973</t>
  </si>
  <si>
    <t>Employee ID=974</t>
  </si>
  <si>
    <t>Employee ID=975</t>
  </si>
  <si>
    <t>Employee ID=976</t>
  </si>
  <si>
    <t>Employee ID=977</t>
  </si>
  <si>
    <t>Employee ID=978</t>
  </si>
  <si>
    <t>Employee ID=979</t>
  </si>
  <si>
    <t>Employee ID=980</t>
  </si>
  <si>
    <t>Employee ID=981</t>
  </si>
  <si>
    <t>Employee ID=982</t>
  </si>
  <si>
    <t>Employee ID=983</t>
  </si>
  <si>
    <t>Employee ID=984</t>
  </si>
  <si>
    <t>Employee ID=985</t>
  </si>
  <si>
    <t>Employee ID=986</t>
  </si>
  <si>
    <t>Employee ID=987</t>
  </si>
  <si>
    <t>Employee ID=988</t>
  </si>
  <si>
    <t>Employee ID=989</t>
  </si>
  <si>
    <t>Employee ID=990</t>
  </si>
  <si>
    <t>Employee ID=991</t>
  </si>
  <si>
    <t>Employee ID=992</t>
  </si>
  <si>
    <t>Employee ID=993</t>
  </si>
  <si>
    <t>Employee ID=994</t>
  </si>
  <si>
    <t>Employee ID=995</t>
  </si>
  <si>
    <t>Employee ID=996</t>
  </si>
  <si>
    <t>Employee ID=997</t>
  </si>
  <si>
    <t>Employee ID=998</t>
  </si>
  <si>
    <t>Employee ID=999</t>
  </si>
  <si>
    <t>Employee ID=1000</t>
  </si>
  <si>
    <t>Employee ID=1001</t>
  </si>
  <si>
    <t>Employee ID=1002</t>
  </si>
  <si>
    <t>Employee ID=1003</t>
  </si>
  <si>
    <t>Employee ID=1004</t>
  </si>
  <si>
    <t>Employee ID=1005</t>
  </si>
  <si>
    <t>Employee ID=1006</t>
  </si>
  <si>
    <t>Employee ID=1007</t>
  </si>
  <si>
    <t>Employee ID=1008</t>
  </si>
  <si>
    <t>Employee ID=1009</t>
  </si>
  <si>
    <t>Employee ID=1010</t>
  </si>
  <si>
    <t>Employee ID=1011</t>
  </si>
  <si>
    <t>Employee ID=1012</t>
  </si>
  <si>
    <t>Employee ID=1013</t>
  </si>
  <si>
    <t>Employee ID=1014</t>
  </si>
  <si>
    <t>Employee ID=1015</t>
  </si>
  <si>
    <t>Employee ID=1016</t>
  </si>
  <si>
    <t>Employee ID=1017</t>
  </si>
  <si>
    <t>Employee ID=1018</t>
  </si>
  <si>
    <t>Employee ID=1019</t>
  </si>
  <si>
    <t>Employee ID=1020</t>
  </si>
  <si>
    <t>Employee ID=1021</t>
  </si>
  <si>
    <t>Employee ID=1022</t>
  </si>
  <si>
    <t>Employee ID=1023</t>
  </si>
  <si>
    <t>Employee ID=1024</t>
  </si>
  <si>
    <t>Employee ID=1025</t>
  </si>
  <si>
    <t>Employee ID=1026</t>
  </si>
  <si>
    <t>Employee ID=1027</t>
  </si>
  <si>
    <t>Employee ID=1028</t>
  </si>
  <si>
    <t>Employee ID=1029</t>
  </si>
  <si>
    <t>Employee ID=1030</t>
  </si>
  <si>
    <t>Employee ID=1031</t>
  </si>
  <si>
    <t>Employee ID=1032</t>
  </si>
  <si>
    <t>Employee ID=1033</t>
  </si>
  <si>
    <t>Employee ID=1034</t>
  </si>
  <si>
    <t>Employee ID=1035</t>
  </si>
  <si>
    <t>Employee ID=1036</t>
  </si>
  <si>
    <t>Employee ID=1037</t>
  </si>
  <si>
    <t>Employee ID=1038</t>
  </si>
  <si>
    <t>Employee ID=1039</t>
  </si>
  <si>
    <t>Employee ID=1040</t>
  </si>
  <si>
    <t>Employee ID=1041</t>
  </si>
  <si>
    <t>Employee ID=1042</t>
  </si>
  <si>
    <t>Employee ID=1043</t>
  </si>
  <si>
    <t>Employee ID=1044</t>
  </si>
  <si>
    <t>Employee ID=1045</t>
  </si>
  <si>
    <t>Employee ID=1046</t>
  </si>
  <si>
    <t>Employee ID=1047</t>
  </si>
  <si>
    <t>Employee ID=1048</t>
  </si>
  <si>
    <t>Employee ID=1049</t>
  </si>
  <si>
    <t>Employee ID=1050</t>
  </si>
  <si>
    <t>Employee ID=1051</t>
  </si>
  <si>
    <t>Employee ID=1052</t>
  </si>
  <si>
    <t>Employee ID=1053</t>
  </si>
  <si>
    <t>Employee ID=1054</t>
  </si>
  <si>
    <t>Employee ID=1055</t>
  </si>
  <si>
    <t>Employee ID=1056</t>
  </si>
  <si>
    <t>Employee ID=1057</t>
  </si>
  <si>
    <t>Employee ID=1058</t>
  </si>
  <si>
    <t>Employee ID=1059</t>
  </si>
  <si>
    <t>Employee ID=1060</t>
  </si>
  <si>
    <t>Employee ID=1061</t>
  </si>
  <si>
    <t>Employee ID=1062</t>
  </si>
  <si>
    <t>Employee ID=1063</t>
  </si>
  <si>
    <t>Employee ID=1064</t>
  </si>
  <si>
    <t>Employee ID=1065</t>
  </si>
  <si>
    <t>Employee ID=1066</t>
  </si>
  <si>
    <t>Employee ID=1067</t>
  </si>
  <si>
    <t>Employee ID=1068</t>
  </si>
  <si>
    <t>Employee ID=1069</t>
  </si>
  <si>
    <t>Employee ID=1070</t>
  </si>
  <si>
    <t>Employee ID=1071</t>
  </si>
  <si>
    <t>Employee ID=1072</t>
  </si>
  <si>
    <t>Employee ID=1073</t>
  </si>
  <si>
    <t>Employee ID=1074</t>
  </si>
  <si>
    <t>Employee ID=1075</t>
  </si>
  <si>
    <t>Employee ID=1076</t>
  </si>
  <si>
    <t>Employee ID=1077</t>
  </si>
  <si>
    <t>Employee ID=1078</t>
  </si>
  <si>
    <t>Employee ID=1079</t>
  </si>
  <si>
    <t>Employee ID=1080</t>
  </si>
  <si>
    <t>Employee ID=1081</t>
  </si>
  <si>
    <t>Employee ID=1082</t>
  </si>
  <si>
    <t>Employee ID=1083</t>
  </si>
  <si>
    <t>Employee ID=1084</t>
  </si>
  <si>
    <t>Employee ID=1085</t>
  </si>
  <si>
    <t>Employee ID=1086</t>
  </si>
  <si>
    <t>Employee ID=1087</t>
  </si>
  <si>
    <t>Employee ID=1088</t>
  </si>
  <si>
    <t>Employee ID=1089</t>
  </si>
  <si>
    <t>Employee ID=1090</t>
  </si>
  <si>
    <t>Employee ID=1091</t>
  </si>
  <si>
    <t>Employee ID=1092</t>
  </si>
  <si>
    <t>Employee ID=1093</t>
  </si>
  <si>
    <t>Employee ID=1094</t>
  </si>
  <si>
    <t>Employee ID=1095</t>
  </si>
  <si>
    <t>Employee ID=1096</t>
  </si>
  <si>
    <t>Employee ID=1097</t>
  </si>
  <si>
    <t>Employee ID=1098</t>
  </si>
  <si>
    <t>Employee ID=1099</t>
  </si>
  <si>
    <t>Employee ID=1100</t>
  </si>
  <si>
    <t>Extract data from EXCEL</t>
  </si>
  <si>
    <t>Transformation</t>
  </si>
  <si>
    <t>1 = Errors</t>
  </si>
  <si>
    <t>2 = Blank Rows</t>
  </si>
  <si>
    <t>3 = Duplicates</t>
  </si>
  <si>
    <t>5 = Data Type</t>
  </si>
  <si>
    <t xml:space="preserve">4 = Identify Primary Key </t>
  </si>
  <si>
    <t>1 = Add Primary Key (Employee ID)</t>
  </si>
  <si>
    <t xml:space="preserve">6 = Indentify Null Values in each columns </t>
  </si>
  <si>
    <t>2 = Add 0 in Null Records (Exit Date)</t>
  </si>
  <si>
    <t xml:space="preserve">3 = Total Annual Salary = (Annual Salary * Bonus) + Annual Salary </t>
  </si>
  <si>
    <t>4 = Add Exit status Column (0 for not left , 1 for left)</t>
  </si>
  <si>
    <t>5= Add Age Group (18-25, 26-35…..)</t>
  </si>
  <si>
    <t>Load</t>
  </si>
  <si>
    <t>Ask Questions</t>
  </si>
  <si>
    <t>1 = Total Employee</t>
  </si>
  <si>
    <t>2 = Total Salary</t>
  </si>
  <si>
    <t>3 = Total Left Employees</t>
  </si>
  <si>
    <t>4 = Total City</t>
  </si>
  <si>
    <t>5 = Active Employee</t>
  </si>
  <si>
    <t>Slicers</t>
  </si>
  <si>
    <t>1 = Gender</t>
  </si>
  <si>
    <t>2 = Department</t>
  </si>
  <si>
    <t>Charts (Pivot Table)</t>
  </si>
  <si>
    <t>KPI (Key Performance Indicator)</t>
  </si>
  <si>
    <t>A. Cleaning</t>
  </si>
  <si>
    <t>B. Transoformation / Column Adding / Data Wrangling</t>
  </si>
  <si>
    <t>Row Labels</t>
  </si>
  <si>
    <t>Grand Total</t>
  </si>
  <si>
    <t>Count of Employee ID</t>
  </si>
  <si>
    <t>Average of Bonus %</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</si>
  <si>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</si>
  <si>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</si>
  <si>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</si>
  <si>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</si>
  <si>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</si>
  <si>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</si>
  <si>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</si>
  <si>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</si>
  <si>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</si>
  <si>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</si>
  <si>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</si>
  <si>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</si>
  <si>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</si>
  <si>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</si>
  <si>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</si>
  <si>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</si>
  <si>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</si>
  <si>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</si>
  <si>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</si>
  <si>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</si>
  <si>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</si>
  <si>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</si>
  <si>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</si>
  <si>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</si>
  <si>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</si>
  <si>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</si>
  <si>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</si>
  <si>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</si>
  <si>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</si>
  <si>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</si>
  <si>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</si>
  <si>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1 = Count of Employee by Department</t>
  </si>
  <si>
    <t>2 = Count of Employee by Age Group</t>
  </si>
  <si>
    <t>3 = Count of Employee by Business Unit</t>
  </si>
  <si>
    <t>4 = Count of Employee by Country</t>
  </si>
  <si>
    <t>5 = Average Bonus by  Department</t>
  </si>
  <si>
    <t>6 = Employee Hired Per Year</t>
  </si>
  <si>
    <t>7 = Employee Left Per Year</t>
  </si>
  <si>
    <t>1. Count of Employee by Department</t>
  </si>
  <si>
    <t>2. Count of Employee by Age Group</t>
  </si>
  <si>
    <t>3. Count of Employee by Business Unit</t>
  </si>
  <si>
    <t>4. Count of Employee by Country</t>
  </si>
  <si>
    <t>5. Average Bonus by  Department</t>
  </si>
  <si>
    <t>6. Employee Hired Per Year</t>
  </si>
  <si>
    <t>7. Employee Left Per Year</t>
  </si>
  <si>
    <t>Sum of Exit Status</t>
  </si>
  <si>
    <t>Total Employee</t>
  </si>
  <si>
    <t>Total Salary</t>
  </si>
  <si>
    <t>Total City</t>
  </si>
  <si>
    <t>Active Employee</t>
  </si>
  <si>
    <t>KPI</t>
  </si>
  <si>
    <t>Total Left Emp</t>
  </si>
  <si>
    <t>Employee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</si>
</sst>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2"/>
      <color theme="1"/>
      <name val="Calibri"/>
      <family val="2"/>
      <scheme val="minor"/>
    </font>
    <font>
      <b/>
      <sz val="16"/>
      <color theme="1"/>
      <name val="Calibri"/>
      <family val="2"/>
      <scheme val="minor"/>
    </font>
    <font>
      <b/>
      <sz val="14"/>
      <color theme="1"/>
      <name val="Calibri"/>
      <family val="2"/>
      <scheme val="minor"/>
    </font>
    <font>
      <b/>
      <sz val="14"/>
      <name val="Calibri"/>
      <family val="2"/>
      <scheme val="minor"/>
    </font>
    <font>
      <b/>
      <sz val="16"/>
      <name val="Calibri"/>
      <family val="2"/>
      <scheme val="minor"/>
    </font>
    <font>
      <sz val="28"/>
      <color theme="1"/>
      <name val="Calibri"/>
      <family val="2"/>
      <scheme val="minor"/>
    </font>
    <font>
      <b/>
      <sz val="28"/>
      <color theme="0" tint="-4.9989318521683403E-2"/>
      <name val="Calibri"/>
      <family val="2"/>
      <scheme val="minor"/>
    </font>
  </fonts>
  <fills count="7">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0" fillId="0" borderId="0" xfId="0" applyNumberFormat="1"/>
    <xf numFmtId="14" fontId="0" fillId="0" borderId="0" xfId="0" applyNumberFormat="1"/>
    <xf numFmtId="0" fontId="0" fillId="2" borderId="0" xfId="0" applyFill="1"/>
    <xf numFmtId="0" fontId="0" fillId="3" borderId="0" xfId="0" applyFill="1"/>
    <xf numFmtId="0" fontId="0" fillId="4" borderId="0" xfId="0" applyFill="1"/>
    <xf numFmtId="0" fontId="0" fillId="0" borderId="0" xfId="0" applyBorder="1"/>
    <xf numFmtId="0" fontId="0" fillId="0" borderId="0" xfId="0" pivotButton="1"/>
    <xf numFmtId="0" fontId="0" fillId="0" borderId="0" xfId="0" applyAlignment="1">
      <alignment horizontal="left"/>
    </xf>
    <xf numFmtId="0" fontId="0" fillId="5" borderId="0" xfId="0" applyFill="1"/>
    <xf numFmtId="0" fontId="0" fillId="6" borderId="0" xfId="0" applyFill="1"/>
    <xf numFmtId="0" fontId="2" fillId="6" borderId="0" xfId="0" applyFont="1" applyFill="1" applyAlignment="1">
      <alignment horizontal="center"/>
    </xf>
    <xf numFmtId="0" fontId="5" fillId="6" borderId="0" xfId="0" applyFont="1" applyFill="1" applyAlignment="1">
      <alignment horizontal="center"/>
    </xf>
    <xf numFmtId="0" fontId="4" fillId="6" borderId="0" xfId="0" applyFont="1" applyFill="1" applyAlignment="1">
      <alignment horizontal="center"/>
    </xf>
    <xf numFmtId="0" fontId="1" fillId="6" borderId="0" xfId="0" applyFont="1" applyFill="1" applyAlignment="1">
      <alignment horizontal="center"/>
    </xf>
    <xf numFmtId="0" fontId="3" fillId="6" borderId="0" xfId="0" applyFont="1" applyFill="1" applyAlignment="1">
      <alignment horizontal="center" wrapText="1"/>
    </xf>
    <xf numFmtId="0" fontId="4" fillId="4" borderId="0" xfId="0" applyFont="1" applyFill="1" applyAlignment="1">
      <alignment horizontal="center"/>
    </xf>
    <xf numFmtId="0" fontId="6" fillId="5" borderId="0" xfId="0" applyFont="1" applyFill="1"/>
    <xf numFmtId="0" fontId="7" fillId="5" borderId="0" xfId="0" applyFont="1" applyFill="1"/>
  </cellXfs>
  <cellStyles count="1">
    <cellStyle name="Normal" xfId="0" builtinId="0"/>
  </cellStyles>
  <dxfs count="10">
    <dxf>
      <numFmt numFmtId="19" formatCode="dd/mm/yyyy"/>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Total Employee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v>Total</c:v>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Accounting</c:v>
              </c:pt>
              <c:pt idx="1">
                <c:v>Engineering</c:v>
              </c:pt>
              <c:pt idx="2">
                <c:v>Finance</c:v>
              </c:pt>
              <c:pt idx="3">
                <c:v>Human Resources</c:v>
              </c:pt>
              <c:pt idx="4">
                <c:v>IT</c:v>
              </c:pt>
              <c:pt idx="5">
                <c:v>Marketing</c:v>
              </c:pt>
              <c:pt idx="6">
                <c:v>Sales</c:v>
              </c:pt>
            </c:strLit>
          </c:cat>
          <c:val>
            <c:numLit>
              <c:formatCode>General</c:formatCode>
              <c:ptCount val="7"/>
              <c:pt idx="0">
                <c:v>96</c:v>
              </c:pt>
              <c:pt idx="1">
                <c:v>158</c:v>
              </c:pt>
              <c:pt idx="2">
                <c:v>120</c:v>
              </c:pt>
              <c:pt idx="3">
                <c:v>125</c:v>
              </c:pt>
              <c:pt idx="4">
                <c:v>241</c:v>
              </c:pt>
              <c:pt idx="5">
                <c:v>120</c:v>
              </c:pt>
              <c:pt idx="6">
                <c:v>140</c:v>
              </c:pt>
            </c:numLit>
          </c:val>
          <c:extLst>
            <c:ext xmlns:c16="http://schemas.microsoft.com/office/drawing/2014/chart" uri="{C3380CC4-5D6E-409C-BE32-E72D297353CC}">
              <c16:uniqueId val="{00000000-50F4-4E41-8AD4-4F53012E5F43}"/>
            </c:ext>
          </c:extLst>
        </c:ser>
        <c:dLbls>
          <c:showLegendKey val="0"/>
          <c:showVal val="1"/>
          <c:showCatName val="0"/>
          <c:showSerName val="0"/>
          <c:showPercent val="0"/>
          <c:showBubbleSize val="0"/>
        </c:dLbls>
        <c:gapWidth val="150"/>
        <c:shape val="box"/>
        <c:axId val="57055087"/>
        <c:axId val="57060847"/>
        <c:axId val="0"/>
      </c:bar3DChart>
      <c:catAx>
        <c:axId val="570550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60847"/>
        <c:crosses val="autoZero"/>
        <c:auto val="1"/>
        <c:lblAlgn val="ctr"/>
        <c:lblOffset val="100"/>
        <c:noMultiLvlLbl val="0"/>
      </c:catAx>
      <c:valAx>
        <c:axId val="57060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55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2700000" scaled="1"/>
      <a:tileRect/>
    </a:gra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b="1">
                <a:solidFill>
                  <a:sysClr val="windowText" lastClr="000000"/>
                </a:solidFill>
              </a:rPr>
              <a:t>Total</a:t>
            </a:r>
            <a:r>
              <a:rPr lang="en-US" sz="1600" b="1" baseline="0">
                <a:solidFill>
                  <a:sysClr val="windowText" lastClr="000000"/>
                </a:solidFill>
              </a:rPr>
              <a:t> Employee By Business Unit</a:t>
            </a:r>
            <a:endParaRPr lang="en-US" sz="1600" b="1">
              <a:solidFill>
                <a:sysClr val="windowText" lastClr="000000"/>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t="100000" r="100000"/>
          </a:path>
          <a:tileRect l="-100000" b="-100000"/>
        </a:gradFill>
        <a:ln>
          <a:noFill/>
        </a:ln>
        <a:effectLst/>
        <a:sp3d/>
      </c:spPr>
    </c:sideWall>
    <c:backWall>
      <c:thickness val="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t="100000" r="100000"/>
          </a:path>
          <a:tileRect l="-100000" b="-100000"/>
        </a:gradFill>
        <a:ln>
          <a:noFill/>
        </a:ln>
        <a:effectLst/>
        <a:sp3d/>
      </c:spPr>
    </c:backWall>
    <c:plotArea>
      <c:layout>
        <c:manualLayout>
          <c:layoutTarget val="inner"/>
          <c:xMode val="edge"/>
          <c:yMode val="edge"/>
          <c:x val="4.7222222222222221E-2"/>
          <c:y val="0.21284740449110529"/>
          <c:w val="0.5987169728783901"/>
          <c:h val="0.73622666958296867"/>
        </c:manualLayout>
      </c:layout>
      <c:pie3D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A7FF-46CF-9DE5-87C29EB7FE11}"/>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A7FF-46CF-9DE5-87C29EB7FE11}"/>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A7FF-46CF-9DE5-87C29EB7FE11}"/>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A7FF-46CF-9DE5-87C29EB7FE1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4"/>
              <c:pt idx="0">
                <c:v>Corporate</c:v>
              </c:pt>
              <c:pt idx="1">
                <c:v>Manufacturing</c:v>
              </c:pt>
              <c:pt idx="2">
                <c:v>Research &amp; Development</c:v>
              </c:pt>
              <c:pt idx="3">
                <c:v>Speciality Products</c:v>
              </c:pt>
            </c:strLit>
          </c:cat>
          <c:val>
            <c:numLit>
              <c:formatCode>General</c:formatCode>
              <c:ptCount val="4"/>
              <c:pt idx="0">
                <c:v>237</c:v>
              </c:pt>
              <c:pt idx="1">
                <c:v>269</c:v>
              </c:pt>
              <c:pt idx="2">
                <c:v>229</c:v>
              </c:pt>
              <c:pt idx="3">
                <c:v>265</c:v>
              </c:pt>
            </c:numLit>
          </c:val>
          <c:extLst>
            <c:ext xmlns:c16="http://schemas.microsoft.com/office/drawing/2014/chart" uri="{C3380CC4-5D6E-409C-BE32-E72D297353CC}">
              <c16:uniqueId val="{00000008-A7FF-46CF-9DE5-87C29EB7FE11}"/>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65149475065616791"/>
          <c:y val="0.36792833187518226"/>
          <c:w val="0.30683858267716535"/>
          <c:h val="0.3797685185185185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t="100000" r="100000"/>
      </a:path>
      <a:tileRect l="-100000" b="-100000"/>
    </a:gra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b="1">
                <a:solidFill>
                  <a:sysClr val="windowText" lastClr="000000"/>
                </a:solidFill>
                <a:latin typeface="+mn-lt"/>
              </a:rPr>
              <a:t>Total Employee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s>
    <c:plotArea>
      <c:layout>
        <c:manualLayout>
          <c:layoutTarget val="inner"/>
          <c:xMode val="edge"/>
          <c:yMode val="edge"/>
          <c:x val="0.20473797025371829"/>
          <c:y val="0.22471784776902884"/>
          <c:w val="0.43026924759405072"/>
          <c:h val="0.71711541265675116"/>
        </c:manualLayout>
      </c:layout>
      <c:doughnutChart>
        <c:varyColors val="1"/>
        <c:ser>
          <c:idx val="0"/>
          <c:order val="0"/>
          <c:tx>
            <c:v>Total</c:v>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1-6600-4BC7-B2C2-A82233C2E471}"/>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3-6600-4BC7-B2C2-A82233C2E471}"/>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5-6600-4BC7-B2C2-A82233C2E4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Lit>
              <c:ptCount val="3"/>
              <c:pt idx="0">
                <c:v>Brazil</c:v>
              </c:pt>
              <c:pt idx="1">
                <c:v>China</c:v>
              </c:pt>
              <c:pt idx="2">
                <c:v>United States</c:v>
              </c:pt>
            </c:strLit>
          </c:cat>
          <c:val>
            <c:numLit>
              <c:formatCode>General</c:formatCode>
              <c:ptCount val="3"/>
              <c:pt idx="0">
                <c:v>139</c:v>
              </c:pt>
              <c:pt idx="1">
                <c:v>218</c:v>
              </c:pt>
              <c:pt idx="2">
                <c:v>643</c:v>
              </c:pt>
            </c:numLit>
          </c:val>
          <c:extLst>
            <c:ext xmlns:c16="http://schemas.microsoft.com/office/drawing/2014/chart" uri="{C3380CC4-5D6E-409C-BE32-E72D297353CC}">
              <c16:uniqueId val="{00000006-6600-4BC7-B2C2-A82233C2E471}"/>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layout>
        <c:manualLayout>
          <c:xMode val="edge"/>
          <c:yMode val="edge"/>
          <c:x val="0.72585608048993877"/>
          <c:y val="0.3931022163896179"/>
          <c:w val="0.18525503062117238"/>
          <c:h val="0.3016429717118693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50000" t="50000" r="50000" b="50000"/>
      </a:path>
      <a:tileRect/>
    </a:gra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 Creating Dashboard.xlsx]Charts &amp; Slicers!PivotTable7</c:name>
    <c:fmtId val="3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1600">
                <a:latin typeface="+mn-lt"/>
              </a:rPr>
              <a:t>Employee Hired Per Year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 &amp; Slicers'!$D$93</c:f>
              <c:strCache>
                <c:ptCount val="1"/>
                <c:pt idx="0">
                  <c:v>Count of Employee ID</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'Charts &amp; Slicers'!$C$94:$C$124</c:f>
              <c:strCach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strCache>
            </c:strRef>
          </c:cat>
          <c:val>
            <c:numRef>
              <c:f>'Charts &amp; Slicers'!$D$94:$D$124</c:f>
              <c:numCache>
                <c:formatCode>General</c:formatCode>
                <c:ptCount val="30"/>
                <c:pt idx="0">
                  <c:v>11</c:v>
                </c:pt>
                <c:pt idx="1">
                  <c:v>3</c:v>
                </c:pt>
                <c:pt idx="2">
                  <c:v>13</c:v>
                </c:pt>
                <c:pt idx="3">
                  <c:v>9</c:v>
                </c:pt>
                <c:pt idx="4">
                  <c:v>10</c:v>
                </c:pt>
                <c:pt idx="5">
                  <c:v>12</c:v>
                </c:pt>
                <c:pt idx="6">
                  <c:v>16</c:v>
                </c:pt>
                <c:pt idx="7">
                  <c:v>14</c:v>
                </c:pt>
                <c:pt idx="8">
                  <c:v>14</c:v>
                </c:pt>
                <c:pt idx="9">
                  <c:v>17</c:v>
                </c:pt>
                <c:pt idx="10">
                  <c:v>23</c:v>
                </c:pt>
                <c:pt idx="11">
                  <c:v>19</c:v>
                </c:pt>
                <c:pt idx="12">
                  <c:v>29</c:v>
                </c:pt>
                <c:pt idx="13">
                  <c:v>27</c:v>
                </c:pt>
                <c:pt idx="14">
                  <c:v>30</c:v>
                </c:pt>
                <c:pt idx="15">
                  <c:v>33</c:v>
                </c:pt>
                <c:pt idx="16">
                  <c:v>25</c:v>
                </c:pt>
                <c:pt idx="17">
                  <c:v>29</c:v>
                </c:pt>
                <c:pt idx="18">
                  <c:v>42</c:v>
                </c:pt>
                <c:pt idx="19">
                  <c:v>39</c:v>
                </c:pt>
                <c:pt idx="20">
                  <c:v>37</c:v>
                </c:pt>
                <c:pt idx="21">
                  <c:v>39</c:v>
                </c:pt>
                <c:pt idx="22">
                  <c:v>52</c:v>
                </c:pt>
                <c:pt idx="23">
                  <c:v>47</c:v>
                </c:pt>
                <c:pt idx="24">
                  <c:v>52</c:v>
                </c:pt>
                <c:pt idx="25">
                  <c:v>70</c:v>
                </c:pt>
                <c:pt idx="26">
                  <c:v>68</c:v>
                </c:pt>
                <c:pt idx="27">
                  <c:v>68</c:v>
                </c:pt>
                <c:pt idx="28">
                  <c:v>66</c:v>
                </c:pt>
                <c:pt idx="29">
                  <c:v>86</c:v>
                </c:pt>
              </c:numCache>
            </c:numRef>
          </c:val>
          <c:smooth val="0"/>
          <c:extLst>
            <c:ext xmlns:c16="http://schemas.microsoft.com/office/drawing/2014/chart" uri="{C3380CC4-5D6E-409C-BE32-E72D297353CC}">
              <c16:uniqueId val="{00000000-A472-449E-9CDB-9E131E862EF8}"/>
            </c:ext>
          </c:extLst>
        </c:ser>
        <c:ser>
          <c:idx val="1"/>
          <c:order val="1"/>
          <c:tx>
            <c:strRef>
              <c:f>'Charts &amp; Slicers'!$E$93</c:f>
              <c:strCache>
                <c:ptCount val="1"/>
                <c:pt idx="0">
                  <c:v>Sum of Exit Status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'Charts &amp; Slicers'!$C$94:$C$124</c:f>
              <c:strCach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strCache>
            </c:strRef>
          </c:cat>
          <c:val>
            <c:numRef>
              <c:f>'Charts &amp; Slicers'!$E$94:$E$124</c:f>
              <c:numCache>
                <c:formatCode>General</c:formatCode>
                <c:ptCount val="30"/>
                <c:pt idx="0">
                  <c:v>2</c:v>
                </c:pt>
                <c:pt idx="1">
                  <c:v>0</c:v>
                </c:pt>
                <c:pt idx="2">
                  <c:v>3</c:v>
                </c:pt>
                <c:pt idx="3">
                  <c:v>1</c:v>
                </c:pt>
                <c:pt idx="4">
                  <c:v>1</c:v>
                </c:pt>
                <c:pt idx="5">
                  <c:v>1</c:v>
                </c:pt>
                <c:pt idx="6">
                  <c:v>2</c:v>
                </c:pt>
                <c:pt idx="7">
                  <c:v>1</c:v>
                </c:pt>
                <c:pt idx="8">
                  <c:v>0</c:v>
                </c:pt>
                <c:pt idx="9">
                  <c:v>2</c:v>
                </c:pt>
                <c:pt idx="10">
                  <c:v>2</c:v>
                </c:pt>
                <c:pt idx="11">
                  <c:v>0</c:v>
                </c:pt>
                <c:pt idx="12">
                  <c:v>1</c:v>
                </c:pt>
                <c:pt idx="13">
                  <c:v>2</c:v>
                </c:pt>
                <c:pt idx="14">
                  <c:v>4</c:v>
                </c:pt>
                <c:pt idx="15">
                  <c:v>2</c:v>
                </c:pt>
                <c:pt idx="16">
                  <c:v>2</c:v>
                </c:pt>
                <c:pt idx="17">
                  <c:v>2</c:v>
                </c:pt>
                <c:pt idx="18">
                  <c:v>4</c:v>
                </c:pt>
                <c:pt idx="19">
                  <c:v>3</c:v>
                </c:pt>
                <c:pt idx="20">
                  <c:v>3</c:v>
                </c:pt>
                <c:pt idx="21">
                  <c:v>3</c:v>
                </c:pt>
                <c:pt idx="22">
                  <c:v>4</c:v>
                </c:pt>
                <c:pt idx="23">
                  <c:v>3</c:v>
                </c:pt>
                <c:pt idx="24">
                  <c:v>4</c:v>
                </c:pt>
                <c:pt idx="25">
                  <c:v>9</c:v>
                </c:pt>
                <c:pt idx="26">
                  <c:v>5</c:v>
                </c:pt>
                <c:pt idx="27">
                  <c:v>8</c:v>
                </c:pt>
                <c:pt idx="28">
                  <c:v>6</c:v>
                </c:pt>
                <c:pt idx="29">
                  <c:v>5</c:v>
                </c:pt>
              </c:numCache>
            </c:numRef>
          </c:val>
          <c:smooth val="0"/>
          <c:extLst>
            <c:ext xmlns:c16="http://schemas.microsoft.com/office/drawing/2014/chart" uri="{C3380CC4-5D6E-409C-BE32-E72D297353CC}">
              <c16:uniqueId val="{00000001-A472-449E-9CDB-9E131E862EF8}"/>
            </c:ext>
          </c:extLst>
        </c:ser>
        <c:dLbls>
          <c:showLegendKey val="0"/>
          <c:showVal val="0"/>
          <c:showCatName val="0"/>
          <c:showSerName val="0"/>
          <c:showPercent val="0"/>
          <c:showBubbleSize val="0"/>
        </c:dLbls>
        <c:marker val="1"/>
        <c:smooth val="0"/>
        <c:axId val="216954415"/>
        <c:axId val="216949615"/>
      </c:lineChart>
      <c:catAx>
        <c:axId val="2169544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6949615"/>
        <c:crosses val="autoZero"/>
        <c:auto val="1"/>
        <c:lblAlgn val="ctr"/>
        <c:lblOffset val="100"/>
        <c:noMultiLvlLbl val="0"/>
      </c:catAx>
      <c:valAx>
        <c:axId val="2169496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6954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 Creating Dashboard.xlsx]Charts &amp; Slicers!PivotTable10</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600">
                <a:latin typeface="+mn-lt"/>
              </a:rPr>
              <a:t>Employee</a:t>
            </a:r>
            <a:r>
              <a:rPr lang="en-US" sz="1600" baseline="0">
                <a:latin typeface="+mn-lt"/>
              </a:rPr>
              <a:t> Left Per Year</a:t>
            </a:r>
            <a:endParaRPr lang="en-US" sz="1600">
              <a:latin typeface="+mn-lt"/>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 &amp; Slicers'!$D$127</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'Charts &amp; Slicers'!$C$128:$C$150</c:f>
              <c:strCache>
                <c:ptCount val="22"/>
                <c:pt idx="0">
                  <c:v>1994</c:v>
                </c:pt>
                <c:pt idx="1">
                  <c:v>1996</c:v>
                </c:pt>
                <c:pt idx="2">
                  <c:v>1998</c:v>
                </c:pt>
                <c:pt idx="3">
                  <c:v>2003</c:v>
                </c:pt>
                <c:pt idx="4">
                  <c:v>2004</c:v>
                </c:pt>
                <c:pt idx="5">
                  <c:v>2005</c:v>
                </c:pt>
                <c:pt idx="6">
                  <c:v>2006</c:v>
                </c:pt>
                <c:pt idx="7">
                  <c:v>2007</c:v>
                </c:pt>
                <c:pt idx="8">
                  <c:v>2008</c:v>
                </c:pt>
                <c:pt idx="9">
                  <c:v>2009</c:v>
                </c:pt>
                <c:pt idx="10">
                  <c:v>2010</c:v>
                </c:pt>
                <c:pt idx="11">
                  <c:v>2011</c:v>
                </c:pt>
                <c:pt idx="12">
                  <c:v>2013</c:v>
                </c:pt>
                <c:pt idx="13">
                  <c:v>2014</c:v>
                </c:pt>
                <c:pt idx="14">
                  <c:v>2015</c:v>
                </c:pt>
                <c:pt idx="15">
                  <c:v>2016</c:v>
                </c:pt>
                <c:pt idx="16">
                  <c:v>2017</c:v>
                </c:pt>
                <c:pt idx="17">
                  <c:v>2018</c:v>
                </c:pt>
                <c:pt idx="18">
                  <c:v>2019</c:v>
                </c:pt>
                <c:pt idx="19">
                  <c:v>2020</c:v>
                </c:pt>
                <c:pt idx="20">
                  <c:v>2021</c:v>
                </c:pt>
                <c:pt idx="21">
                  <c:v>2022</c:v>
                </c:pt>
              </c:strCache>
            </c:strRef>
          </c:cat>
          <c:val>
            <c:numRef>
              <c:f>'Charts &amp; Slicers'!$D$128:$D$150</c:f>
              <c:numCache>
                <c:formatCode>General</c:formatCode>
                <c:ptCount val="22"/>
                <c:pt idx="0">
                  <c:v>1</c:v>
                </c:pt>
                <c:pt idx="1">
                  <c:v>1</c:v>
                </c:pt>
                <c:pt idx="2">
                  <c:v>1</c:v>
                </c:pt>
                <c:pt idx="3">
                  <c:v>1</c:v>
                </c:pt>
                <c:pt idx="4">
                  <c:v>3</c:v>
                </c:pt>
                <c:pt idx="5">
                  <c:v>1</c:v>
                </c:pt>
                <c:pt idx="6">
                  <c:v>1</c:v>
                </c:pt>
                <c:pt idx="7">
                  <c:v>2</c:v>
                </c:pt>
                <c:pt idx="8">
                  <c:v>2</c:v>
                </c:pt>
                <c:pt idx="9">
                  <c:v>1</c:v>
                </c:pt>
                <c:pt idx="10">
                  <c:v>1</c:v>
                </c:pt>
                <c:pt idx="11">
                  <c:v>1</c:v>
                </c:pt>
                <c:pt idx="12">
                  <c:v>2</c:v>
                </c:pt>
                <c:pt idx="13">
                  <c:v>4</c:v>
                </c:pt>
                <c:pt idx="14">
                  <c:v>3</c:v>
                </c:pt>
                <c:pt idx="15">
                  <c:v>2</c:v>
                </c:pt>
                <c:pt idx="16">
                  <c:v>8</c:v>
                </c:pt>
                <c:pt idx="17">
                  <c:v>4</c:v>
                </c:pt>
                <c:pt idx="18">
                  <c:v>7</c:v>
                </c:pt>
                <c:pt idx="19">
                  <c:v>12</c:v>
                </c:pt>
                <c:pt idx="20">
                  <c:v>20</c:v>
                </c:pt>
                <c:pt idx="21">
                  <c:v>7</c:v>
                </c:pt>
              </c:numCache>
            </c:numRef>
          </c:val>
          <c:smooth val="0"/>
          <c:extLst>
            <c:ext xmlns:c16="http://schemas.microsoft.com/office/drawing/2014/chart" uri="{C3380CC4-5D6E-409C-BE32-E72D297353CC}">
              <c16:uniqueId val="{00000000-5A9E-4AF0-9A65-D092901CCF9C}"/>
            </c:ext>
          </c:extLst>
        </c:ser>
        <c:dLbls>
          <c:showLegendKey val="0"/>
          <c:showVal val="0"/>
          <c:showCatName val="0"/>
          <c:showSerName val="0"/>
          <c:showPercent val="0"/>
          <c:showBubbleSize val="0"/>
        </c:dLbls>
        <c:marker val="1"/>
        <c:smooth val="0"/>
        <c:axId val="215875855"/>
        <c:axId val="215892655"/>
      </c:lineChart>
      <c:catAx>
        <c:axId val="21587585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5892655"/>
        <c:crosses val="autoZero"/>
        <c:auto val="1"/>
        <c:lblAlgn val="ctr"/>
        <c:lblOffset val="100"/>
        <c:noMultiLvlLbl val="0"/>
      </c:catAx>
      <c:valAx>
        <c:axId val="2158926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5875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b="1">
                <a:solidFill>
                  <a:sysClr val="windowText" lastClr="000000"/>
                </a:solidFill>
              </a:rPr>
              <a:t>Total</a:t>
            </a:r>
            <a:r>
              <a:rPr lang="en-US" sz="1600" b="1" baseline="0">
                <a:solidFill>
                  <a:sysClr val="windowText" lastClr="000000"/>
                </a:solidFill>
              </a:rPr>
              <a:t> Employee By Age Group</a:t>
            </a:r>
            <a:endParaRPr lang="en-US" sz="1600" b="1">
              <a:solidFill>
                <a:sysClr val="windowText" lastClr="000000"/>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9587510936132985"/>
          <c:y val="0.20152777777777778"/>
          <c:w val="0.4485277777777778"/>
          <c:h val="0.74754629629629643"/>
        </c:manualLayout>
      </c:layout>
      <c:pie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2D6-4E5A-A6C5-F1EACEAE141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2D6-4E5A-A6C5-F1EACEAE141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2D6-4E5A-A6C5-F1EACEAE141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2D6-4E5A-A6C5-F1EACEAE1419}"/>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42D6-4E5A-A6C5-F1EACEAE141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5"/>
              <c:pt idx="0">
                <c:v>25-35</c:v>
              </c:pt>
              <c:pt idx="1">
                <c:v>35-45</c:v>
              </c:pt>
              <c:pt idx="2">
                <c:v>45-55</c:v>
              </c:pt>
              <c:pt idx="3">
                <c:v>55-65</c:v>
              </c:pt>
              <c:pt idx="4">
                <c:v>65-100</c:v>
              </c:pt>
            </c:strLit>
          </c:cat>
          <c:val>
            <c:numLit>
              <c:formatCode>General</c:formatCode>
              <c:ptCount val="5"/>
              <c:pt idx="0">
                <c:v>245</c:v>
              </c:pt>
              <c:pt idx="1">
                <c:v>227</c:v>
              </c:pt>
              <c:pt idx="2">
                <c:v>296</c:v>
              </c:pt>
              <c:pt idx="3">
                <c:v>217</c:v>
              </c:pt>
              <c:pt idx="4">
                <c:v>15</c:v>
              </c:pt>
            </c:numLit>
          </c:val>
          <c:extLst>
            <c:ext xmlns:c16="http://schemas.microsoft.com/office/drawing/2014/chart" uri="{C3380CC4-5D6E-409C-BE32-E72D297353CC}">
              <c16:uniqueId val="{0000000A-42D6-4E5A-A6C5-F1EACEAE141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3472222222222228"/>
          <c:y val="0.32783537474482355"/>
          <c:w val="0.15416666666666667"/>
          <c:h val="0.4578940653251676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0800000" scaled="1"/>
      <a:tileRect/>
    </a:gra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b="1">
                <a:solidFill>
                  <a:sysClr val="windowText" lastClr="000000"/>
                </a:solidFill>
              </a:rPr>
              <a:t>Total</a:t>
            </a:r>
            <a:r>
              <a:rPr lang="en-US" sz="1600" b="1" baseline="0">
                <a:solidFill>
                  <a:sysClr val="windowText" lastClr="000000"/>
                </a:solidFill>
              </a:rPr>
              <a:t> Employee By Business Unit</a:t>
            </a:r>
            <a:endParaRPr lang="en-US" sz="1600" b="1">
              <a:solidFill>
                <a:sysClr val="windowText" lastClr="000000"/>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t="100000" r="100000"/>
          </a:path>
          <a:tileRect l="-100000" b="-100000"/>
        </a:gradFill>
        <a:ln>
          <a:noFill/>
        </a:ln>
        <a:effectLst/>
        <a:sp3d/>
      </c:spPr>
    </c:sideWall>
    <c:backWall>
      <c:thickness val="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t="100000" r="100000"/>
          </a:path>
          <a:tileRect l="-100000" b="-100000"/>
        </a:gradFill>
        <a:ln>
          <a:noFill/>
        </a:ln>
        <a:effectLst/>
        <a:sp3d/>
      </c:spPr>
    </c:backWall>
    <c:plotArea>
      <c:layout>
        <c:manualLayout>
          <c:layoutTarget val="inner"/>
          <c:xMode val="edge"/>
          <c:yMode val="edge"/>
          <c:x val="4.7222222222222221E-2"/>
          <c:y val="0.21284740449110529"/>
          <c:w val="0.5987169728783901"/>
          <c:h val="0.73622666958296867"/>
        </c:manualLayout>
      </c:layout>
      <c:pie3D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DB98-46C5-9462-B0D9447C13BF}"/>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DB98-46C5-9462-B0D9447C13BF}"/>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DB98-46C5-9462-B0D9447C13BF}"/>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DB98-46C5-9462-B0D9447C13B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4"/>
              <c:pt idx="0">
                <c:v>Corporate</c:v>
              </c:pt>
              <c:pt idx="1">
                <c:v>Manufacturing</c:v>
              </c:pt>
              <c:pt idx="2">
                <c:v>Research &amp; Development</c:v>
              </c:pt>
              <c:pt idx="3">
                <c:v>Speciality Products</c:v>
              </c:pt>
            </c:strLit>
          </c:cat>
          <c:val>
            <c:numLit>
              <c:formatCode>General</c:formatCode>
              <c:ptCount val="4"/>
              <c:pt idx="0">
                <c:v>237</c:v>
              </c:pt>
              <c:pt idx="1">
                <c:v>269</c:v>
              </c:pt>
              <c:pt idx="2">
                <c:v>229</c:v>
              </c:pt>
              <c:pt idx="3">
                <c:v>265</c:v>
              </c:pt>
            </c:numLit>
          </c:val>
          <c:extLst>
            <c:ext xmlns:c16="http://schemas.microsoft.com/office/drawing/2014/chart" uri="{C3380CC4-5D6E-409C-BE32-E72D297353CC}">
              <c16:uniqueId val="{00000008-DB98-46C5-9462-B0D9447C13BF}"/>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65149475065616791"/>
          <c:y val="0.36792833187518226"/>
          <c:w val="0.30683858267716535"/>
          <c:h val="0.3797685185185185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t="100000" r="100000"/>
      </a:path>
      <a:tileRect l="-100000" b="-100000"/>
    </a:gra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b="1">
                <a:solidFill>
                  <a:sysClr val="windowText" lastClr="000000"/>
                </a:solidFill>
                <a:latin typeface="+mn-lt"/>
              </a:rPr>
              <a:t>Total Employee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s>
    <c:plotArea>
      <c:layout>
        <c:manualLayout>
          <c:layoutTarget val="inner"/>
          <c:xMode val="edge"/>
          <c:yMode val="edge"/>
          <c:x val="0.20473797025371829"/>
          <c:y val="0.22471784776902884"/>
          <c:w val="0.43026924759405072"/>
          <c:h val="0.71711541265675116"/>
        </c:manualLayout>
      </c:layout>
      <c:doughnutChart>
        <c:varyColors val="1"/>
        <c:ser>
          <c:idx val="0"/>
          <c:order val="0"/>
          <c:tx>
            <c:v>Total</c:v>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1-B79A-4FDC-A5D4-A0D83EB82CD1}"/>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3-B79A-4FDC-A5D4-A0D83EB82CD1}"/>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5-B79A-4FDC-A5D4-A0D83EB82C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Lit>
              <c:ptCount val="3"/>
              <c:pt idx="0">
                <c:v>Brazil</c:v>
              </c:pt>
              <c:pt idx="1">
                <c:v>China</c:v>
              </c:pt>
              <c:pt idx="2">
                <c:v>United States</c:v>
              </c:pt>
            </c:strLit>
          </c:cat>
          <c:val>
            <c:numLit>
              <c:formatCode>General</c:formatCode>
              <c:ptCount val="3"/>
              <c:pt idx="0">
                <c:v>139</c:v>
              </c:pt>
              <c:pt idx="1">
                <c:v>218</c:v>
              </c:pt>
              <c:pt idx="2">
                <c:v>643</c:v>
              </c:pt>
            </c:numLit>
          </c:val>
          <c:extLst>
            <c:ext xmlns:c16="http://schemas.microsoft.com/office/drawing/2014/chart" uri="{C3380CC4-5D6E-409C-BE32-E72D297353CC}">
              <c16:uniqueId val="{00000006-B79A-4FDC-A5D4-A0D83EB82CD1}"/>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layout>
        <c:manualLayout>
          <c:xMode val="edge"/>
          <c:yMode val="edge"/>
          <c:x val="0.72585608048993877"/>
          <c:y val="0.3931022163896179"/>
          <c:w val="0.18525503062117238"/>
          <c:h val="0.3016429717118693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50000" t="50000" r="50000" b="50000"/>
      </a:path>
      <a:tileRect/>
    </a:gra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 Creating Dashboard.xlsx]Charts &amp; Slicers!PivotTable5</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sz="1600" b="1">
                <a:solidFill>
                  <a:sysClr val="windowText" lastClr="000000"/>
                </a:solidFill>
                <a:latin typeface="+mn-lt"/>
              </a:rPr>
              <a:t>Average</a:t>
            </a:r>
            <a:r>
              <a:rPr lang="en-US" sz="1600" b="1" baseline="0">
                <a:solidFill>
                  <a:sysClr val="windowText" lastClr="000000"/>
                </a:solidFill>
                <a:latin typeface="+mn-lt"/>
              </a:rPr>
              <a:t> Bonus By Department</a:t>
            </a:r>
            <a:endParaRPr lang="en-US" sz="1600" b="1">
              <a:solidFill>
                <a:sysClr val="windowText" lastClr="000000"/>
              </a:solidFill>
              <a:latin typeface="+mn-lt"/>
            </a:endParaRP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'Charts &amp; Slicers'!$D$77</c:f>
              <c:strCache>
                <c:ptCount val="1"/>
                <c:pt idx="0">
                  <c:v>Total</c:v>
                </c:pt>
              </c:strCache>
            </c:strRef>
          </c:tx>
          <c:spPr>
            <a:solidFill>
              <a:schemeClr val="accent2"/>
            </a:solidFill>
            <a:ln>
              <a:noFill/>
            </a:ln>
            <a:effectLst/>
          </c:spPr>
          <c:invertIfNegative val="0"/>
          <c:cat>
            <c:strRef>
              <c:f>'Charts &amp; Slicers'!$C$78:$C$85</c:f>
              <c:strCache>
                <c:ptCount val="7"/>
                <c:pt idx="0">
                  <c:v>Accounting</c:v>
                </c:pt>
                <c:pt idx="1">
                  <c:v>Engineering</c:v>
                </c:pt>
                <c:pt idx="2">
                  <c:v>Finance</c:v>
                </c:pt>
                <c:pt idx="3">
                  <c:v>Human Resources</c:v>
                </c:pt>
                <c:pt idx="4">
                  <c:v>IT</c:v>
                </c:pt>
                <c:pt idx="5">
                  <c:v>Marketing</c:v>
                </c:pt>
                <c:pt idx="6">
                  <c:v>Sales</c:v>
                </c:pt>
              </c:strCache>
            </c:strRef>
          </c:cat>
          <c:val>
            <c:numRef>
              <c:f>'Charts &amp; Slicers'!$D$78:$D$85</c:f>
              <c:numCache>
                <c:formatCode>General</c:formatCode>
                <c:ptCount val="7"/>
                <c:pt idx="0">
                  <c:v>0.1113541666666667</c:v>
                </c:pt>
                <c:pt idx="1">
                  <c:v>7.1645569620253161E-2</c:v>
                </c:pt>
                <c:pt idx="2">
                  <c:v>0.11158333333333337</c:v>
                </c:pt>
                <c:pt idx="3">
                  <c:v>0.10728000000000006</c:v>
                </c:pt>
                <c:pt idx="4">
                  <c:v>5.4813278008298758E-2</c:v>
                </c:pt>
                <c:pt idx="5">
                  <c:v>0.12424999999999997</c:v>
                </c:pt>
                <c:pt idx="6">
                  <c:v>8.3785714285714283E-2</c:v>
                </c:pt>
              </c:numCache>
            </c:numRef>
          </c:val>
          <c:extLst>
            <c:ext xmlns:c16="http://schemas.microsoft.com/office/drawing/2014/chart" uri="{C3380CC4-5D6E-409C-BE32-E72D297353CC}">
              <c16:uniqueId val="{00000000-CB52-4532-B386-852AF068516E}"/>
            </c:ext>
          </c:extLst>
        </c:ser>
        <c:dLbls>
          <c:showLegendKey val="0"/>
          <c:showVal val="0"/>
          <c:showCatName val="0"/>
          <c:showSerName val="0"/>
          <c:showPercent val="0"/>
          <c:showBubbleSize val="0"/>
        </c:dLbls>
        <c:gapWidth val="150"/>
        <c:overlap val="100"/>
        <c:axId val="57054607"/>
        <c:axId val="57057967"/>
      </c:barChart>
      <c:catAx>
        <c:axId val="57054607"/>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57057967"/>
        <c:crosses val="autoZero"/>
        <c:auto val="1"/>
        <c:lblAlgn val="ctr"/>
        <c:lblOffset val="100"/>
        <c:noMultiLvlLbl val="0"/>
      </c:catAx>
      <c:valAx>
        <c:axId val="57057967"/>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705460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6200000" scaled="1"/>
      <a:tileRect/>
    </a:gra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 Creating Dashboard.xlsx]Charts &amp; Slicers!PivotTable10</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600">
                <a:latin typeface="+mn-lt"/>
              </a:rPr>
              <a:t>Employee</a:t>
            </a:r>
            <a:r>
              <a:rPr lang="en-US" sz="1600" baseline="0">
                <a:latin typeface="+mn-lt"/>
              </a:rPr>
              <a:t> Left Per Year</a:t>
            </a:r>
            <a:endParaRPr lang="en-US" sz="1600">
              <a:latin typeface="+mn-lt"/>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 &amp; Slicers'!$D$127</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'Charts &amp; Slicers'!$C$128:$C$150</c:f>
              <c:strCache>
                <c:ptCount val="22"/>
                <c:pt idx="0">
                  <c:v>1994</c:v>
                </c:pt>
                <c:pt idx="1">
                  <c:v>1996</c:v>
                </c:pt>
                <c:pt idx="2">
                  <c:v>1998</c:v>
                </c:pt>
                <c:pt idx="3">
                  <c:v>2003</c:v>
                </c:pt>
                <c:pt idx="4">
                  <c:v>2004</c:v>
                </c:pt>
                <c:pt idx="5">
                  <c:v>2005</c:v>
                </c:pt>
                <c:pt idx="6">
                  <c:v>2006</c:v>
                </c:pt>
                <c:pt idx="7">
                  <c:v>2007</c:v>
                </c:pt>
                <c:pt idx="8">
                  <c:v>2008</c:v>
                </c:pt>
                <c:pt idx="9">
                  <c:v>2009</c:v>
                </c:pt>
                <c:pt idx="10">
                  <c:v>2010</c:v>
                </c:pt>
                <c:pt idx="11">
                  <c:v>2011</c:v>
                </c:pt>
                <c:pt idx="12">
                  <c:v>2013</c:v>
                </c:pt>
                <c:pt idx="13">
                  <c:v>2014</c:v>
                </c:pt>
                <c:pt idx="14">
                  <c:v>2015</c:v>
                </c:pt>
                <c:pt idx="15">
                  <c:v>2016</c:v>
                </c:pt>
                <c:pt idx="16">
                  <c:v>2017</c:v>
                </c:pt>
                <c:pt idx="17">
                  <c:v>2018</c:v>
                </c:pt>
                <c:pt idx="18">
                  <c:v>2019</c:v>
                </c:pt>
                <c:pt idx="19">
                  <c:v>2020</c:v>
                </c:pt>
                <c:pt idx="20">
                  <c:v>2021</c:v>
                </c:pt>
                <c:pt idx="21">
                  <c:v>2022</c:v>
                </c:pt>
              </c:strCache>
            </c:strRef>
          </c:cat>
          <c:val>
            <c:numRef>
              <c:f>'Charts &amp; Slicers'!$D$128:$D$150</c:f>
              <c:numCache>
                <c:formatCode>General</c:formatCode>
                <c:ptCount val="22"/>
                <c:pt idx="0">
                  <c:v>1</c:v>
                </c:pt>
                <c:pt idx="1">
                  <c:v>1</c:v>
                </c:pt>
                <c:pt idx="2">
                  <c:v>1</c:v>
                </c:pt>
                <c:pt idx="3">
                  <c:v>1</c:v>
                </c:pt>
                <c:pt idx="4">
                  <c:v>3</c:v>
                </c:pt>
                <c:pt idx="5">
                  <c:v>1</c:v>
                </c:pt>
                <c:pt idx="6">
                  <c:v>1</c:v>
                </c:pt>
                <c:pt idx="7">
                  <c:v>2</c:v>
                </c:pt>
                <c:pt idx="8">
                  <c:v>2</c:v>
                </c:pt>
                <c:pt idx="9">
                  <c:v>1</c:v>
                </c:pt>
                <c:pt idx="10">
                  <c:v>1</c:v>
                </c:pt>
                <c:pt idx="11">
                  <c:v>1</c:v>
                </c:pt>
                <c:pt idx="12">
                  <c:v>2</c:v>
                </c:pt>
                <c:pt idx="13">
                  <c:v>4</c:v>
                </c:pt>
                <c:pt idx="14">
                  <c:v>3</c:v>
                </c:pt>
                <c:pt idx="15">
                  <c:v>2</c:v>
                </c:pt>
                <c:pt idx="16">
                  <c:v>8</c:v>
                </c:pt>
                <c:pt idx="17">
                  <c:v>4</c:v>
                </c:pt>
                <c:pt idx="18">
                  <c:v>7</c:v>
                </c:pt>
                <c:pt idx="19">
                  <c:v>12</c:v>
                </c:pt>
                <c:pt idx="20">
                  <c:v>20</c:v>
                </c:pt>
                <c:pt idx="21">
                  <c:v>7</c:v>
                </c:pt>
              </c:numCache>
            </c:numRef>
          </c:val>
          <c:smooth val="0"/>
          <c:extLst>
            <c:ext xmlns:c16="http://schemas.microsoft.com/office/drawing/2014/chart" uri="{C3380CC4-5D6E-409C-BE32-E72D297353CC}">
              <c16:uniqueId val="{00000000-67AE-4E61-9661-BB87A6B4FC98}"/>
            </c:ext>
          </c:extLst>
        </c:ser>
        <c:dLbls>
          <c:showLegendKey val="0"/>
          <c:showVal val="0"/>
          <c:showCatName val="0"/>
          <c:showSerName val="0"/>
          <c:showPercent val="0"/>
          <c:showBubbleSize val="0"/>
        </c:dLbls>
        <c:marker val="1"/>
        <c:smooth val="0"/>
        <c:axId val="215875855"/>
        <c:axId val="215892655"/>
      </c:lineChart>
      <c:catAx>
        <c:axId val="21587585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5892655"/>
        <c:crosses val="autoZero"/>
        <c:auto val="1"/>
        <c:lblAlgn val="ctr"/>
        <c:lblOffset val="100"/>
        <c:noMultiLvlLbl val="0"/>
      </c:catAx>
      <c:valAx>
        <c:axId val="2158926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5875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 Creating Dashboard.xlsx]Charts &amp; Slicers!PivotTable7</c:name>
    <c:fmtId val="2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1600">
                <a:latin typeface="+mn-lt"/>
              </a:rPr>
              <a:t>Employee Hired Per Year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 &amp; Slicers'!$D$93</c:f>
              <c:strCache>
                <c:ptCount val="1"/>
                <c:pt idx="0">
                  <c:v>Count of Employee ID</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'Charts &amp; Slicers'!$C$94:$C$124</c:f>
              <c:strCach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strCache>
            </c:strRef>
          </c:cat>
          <c:val>
            <c:numRef>
              <c:f>'Charts &amp; Slicers'!$D$94:$D$124</c:f>
              <c:numCache>
                <c:formatCode>General</c:formatCode>
                <c:ptCount val="30"/>
                <c:pt idx="0">
                  <c:v>11</c:v>
                </c:pt>
                <c:pt idx="1">
                  <c:v>3</c:v>
                </c:pt>
                <c:pt idx="2">
                  <c:v>13</c:v>
                </c:pt>
                <c:pt idx="3">
                  <c:v>9</c:v>
                </c:pt>
                <c:pt idx="4">
                  <c:v>10</c:v>
                </c:pt>
                <c:pt idx="5">
                  <c:v>12</c:v>
                </c:pt>
                <c:pt idx="6">
                  <c:v>16</c:v>
                </c:pt>
                <c:pt idx="7">
                  <c:v>14</c:v>
                </c:pt>
                <c:pt idx="8">
                  <c:v>14</c:v>
                </c:pt>
                <c:pt idx="9">
                  <c:v>17</c:v>
                </c:pt>
                <c:pt idx="10">
                  <c:v>23</c:v>
                </c:pt>
                <c:pt idx="11">
                  <c:v>19</c:v>
                </c:pt>
                <c:pt idx="12">
                  <c:v>29</c:v>
                </c:pt>
                <c:pt idx="13">
                  <c:v>27</c:v>
                </c:pt>
                <c:pt idx="14">
                  <c:v>30</c:v>
                </c:pt>
                <c:pt idx="15">
                  <c:v>33</c:v>
                </c:pt>
                <c:pt idx="16">
                  <c:v>25</c:v>
                </c:pt>
                <c:pt idx="17">
                  <c:v>29</c:v>
                </c:pt>
                <c:pt idx="18">
                  <c:v>42</c:v>
                </c:pt>
                <c:pt idx="19">
                  <c:v>39</c:v>
                </c:pt>
                <c:pt idx="20">
                  <c:v>37</c:v>
                </c:pt>
                <c:pt idx="21">
                  <c:v>39</c:v>
                </c:pt>
                <c:pt idx="22">
                  <c:v>52</c:v>
                </c:pt>
                <c:pt idx="23">
                  <c:v>47</c:v>
                </c:pt>
                <c:pt idx="24">
                  <c:v>52</c:v>
                </c:pt>
                <c:pt idx="25">
                  <c:v>70</c:v>
                </c:pt>
                <c:pt idx="26">
                  <c:v>68</c:v>
                </c:pt>
                <c:pt idx="27">
                  <c:v>68</c:v>
                </c:pt>
                <c:pt idx="28">
                  <c:v>66</c:v>
                </c:pt>
                <c:pt idx="29">
                  <c:v>86</c:v>
                </c:pt>
              </c:numCache>
            </c:numRef>
          </c:val>
          <c:smooth val="0"/>
          <c:extLst>
            <c:ext xmlns:c16="http://schemas.microsoft.com/office/drawing/2014/chart" uri="{C3380CC4-5D6E-409C-BE32-E72D297353CC}">
              <c16:uniqueId val="{00000000-3813-43B7-9042-EC211BE5EF54}"/>
            </c:ext>
          </c:extLst>
        </c:ser>
        <c:ser>
          <c:idx val="1"/>
          <c:order val="1"/>
          <c:tx>
            <c:strRef>
              <c:f>'Charts &amp; Slicers'!$E$93</c:f>
              <c:strCache>
                <c:ptCount val="1"/>
                <c:pt idx="0">
                  <c:v>Sum of Exit Status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'Charts &amp; Slicers'!$C$94:$C$124</c:f>
              <c:strCach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strCache>
            </c:strRef>
          </c:cat>
          <c:val>
            <c:numRef>
              <c:f>'Charts &amp; Slicers'!$E$94:$E$124</c:f>
              <c:numCache>
                <c:formatCode>General</c:formatCode>
                <c:ptCount val="30"/>
                <c:pt idx="0">
                  <c:v>2</c:v>
                </c:pt>
                <c:pt idx="1">
                  <c:v>0</c:v>
                </c:pt>
                <c:pt idx="2">
                  <c:v>3</c:v>
                </c:pt>
                <c:pt idx="3">
                  <c:v>1</c:v>
                </c:pt>
                <c:pt idx="4">
                  <c:v>1</c:v>
                </c:pt>
                <c:pt idx="5">
                  <c:v>1</c:v>
                </c:pt>
                <c:pt idx="6">
                  <c:v>2</c:v>
                </c:pt>
                <c:pt idx="7">
                  <c:v>1</c:v>
                </c:pt>
                <c:pt idx="8">
                  <c:v>0</c:v>
                </c:pt>
                <c:pt idx="9">
                  <c:v>2</c:v>
                </c:pt>
                <c:pt idx="10">
                  <c:v>2</c:v>
                </c:pt>
                <c:pt idx="11">
                  <c:v>0</c:v>
                </c:pt>
                <c:pt idx="12">
                  <c:v>1</c:v>
                </c:pt>
                <c:pt idx="13">
                  <c:v>2</c:v>
                </c:pt>
                <c:pt idx="14">
                  <c:v>4</c:v>
                </c:pt>
                <c:pt idx="15">
                  <c:v>2</c:v>
                </c:pt>
                <c:pt idx="16">
                  <c:v>2</c:v>
                </c:pt>
                <c:pt idx="17">
                  <c:v>2</c:v>
                </c:pt>
                <c:pt idx="18">
                  <c:v>4</c:v>
                </c:pt>
                <c:pt idx="19">
                  <c:v>3</c:v>
                </c:pt>
                <c:pt idx="20">
                  <c:v>3</c:v>
                </c:pt>
                <c:pt idx="21">
                  <c:v>3</c:v>
                </c:pt>
                <c:pt idx="22">
                  <c:v>4</c:v>
                </c:pt>
                <c:pt idx="23">
                  <c:v>3</c:v>
                </c:pt>
                <c:pt idx="24">
                  <c:v>4</c:v>
                </c:pt>
                <c:pt idx="25">
                  <c:v>9</c:v>
                </c:pt>
                <c:pt idx="26">
                  <c:v>5</c:v>
                </c:pt>
                <c:pt idx="27">
                  <c:v>8</c:v>
                </c:pt>
                <c:pt idx="28">
                  <c:v>6</c:v>
                </c:pt>
                <c:pt idx="29">
                  <c:v>5</c:v>
                </c:pt>
              </c:numCache>
            </c:numRef>
          </c:val>
          <c:smooth val="0"/>
          <c:extLst>
            <c:ext xmlns:c16="http://schemas.microsoft.com/office/drawing/2014/chart" uri="{C3380CC4-5D6E-409C-BE32-E72D297353CC}">
              <c16:uniqueId val="{00000001-3813-43B7-9042-EC211BE5EF54}"/>
            </c:ext>
          </c:extLst>
        </c:ser>
        <c:dLbls>
          <c:showLegendKey val="0"/>
          <c:showVal val="0"/>
          <c:showCatName val="0"/>
          <c:showSerName val="0"/>
          <c:showPercent val="0"/>
          <c:showBubbleSize val="0"/>
        </c:dLbls>
        <c:marker val="1"/>
        <c:smooth val="0"/>
        <c:axId val="216954415"/>
        <c:axId val="216949615"/>
      </c:lineChart>
      <c:catAx>
        <c:axId val="2169544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6949615"/>
        <c:crosses val="autoZero"/>
        <c:auto val="1"/>
        <c:lblAlgn val="ctr"/>
        <c:lblOffset val="100"/>
        <c:noMultiLvlLbl val="0"/>
      </c:catAx>
      <c:valAx>
        <c:axId val="2169496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6954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Total Employee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v>Total</c:v>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Accounting</c:v>
              </c:pt>
              <c:pt idx="1">
                <c:v>Engineering</c:v>
              </c:pt>
              <c:pt idx="2">
                <c:v>Finance</c:v>
              </c:pt>
              <c:pt idx="3">
                <c:v>Human Resources</c:v>
              </c:pt>
              <c:pt idx="4">
                <c:v>IT</c:v>
              </c:pt>
              <c:pt idx="5">
                <c:v>Marketing</c:v>
              </c:pt>
              <c:pt idx="6">
                <c:v>Sales</c:v>
              </c:pt>
            </c:strLit>
          </c:cat>
          <c:val>
            <c:numLit>
              <c:formatCode>General</c:formatCode>
              <c:ptCount val="7"/>
              <c:pt idx="0">
                <c:v>96</c:v>
              </c:pt>
              <c:pt idx="1">
                <c:v>158</c:v>
              </c:pt>
              <c:pt idx="2">
                <c:v>120</c:v>
              </c:pt>
              <c:pt idx="3">
                <c:v>125</c:v>
              </c:pt>
              <c:pt idx="4">
                <c:v>241</c:v>
              </c:pt>
              <c:pt idx="5">
                <c:v>120</c:v>
              </c:pt>
              <c:pt idx="6">
                <c:v>140</c:v>
              </c:pt>
            </c:numLit>
          </c:val>
          <c:extLst>
            <c:ext xmlns:c16="http://schemas.microsoft.com/office/drawing/2014/chart" uri="{C3380CC4-5D6E-409C-BE32-E72D297353CC}">
              <c16:uniqueId val="{00000000-A241-46D0-992F-3ED41ED46BA1}"/>
            </c:ext>
          </c:extLst>
        </c:ser>
        <c:dLbls>
          <c:showLegendKey val="0"/>
          <c:showVal val="1"/>
          <c:showCatName val="0"/>
          <c:showSerName val="0"/>
          <c:showPercent val="0"/>
          <c:showBubbleSize val="0"/>
        </c:dLbls>
        <c:gapWidth val="150"/>
        <c:shape val="box"/>
        <c:axId val="57055087"/>
        <c:axId val="57060847"/>
        <c:axId val="0"/>
      </c:bar3DChart>
      <c:catAx>
        <c:axId val="570550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60847"/>
        <c:crosses val="autoZero"/>
        <c:auto val="1"/>
        <c:lblAlgn val="ctr"/>
        <c:lblOffset val="100"/>
        <c:noMultiLvlLbl val="0"/>
      </c:catAx>
      <c:valAx>
        <c:axId val="57060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55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2700000" scaled="1"/>
      <a:tileRect/>
    </a:gra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b="1">
                <a:solidFill>
                  <a:sysClr val="windowText" lastClr="000000"/>
                </a:solidFill>
              </a:rPr>
              <a:t>Total</a:t>
            </a:r>
            <a:r>
              <a:rPr lang="en-US" sz="1600" b="1" baseline="0">
                <a:solidFill>
                  <a:sysClr val="windowText" lastClr="000000"/>
                </a:solidFill>
              </a:rPr>
              <a:t> Employee By Age Group</a:t>
            </a:r>
            <a:endParaRPr lang="en-US" sz="1600" b="1">
              <a:solidFill>
                <a:sysClr val="windowText" lastClr="000000"/>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9587510936132985"/>
          <c:y val="0.20152777777777778"/>
          <c:w val="0.4485277777777778"/>
          <c:h val="0.74754629629629643"/>
        </c:manualLayout>
      </c:layout>
      <c:pie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365-476E-85CD-8030B958ECC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365-476E-85CD-8030B958ECC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365-476E-85CD-8030B958ECC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365-476E-85CD-8030B958ECCC}"/>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9365-476E-85CD-8030B958ECC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5"/>
              <c:pt idx="0">
                <c:v>25-35</c:v>
              </c:pt>
              <c:pt idx="1">
                <c:v>35-45</c:v>
              </c:pt>
              <c:pt idx="2">
                <c:v>45-55</c:v>
              </c:pt>
              <c:pt idx="3">
                <c:v>55-65</c:v>
              </c:pt>
              <c:pt idx="4">
                <c:v>65-100</c:v>
              </c:pt>
            </c:strLit>
          </c:cat>
          <c:val>
            <c:numLit>
              <c:formatCode>General</c:formatCode>
              <c:ptCount val="5"/>
              <c:pt idx="0">
                <c:v>245</c:v>
              </c:pt>
              <c:pt idx="1">
                <c:v>227</c:v>
              </c:pt>
              <c:pt idx="2">
                <c:v>296</c:v>
              </c:pt>
              <c:pt idx="3">
                <c:v>217</c:v>
              </c:pt>
              <c:pt idx="4">
                <c:v>15</c:v>
              </c:pt>
            </c:numLit>
          </c:val>
          <c:extLst>
            <c:ext xmlns:c16="http://schemas.microsoft.com/office/drawing/2014/chart" uri="{C3380CC4-5D6E-409C-BE32-E72D297353CC}">
              <c16:uniqueId val="{0000000A-9365-476E-85CD-8030B958ECC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3472222222222228"/>
          <c:y val="0.32783537474482355"/>
          <c:w val="0.15416666666666667"/>
          <c:h val="0.4578940653251676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0800000" scaled="1"/>
      <a:tileRect/>
    </a:gra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6</xdr:col>
      <xdr:colOff>0</xdr:colOff>
      <xdr:row>12</xdr:row>
      <xdr:rowOff>0</xdr:rowOff>
    </xdr:from>
    <xdr:to>
      <xdr:col>13</xdr:col>
      <xdr:colOff>304800</xdr:colOff>
      <xdr:row>26</xdr:row>
      <xdr:rowOff>76200</xdr:rowOff>
    </xdr:to>
    <xdr:graphicFrame macro="">
      <xdr:nvGraphicFramePr>
        <xdr:cNvPr id="2" name="Chart 1">
          <a:extLst>
            <a:ext uri="{FF2B5EF4-FFF2-40B4-BE49-F238E27FC236}">
              <a16:creationId xmlns:a16="http://schemas.microsoft.com/office/drawing/2014/main" id="{549C7A30-353F-42F5-9A1A-5D10C085FB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28</xdr:row>
      <xdr:rowOff>0</xdr:rowOff>
    </xdr:from>
    <xdr:to>
      <xdr:col>13</xdr:col>
      <xdr:colOff>304800</xdr:colOff>
      <xdr:row>42</xdr:row>
      <xdr:rowOff>76200</xdr:rowOff>
    </xdr:to>
    <xdr:graphicFrame macro="">
      <xdr:nvGraphicFramePr>
        <xdr:cNvPr id="3" name="Chart 2">
          <a:extLst>
            <a:ext uri="{FF2B5EF4-FFF2-40B4-BE49-F238E27FC236}">
              <a16:creationId xmlns:a16="http://schemas.microsoft.com/office/drawing/2014/main" id="{7FBA7CCD-BBF3-4D25-8FAB-B5A243F38A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44</xdr:row>
      <xdr:rowOff>0</xdr:rowOff>
    </xdr:from>
    <xdr:to>
      <xdr:col>13</xdr:col>
      <xdr:colOff>304800</xdr:colOff>
      <xdr:row>58</xdr:row>
      <xdr:rowOff>76200</xdr:rowOff>
    </xdr:to>
    <xdr:graphicFrame macro="">
      <xdr:nvGraphicFramePr>
        <xdr:cNvPr id="4" name="Chart 3">
          <a:extLst>
            <a:ext uri="{FF2B5EF4-FFF2-40B4-BE49-F238E27FC236}">
              <a16:creationId xmlns:a16="http://schemas.microsoft.com/office/drawing/2014/main" id="{0AB98E08-07C5-43E6-9BA3-26BDE86BCB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60</xdr:row>
      <xdr:rowOff>0</xdr:rowOff>
    </xdr:from>
    <xdr:to>
      <xdr:col>13</xdr:col>
      <xdr:colOff>304800</xdr:colOff>
      <xdr:row>74</xdr:row>
      <xdr:rowOff>76200</xdr:rowOff>
    </xdr:to>
    <xdr:graphicFrame macro="">
      <xdr:nvGraphicFramePr>
        <xdr:cNvPr id="5" name="Chart 4">
          <a:extLst>
            <a:ext uri="{FF2B5EF4-FFF2-40B4-BE49-F238E27FC236}">
              <a16:creationId xmlns:a16="http://schemas.microsoft.com/office/drawing/2014/main" id="{C3FAAE42-21EC-4409-B516-DB98A246B8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76</xdr:row>
      <xdr:rowOff>4762</xdr:rowOff>
    </xdr:from>
    <xdr:to>
      <xdr:col>13</xdr:col>
      <xdr:colOff>304800</xdr:colOff>
      <xdr:row>90</xdr:row>
      <xdr:rowOff>80962</xdr:rowOff>
    </xdr:to>
    <xdr:graphicFrame macro="">
      <xdr:nvGraphicFramePr>
        <xdr:cNvPr id="6" name="Chart 5">
          <a:extLst>
            <a:ext uri="{FF2B5EF4-FFF2-40B4-BE49-F238E27FC236}">
              <a16:creationId xmlns:a16="http://schemas.microsoft.com/office/drawing/2014/main" id="{0A6FACEA-2A83-5B54-4151-3D6F86C47A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0</xdr:colOff>
      <xdr:row>126</xdr:row>
      <xdr:rowOff>14287</xdr:rowOff>
    </xdr:from>
    <xdr:to>
      <xdr:col>13</xdr:col>
      <xdr:colOff>304800</xdr:colOff>
      <xdr:row>140</xdr:row>
      <xdr:rowOff>90487</xdr:rowOff>
    </xdr:to>
    <xdr:graphicFrame macro="">
      <xdr:nvGraphicFramePr>
        <xdr:cNvPr id="9" name="Chart 8">
          <a:extLst>
            <a:ext uri="{FF2B5EF4-FFF2-40B4-BE49-F238E27FC236}">
              <a16:creationId xmlns:a16="http://schemas.microsoft.com/office/drawing/2014/main" id="{81B99090-1B69-2178-BAAA-B35B76AAE9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9525</xdr:colOff>
      <xdr:row>92</xdr:row>
      <xdr:rowOff>9525</xdr:rowOff>
    </xdr:from>
    <xdr:to>
      <xdr:col>13</xdr:col>
      <xdr:colOff>314325</xdr:colOff>
      <xdr:row>106</xdr:row>
      <xdr:rowOff>85725</xdr:rowOff>
    </xdr:to>
    <xdr:graphicFrame macro="">
      <xdr:nvGraphicFramePr>
        <xdr:cNvPr id="10" name="Chart 9">
          <a:extLst>
            <a:ext uri="{FF2B5EF4-FFF2-40B4-BE49-F238E27FC236}">
              <a16:creationId xmlns:a16="http://schemas.microsoft.com/office/drawing/2014/main" id="{544B9549-3E81-4C70-5560-4BE2ECDF93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6</xdr:col>
      <xdr:colOff>0</xdr:colOff>
      <xdr:row>1</xdr:row>
      <xdr:rowOff>0</xdr:rowOff>
    </xdr:from>
    <xdr:to>
      <xdr:col>9</xdr:col>
      <xdr:colOff>0</xdr:colOff>
      <xdr:row>10</xdr:row>
      <xdr:rowOff>161925</xdr:rowOff>
    </xdr:to>
    <mc:AlternateContent xmlns:mc="http://schemas.openxmlformats.org/markup-compatibility/2006" xmlns:a14="http://schemas.microsoft.com/office/drawing/2010/main">
      <mc:Choice Requires="a14">
        <xdr:graphicFrame macro="">
          <xdr:nvGraphicFramePr>
            <xdr:cNvPr id="7" name="Department">
              <a:extLst>
                <a:ext uri="{FF2B5EF4-FFF2-40B4-BE49-F238E27FC236}">
                  <a16:creationId xmlns:a16="http://schemas.microsoft.com/office/drawing/2014/main" id="{15AADDCA-5224-869A-8CD1-A0FD193C8B34}"/>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7524750" y="190500"/>
              <a:ext cx="1828800" cy="18764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19050</xdr:colOff>
      <xdr:row>1</xdr:row>
      <xdr:rowOff>0</xdr:rowOff>
    </xdr:from>
    <xdr:to>
      <xdr:col>13</xdr:col>
      <xdr:colOff>19050</xdr:colOff>
      <xdr:row>10</xdr:row>
      <xdr:rowOff>161925</xdr:rowOff>
    </xdr:to>
    <mc:AlternateContent xmlns:mc="http://schemas.openxmlformats.org/markup-compatibility/2006" xmlns:a14="http://schemas.microsoft.com/office/drawing/2010/main">
      <mc:Choice Requires="a14">
        <xdr:graphicFrame macro="">
          <xdr:nvGraphicFramePr>
            <xdr:cNvPr id="8" name="Age Group">
              <a:extLst>
                <a:ext uri="{FF2B5EF4-FFF2-40B4-BE49-F238E27FC236}">
                  <a16:creationId xmlns:a16="http://schemas.microsoft.com/office/drawing/2014/main" id="{D2C45328-11DC-5C22-A480-879444E00D17}"/>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9982200" y="190500"/>
              <a:ext cx="1828800" cy="18764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9525</xdr:colOff>
      <xdr:row>0</xdr:row>
      <xdr:rowOff>180975</xdr:rowOff>
    </xdr:from>
    <xdr:to>
      <xdr:col>5</xdr:col>
      <xdr:colOff>714375</xdr:colOff>
      <xdr:row>10</xdr:row>
      <xdr:rowOff>171450</xdr:rowOff>
    </xdr:to>
    <mc:AlternateContent xmlns:mc="http://schemas.openxmlformats.org/markup-compatibility/2006" xmlns:a14="http://schemas.microsoft.com/office/drawing/2010/main">
      <mc:Choice Requires="a14">
        <xdr:graphicFrame macro="">
          <xdr:nvGraphicFramePr>
            <xdr:cNvPr id="11" name="Gender">
              <a:extLst>
                <a:ext uri="{FF2B5EF4-FFF2-40B4-BE49-F238E27FC236}">
                  <a16:creationId xmlns:a16="http://schemas.microsoft.com/office/drawing/2014/main" id="{30E5E974-9EAE-D85C-893F-1D9F89BA14C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286375" y="180975"/>
              <a:ext cx="1828800" cy="1895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15</xdr:row>
      <xdr:rowOff>9538</xdr:rowOff>
    </xdr:from>
    <xdr:to>
      <xdr:col>5</xdr:col>
      <xdr:colOff>422833</xdr:colOff>
      <xdr:row>28</xdr:row>
      <xdr:rowOff>13048</xdr:rowOff>
    </xdr:to>
    <xdr:graphicFrame macro="">
      <xdr:nvGraphicFramePr>
        <xdr:cNvPr id="2" name="Chart 1">
          <a:extLst>
            <a:ext uri="{FF2B5EF4-FFF2-40B4-BE49-F238E27FC236}">
              <a16:creationId xmlns:a16="http://schemas.microsoft.com/office/drawing/2014/main" id="{02E1EBD0-EEF6-4EA3-A16E-99B56074CC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414520</xdr:colOff>
      <xdr:row>15</xdr:row>
      <xdr:rowOff>71258</xdr:rowOff>
    </xdr:from>
    <xdr:to>
      <xdr:col>11</xdr:col>
      <xdr:colOff>223520</xdr:colOff>
      <xdr:row>28</xdr:row>
      <xdr:rowOff>1539</xdr:rowOff>
    </xdr:to>
    <xdr:graphicFrame macro="">
      <xdr:nvGraphicFramePr>
        <xdr:cNvPr id="3" name="Chart 2">
          <a:extLst>
            <a:ext uri="{FF2B5EF4-FFF2-40B4-BE49-F238E27FC236}">
              <a16:creationId xmlns:a16="http://schemas.microsoft.com/office/drawing/2014/main" id="{4B9CE287-C273-4A52-AF94-D72B1C7E87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55033</xdr:colOff>
      <xdr:row>15</xdr:row>
      <xdr:rowOff>68792</xdr:rowOff>
    </xdr:from>
    <xdr:to>
      <xdr:col>22</xdr:col>
      <xdr:colOff>477867</xdr:colOff>
      <xdr:row>28</xdr:row>
      <xdr:rowOff>4292</xdr:rowOff>
    </xdr:to>
    <xdr:graphicFrame macro="">
      <xdr:nvGraphicFramePr>
        <xdr:cNvPr id="4" name="Chart 3">
          <a:extLst>
            <a:ext uri="{FF2B5EF4-FFF2-40B4-BE49-F238E27FC236}">
              <a16:creationId xmlns:a16="http://schemas.microsoft.com/office/drawing/2014/main" id="{942E4B10-EFEB-4C3E-B29C-B7ABFD98E9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240241</xdr:colOff>
      <xdr:row>15</xdr:row>
      <xdr:rowOff>67733</xdr:rowOff>
    </xdr:from>
    <xdr:to>
      <xdr:col>17</xdr:col>
      <xdr:colOff>49241</xdr:colOff>
      <xdr:row>28</xdr:row>
      <xdr:rowOff>3233</xdr:rowOff>
    </xdr:to>
    <xdr:graphicFrame macro="">
      <xdr:nvGraphicFramePr>
        <xdr:cNvPr id="5" name="Chart 4">
          <a:extLst>
            <a:ext uri="{FF2B5EF4-FFF2-40B4-BE49-F238E27FC236}">
              <a16:creationId xmlns:a16="http://schemas.microsoft.com/office/drawing/2014/main" id="{FF2968A3-6942-4C51-84C6-A711DAA1A5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xdr:row>
      <xdr:rowOff>0</xdr:rowOff>
    </xdr:from>
    <xdr:to>
      <xdr:col>5</xdr:col>
      <xdr:colOff>458833</xdr:colOff>
      <xdr:row>15</xdr:row>
      <xdr:rowOff>43500</xdr:rowOff>
    </xdr:to>
    <xdr:graphicFrame macro="">
      <xdr:nvGraphicFramePr>
        <xdr:cNvPr id="6" name="Chart 5">
          <a:extLst>
            <a:ext uri="{FF2B5EF4-FFF2-40B4-BE49-F238E27FC236}">
              <a16:creationId xmlns:a16="http://schemas.microsoft.com/office/drawing/2014/main" id="{95CA1BD7-B53E-45FC-BBB0-1B50C94A67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42334</xdr:colOff>
      <xdr:row>1</xdr:row>
      <xdr:rowOff>179916</xdr:rowOff>
    </xdr:from>
    <xdr:to>
      <xdr:col>22</xdr:col>
      <xdr:colOff>501168</xdr:colOff>
      <xdr:row>15</xdr:row>
      <xdr:rowOff>63500</xdr:rowOff>
    </xdr:to>
    <xdr:graphicFrame macro="">
      <xdr:nvGraphicFramePr>
        <xdr:cNvPr id="7" name="Chart 6">
          <a:extLst>
            <a:ext uri="{FF2B5EF4-FFF2-40B4-BE49-F238E27FC236}">
              <a16:creationId xmlns:a16="http://schemas.microsoft.com/office/drawing/2014/main" id="{809869A9-B7AB-4C41-8F21-AFA97B7D8C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10584</xdr:colOff>
      <xdr:row>3</xdr:row>
      <xdr:rowOff>42333</xdr:rowOff>
    </xdr:from>
    <xdr:to>
      <xdr:col>8</xdr:col>
      <xdr:colOff>158750</xdr:colOff>
      <xdr:row>6</xdr:row>
      <xdr:rowOff>31750</xdr:rowOff>
    </xdr:to>
    <xdr:sp macro="" textlink="">
      <xdr:nvSpPr>
        <xdr:cNvPr id="9" name="Rectangle: Diagonal Corners Rounded 8">
          <a:extLst>
            <a:ext uri="{FF2B5EF4-FFF2-40B4-BE49-F238E27FC236}">
              <a16:creationId xmlns:a16="http://schemas.microsoft.com/office/drawing/2014/main" id="{742AA5CE-AFD5-C7D3-D8E7-9D747DBF766D}"/>
            </a:ext>
          </a:extLst>
        </xdr:cNvPr>
        <xdr:cNvSpPr/>
      </xdr:nvSpPr>
      <xdr:spPr>
        <a:xfrm>
          <a:off x="3640667" y="613833"/>
          <a:ext cx="1418166" cy="635000"/>
        </a:xfrm>
        <a:prstGeom prst="round2Diag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0</xdr:colOff>
      <xdr:row>3</xdr:row>
      <xdr:rowOff>0</xdr:rowOff>
    </xdr:from>
    <xdr:to>
      <xdr:col>11</xdr:col>
      <xdr:colOff>6350</xdr:colOff>
      <xdr:row>6</xdr:row>
      <xdr:rowOff>21167</xdr:rowOff>
    </xdr:to>
    <xdr:sp macro="" textlink="">
      <xdr:nvSpPr>
        <xdr:cNvPr id="10" name="Rectangle: Diagonal Corners Rounded 9">
          <a:extLst>
            <a:ext uri="{FF2B5EF4-FFF2-40B4-BE49-F238E27FC236}">
              <a16:creationId xmlns:a16="http://schemas.microsoft.com/office/drawing/2014/main" id="{405A126D-D1F0-4256-8DFD-BA4918EAD283}"/>
            </a:ext>
          </a:extLst>
        </xdr:cNvPr>
        <xdr:cNvSpPr/>
      </xdr:nvSpPr>
      <xdr:spPr>
        <a:xfrm>
          <a:off x="5281083" y="571500"/>
          <a:ext cx="1418167" cy="666750"/>
        </a:xfrm>
        <a:prstGeom prst="round2Diag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0</xdr:colOff>
      <xdr:row>7</xdr:row>
      <xdr:rowOff>0</xdr:rowOff>
    </xdr:from>
    <xdr:to>
      <xdr:col>8</xdr:col>
      <xdr:colOff>148167</xdr:colOff>
      <xdr:row>10</xdr:row>
      <xdr:rowOff>95250</xdr:rowOff>
    </xdr:to>
    <xdr:sp macro="" textlink="">
      <xdr:nvSpPr>
        <xdr:cNvPr id="11" name="Rectangle: Diagonal Corners Rounded 10">
          <a:extLst>
            <a:ext uri="{FF2B5EF4-FFF2-40B4-BE49-F238E27FC236}">
              <a16:creationId xmlns:a16="http://schemas.microsoft.com/office/drawing/2014/main" id="{EC93D9FE-721A-496F-875E-F4ACCBA45EFB}"/>
            </a:ext>
          </a:extLst>
        </xdr:cNvPr>
        <xdr:cNvSpPr/>
      </xdr:nvSpPr>
      <xdr:spPr>
        <a:xfrm>
          <a:off x="3630083" y="1407583"/>
          <a:ext cx="1418167" cy="666750"/>
        </a:xfrm>
        <a:prstGeom prst="round2Diag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10584</xdr:colOff>
      <xdr:row>7</xdr:row>
      <xdr:rowOff>21167</xdr:rowOff>
    </xdr:from>
    <xdr:to>
      <xdr:col>11</xdr:col>
      <xdr:colOff>6350</xdr:colOff>
      <xdr:row>10</xdr:row>
      <xdr:rowOff>95249</xdr:rowOff>
    </xdr:to>
    <xdr:sp macro="" textlink="">
      <xdr:nvSpPr>
        <xdr:cNvPr id="12" name="Rectangle: Diagonal Corners Rounded 11">
          <a:extLst>
            <a:ext uri="{FF2B5EF4-FFF2-40B4-BE49-F238E27FC236}">
              <a16:creationId xmlns:a16="http://schemas.microsoft.com/office/drawing/2014/main" id="{D54569DF-813C-4591-AE56-01B1FB83A24A}"/>
            </a:ext>
          </a:extLst>
        </xdr:cNvPr>
        <xdr:cNvSpPr/>
      </xdr:nvSpPr>
      <xdr:spPr>
        <a:xfrm>
          <a:off x="5291667" y="1428750"/>
          <a:ext cx="1636183" cy="751416"/>
        </a:xfrm>
        <a:prstGeom prst="round2Diag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0</xdr:colOff>
      <xdr:row>11</xdr:row>
      <xdr:rowOff>0</xdr:rowOff>
    </xdr:from>
    <xdr:to>
      <xdr:col>8</xdr:col>
      <xdr:colOff>148167</xdr:colOff>
      <xdr:row>14</xdr:row>
      <xdr:rowOff>95250</xdr:rowOff>
    </xdr:to>
    <xdr:sp macro="" textlink="">
      <xdr:nvSpPr>
        <xdr:cNvPr id="15" name="Rectangle: Diagonal Corners Rounded 14">
          <a:extLst>
            <a:ext uri="{FF2B5EF4-FFF2-40B4-BE49-F238E27FC236}">
              <a16:creationId xmlns:a16="http://schemas.microsoft.com/office/drawing/2014/main" id="{42512B77-7A9A-4E1A-9029-D3517AD00FDA}"/>
            </a:ext>
          </a:extLst>
        </xdr:cNvPr>
        <xdr:cNvSpPr/>
      </xdr:nvSpPr>
      <xdr:spPr>
        <a:xfrm>
          <a:off x="3630083" y="2169583"/>
          <a:ext cx="1418167" cy="666750"/>
        </a:xfrm>
        <a:prstGeom prst="round2Diag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0</xdr:colOff>
      <xdr:row>11</xdr:row>
      <xdr:rowOff>0</xdr:rowOff>
    </xdr:from>
    <xdr:to>
      <xdr:col>10</xdr:col>
      <xdr:colOff>592667</xdr:colOff>
      <xdr:row>14</xdr:row>
      <xdr:rowOff>95250</xdr:rowOff>
    </xdr:to>
    <xdr:sp macro="" textlink="">
      <xdr:nvSpPr>
        <xdr:cNvPr id="16" name="Rectangle: Diagonal Corners Rounded 15">
          <a:extLst>
            <a:ext uri="{FF2B5EF4-FFF2-40B4-BE49-F238E27FC236}">
              <a16:creationId xmlns:a16="http://schemas.microsoft.com/office/drawing/2014/main" id="{B2AE0B74-9A30-4819-A2C4-C25C9834EFFC}"/>
            </a:ext>
          </a:extLst>
        </xdr:cNvPr>
        <xdr:cNvSpPr/>
      </xdr:nvSpPr>
      <xdr:spPr>
        <a:xfrm>
          <a:off x="5281083" y="2169583"/>
          <a:ext cx="1418167" cy="666750"/>
        </a:xfrm>
        <a:prstGeom prst="round2Diag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11</xdr:col>
      <xdr:colOff>285751</xdr:colOff>
      <xdr:row>3</xdr:row>
      <xdr:rowOff>0</xdr:rowOff>
    </xdr:from>
    <xdr:to>
      <xdr:col>13</xdr:col>
      <xdr:colOff>571500</xdr:colOff>
      <xdr:row>11</xdr:row>
      <xdr:rowOff>2214</xdr:rowOff>
    </xdr:to>
    <mc:AlternateContent xmlns:mc="http://schemas.openxmlformats.org/markup-compatibility/2006" xmlns:a14="http://schemas.microsoft.com/office/drawing/2010/main">
      <mc:Choice Requires="a14">
        <xdr:graphicFrame macro="">
          <xdr:nvGraphicFramePr>
            <xdr:cNvPr id="19" name="Department 1">
              <a:extLst>
                <a:ext uri="{FF2B5EF4-FFF2-40B4-BE49-F238E27FC236}">
                  <a16:creationId xmlns:a16="http://schemas.microsoft.com/office/drawing/2014/main" id="{95BE99F9-7277-4E79-9FE7-0A4CB9D14B2F}"/>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7059084" y="571500"/>
              <a:ext cx="1513416" cy="17039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127000</xdr:colOff>
      <xdr:row>3</xdr:row>
      <xdr:rowOff>10584</xdr:rowOff>
    </xdr:from>
    <xdr:to>
      <xdr:col>16</xdr:col>
      <xdr:colOff>391583</xdr:colOff>
      <xdr:row>11</xdr:row>
      <xdr:rowOff>0</xdr:rowOff>
    </xdr:to>
    <mc:AlternateContent xmlns:mc="http://schemas.openxmlformats.org/markup-compatibility/2006" xmlns:a14="http://schemas.microsoft.com/office/drawing/2010/main">
      <mc:Choice Requires="a14">
        <xdr:graphicFrame macro="">
          <xdr:nvGraphicFramePr>
            <xdr:cNvPr id="20" name="Age Group 1">
              <a:extLst>
                <a:ext uri="{FF2B5EF4-FFF2-40B4-BE49-F238E27FC236}">
                  <a16:creationId xmlns:a16="http://schemas.microsoft.com/office/drawing/2014/main" id="{FBC3FAEC-7939-4FEC-92EA-E68723DE9787}"/>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mlns="">
        <xdr:sp macro="" textlink="">
          <xdr:nvSpPr>
            <xdr:cNvPr id="0" name=""/>
            <xdr:cNvSpPr>
              <a:spLocks noTextEdit="1"/>
            </xdr:cNvSpPr>
          </xdr:nvSpPr>
          <xdr:spPr>
            <a:xfrm>
              <a:off x="8741833" y="582084"/>
              <a:ext cx="1492250" cy="16933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296333</xdr:colOff>
      <xdr:row>11</xdr:row>
      <xdr:rowOff>137583</xdr:rowOff>
    </xdr:from>
    <xdr:to>
      <xdr:col>15</xdr:col>
      <xdr:colOff>283633</xdr:colOff>
      <xdr:row>14</xdr:row>
      <xdr:rowOff>105833</xdr:rowOff>
    </xdr:to>
    <mc:AlternateContent xmlns:mc="http://schemas.openxmlformats.org/markup-compatibility/2006" xmlns:a14="http://schemas.microsoft.com/office/drawing/2010/main">
      <mc:Choice Requires="a14">
        <xdr:graphicFrame macro="">
          <xdr:nvGraphicFramePr>
            <xdr:cNvPr id="22" name="Gender 1">
              <a:extLst>
                <a:ext uri="{FF2B5EF4-FFF2-40B4-BE49-F238E27FC236}">
                  <a16:creationId xmlns:a16="http://schemas.microsoft.com/office/drawing/2014/main" id="{4583236C-204B-4EB2-BA00-AB562175F880}"/>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7683500" y="2413000"/>
              <a:ext cx="1828800" cy="6455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js" refreshedDate="45937.438948842595" createdVersion="8" refreshedVersion="8" minRefreshableVersion="3" recordCount="1000" xr:uid="{E269836D-630B-4251-8DDB-E0EF18447E15}">
  <cacheSource type="worksheet">
    <worksheetSource name="Em_2"/>
  </cacheSource>
  <cacheFields count="21">
    <cacheField name="Employee ID" numFmtId="0">
      <sharedItems/>
    </cacheField>
    <cacheField name="Job Title" numFmtId="0">
      <sharedItems/>
    </cacheField>
    <cacheField name="Department" numFmtId="0">
      <sharedItems count="7">
        <s v="IT"/>
        <s v="Finance"/>
        <s v="Sales"/>
        <s v="Accounting"/>
        <s v="Human Resources"/>
        <s v="Engineering"/>
        <s v="Marketing"/>
      </sharedItems>
    </cacheField>
    <cacheField name="Business Unit" numFmtId="0">
      <sharedItems count="4">
        <s v="Research &amp; Development"/>
        <s v="Manufacturing"/>
        <s v="Speciality Products"/>
        <s v="Corporate"/>
      </sharedItems>
    </cacheField>
    <cacheField name="Gender" numFmtId="0">
      <sharedItems count="2">
        <s v="Female"/>
        <s v="Male"/>
      </sharedItems>
    </cacheField>
    <cacheField name="Age" numFmtId="0">
      <sharedItems containsSemiMixedTypes="0" containsString="0" containsNumber="1" containsInteger="1" minValue="25" maxValue="65"/>
    </cacheField>
    <cacheField name="Age Group" numFmtId="0">
      <sharedItems count="5">
        <s v="55-65"/>
        <s v="45-55"/>
        <s v="25-35"/>
        <s v="35-45"/>
        <s v="65-100"/>
      </sharedItems>
    </cacheField>
    <cacheField name="Hire Date" numFmtId="22">
      <sharedItems containsSemiMixedTypes="0" containsNonDate="0" containsDate="1" containsString="0" minDate="1992-01-09T00:00:00" maxDate="2021-12-27T00:00:00" count="949">
        <d v="2016-04-08T00:00:00"/>
        <d v="1997-11-29T00:00:00"/>
        <d v="2006-10-26T00:00:00"/>
        <d v="2019-09-27T00:00:00"/>
        <d v="1995-11-20T00:00:00"/>
        <d v="2017-01-24T00:00:00"/>
        <d v="2020-07-01T00:00:00"/>
        <d v="2020-05-16T00:00:00"/>
        <d v="2019-01-25T00:00:00"/>
        <d v="2018-06-13T00:00:00"/>
        <d v="2009-02-11T00:00:00"/>
        <d v="2021-10-21T00:00:00"/>
        <d v="1999-03-14T00:00:00"/>
        <d v="2021-06-10T00:00:00"/>
        <d v="2017-11-04T00:00:00"/>
        <d v="2013-03-13T00:00:00"/>
        <d v="2002-03-04T00:00:00"/>
        <d v="2003-12-01T00:00:00"/>
        <d v="2013-11-03T00:00:00"/>
        <d v="2002-07-09T00:00:00"/>
        <d v="2012-01-09T00:00:00"/>
        <d v="2021-04-02T00:00:00"/>
        <d v="2002-05-24T00:00:00"/>
        <d v="2019-09-05T00:00:00"/>
        <d v="2014-03-02T00:00:00"/>
        <d v="2015-04-17T00:00:00"/>
        <d v="2005-02-05T00:00:00"/>
        <d v="2004-06-07T00:00:00"/>
        <d v="1996-12-04T00:00:00"/>
        <d v="2012-05-11T00:00:00"/>
        <d v="2017-06-25T00:00:00"/>
        <d v="2004-05-16T00:00:00"/>
        <d v="2008-07-11T00:00:00"/>
        <d v="2016-09-29T00:00:00"/>
        <d v="2018-05-06T00:00:00"/>
        <d v="2014-02-11T00:00:00"/>
        <d v="2019-12-16T00:00:00"/>
        <d v="2019-10-20T00:00:00"/>
        <d v="2013-05-15T00:00:00"/>
        <d v="1994-01-03T00:00:00"/>
        <d v="2017-05-29T00:00:00"/>
        <d v="2013-11-23T00:00:00"/>
        <d v="2005-11-08T00:00:00"/>
        <d v="2013-11-14T00:00:00"/>
        <d v="2019-05-24T00:00:00"/>
        <d v="2010-11-04T00:00:00"/>
        <d v="2013-03-20T00:00:00"/>
        <d v="2009-09-20T00:00:00"/>
        <d v="2012-10-17T00:00:00"/>
        <d v="2014-10-29T00:00:00"/>
        <d v="2001-10-20T00:00:00"/>
        <d v="2021-09-21T00:00:00"/>
        <d v="2021-07-02T00:00:00"/>
        <d v="2011-05-15T00:00:00"/>
        <d v="2015-09-29T00:00:00"/>
        <d v="2018-12-22T00:00:00"/>
        <d v="2005-12-10T00:00:00"/>
        <d v="2001-05-30T00:00:00"/>
        <d v="2008-08-21T00:00:00"/>
        <d v="2021-03-11T00:00:00"/>
        <d v="2006-08-16T00:00:00"/>
        <d v="2019-01-02T00:00:00"/>
        <d v="2008-12-18T00:00:00"/>
        <d v="2013-08-07T00:00:00"/>
        <d v="2021-08-27T00:00:00"/>
        <d v="2008-01-27T00:00:00"/>
        <d v="2009-10-23T00:00:00"/>
        <d v="2016-04-24T00:00:00"/>
        <d v="2009-08-04T00:00:00"/>
        <d v="2020-01-05T00:00:00"/>
        <d v="2002-05-23T00:00:00"/>
        <d v="2019-01-28T00:00:00"/>
        <d v="2021-11-16T00:00:00"/>
        <d v="1998-09-03T00:00:00"/>
        <d v="2003-07-26T00:00:00"/>
        <d v="2010-12-23T00:00:00"/>
        <d v="2017-05-22T00:00:00"/>
        <d v="2007-07-02T00:00:00"/>
        <d v="2015-06-27T00:00:00"/>
        <d v="2015-09-23T00:00:00"/>
        <d v="2016-09-13T00:00:00"/>
        <d v="1992-04-08T00:00:00"/>
        <d v="2016-05-22T00:00:00"/>
        <d v="2020-07-28T00:00:00"/>
        <d v="2003-12-17T00:00:00"/>
        <d v="2014-01-16T00:00:00"/>
        <d v="2009-04-28T00:00:00"/>
        <d v="2019-07-04T00:00:00"/>
        <d v="2018-12-10T00:00:00"/>
        <d v="2018-09-25T00:00:00"/>
        <d v="2018-04-21T00:00:00"/>
        <d v="2019-04-23T00:00:00"/>
        <d v="2017-07-22T00:00:00"/>
        <d v="2002-11-16T00:00:00"/>
        <d v="2015-04-22T00:00:00"/>
        <d v="2011-07-10T00:00:00"/>
        <d v="2021-10-05T00:00:00"/>
        <d v="2020-05-26T00:00:00"/>
        <d v="2020-08-20T00:00:00"/>
        <d v="2013-04-22T00:00:00"/>
        <d v="2007-01-09T00:00:00"/>
        <d v="2015-01-27T00:00:00"/>
        <d v="2021-02-23T00:00:00"/>
        <d v="2007-04-05T00:00:00"/>
        <d v="2013-06-29T00:00:00"/>
        <d v="1997-10-23T00:00:00"/>
        <d v="1995-12-22T00:00:00"/>
        <d v="2016-12-02T00:00:00"/>
        <d v="2003-01-15T00:00:00"/>
        <d v="2005-02-15T00:00:00"/>
        <d v="2020-08-09T00:00:00"/>
        <d v="2006-12-13T00:00:00"/>
        <d v="2018-08-10T00:00:00"/>
        <d v="2019-09-24T00:00:00"/>
        <d v="1998-07-22T00:00:00"/>
        <d v="2006-04-18T00:00:00"/>
        <d v="2007-02-24T00:00:00"/>
        <d v="2021-01-02T00:00:00"/>
        <d v="2010-01-14T00:00:00"/>
        <d v="2005-08-09T00:00:00"/>
        <d v="2006-04-06T00:00:00"/>
        <d v="2019-03-06T00:00:00"/>
        <d v="2011-09-07T00:00:00"/>
        <d v="2019-02-19T00:00:00"/>
        <d v="2006-10-12T00:00:00"/>
        <d v="2007-11-05T00:00:00"/>
        <d v="1992-04-01T00:00:00"/>
        <d v="2020-04-16T00:00:00"/>
        <d v="2011-12-06T00:00:00"/>
        <d v="2014-02-25T00:00:00"/>
        <d v="1999-06-20T00:00:00"/>
        <d v="2018-01-22T00:00:00"/>
        <d v="2021-02-14T00:00:00"/>
        <d v="2017-07-06T00:00:00"/>
        <d v="2011-01-22T00:00:00"/>
        <d v="2003-02-28T00:00:00"/>
        <d v="2011-08-23T00:00:00"/>
        <d v="2002-11-22T00:00:00"/>
        <d v="2021-01-10T00:00:00"/>
        <d v="2019-09-07T00:00:00"/>
        <d v="2015-06-18T00:00:00"/>
        <d v="2017-03-10T00:00:00"/>
        <d v="2005-09-18T00:00:00"/>
        <d v="2008-04-15T00:00:00"/>
        <d v="1995-11-16T00:00:00"/>
        <d v="2013-07-18T00:00:00"/>
        <d v="2021-10-02T00:00:00"/>
        <d v="2013-07-13T00:00:00"/>
        <d v="1998-05-18T00:00:00"/>
        <d v="2002-02-26T00:00:00"/>
        <d v="1996-05-15T00:00:00"/>
        <d v="2014-03-16T00:00:00"/>
        <d v="2009-03-15T00:00:00"/>
        <d v="2021-10-08T00:00:00"/>
        <d v="2020-07-24T00:00:00"/>
        <d v="2014-01-03T00:00:00"/>
        <d v="2018-01-02T00:00:00"/>
        <d v="2000-04-28T00:00:00"/>
        <d v="1994-08-21T00:00:00"/>
        <d v="2017-11-16T00:00:00"/>
        <d v="2021-01-28T00:00:00"/>
        <d v="2017-05-03T00:00:00"/>
        <d v="2009-02-28T00:00:00"/>
        <d v="2018-05-20T00:00:00"/>
        <d v="2021-12-24T00:00:00"/>
        <d v="2016-12-18T00:00:00"/>
        <d v="1999-08-02T00:00:00"/>
        <d v="2007-12-21T00:00:00"/>
        <d v="2021-10-26T00:00:00"/>
        <d v="2014-03-08T00:00:00"/>
        <d v="2018-06-25T00:00:00"/>
        <d v="2006-10-31T00:00:00"/>
        <d v="2007-04-25T00:00:00"/>
        <d v="1994-09-18T00:00:00"/>
        <d v="2005-07-31T00:00:00"/>
        <d v="2002-03-28T00:00:00"/>
        <d v="2020-07-02T00:00:00"/>
        <d v="2016-12-27T00:00:00"/>
        <d v="2017-07-12T00:00:00"/>
        <d v="2004-12-07T00:00:00"/>
        <d v="2001-01-23T00:00:00"/>
        <d v="2020-09-12T00:00:00"/>
        <d v="1999-03-10T00:00:00"/>
        <d v="2019-10-15T00:00:00"/>
        <d v="2016-05-02T00:00:00"/>
        <d v="2019-05-09T00:00:00"/>
        <d v="2017-08-04T00:00:00"/>
        <d v="2003-03-25T00:00:00"/>
        <d v="2004-03-20T00:00:00"/>
        <d v="1999-04-25T00:00:00"/>
        <d v="1998-04-02T00:00:00"/>
        <d v="2010-12-28T00:00:00"/>
        <d v="2021-03-19T00:00:00"/>
        <d v="2018-06-21T00:00:00"/>
        <d v="2014-02-22T00:00:00"/>
        <d v="2019-12-19T00:00:00"/>
        <d v="2016-09-21T00:00:00"/>
        <d v="2017-05-11T00:00:00"/>
        <d v="2015-06-09T00:00:00"/>
        <d v="2011-10-10T00:00:00"/>
        <d v="2020-01-20T00:00:00"/>
        <d v="2014-08-28T00:00:00"/>
        <d v="1993-07-26T00:00:00"/>
        <d v="1999-10-09T00:00:00"/>
        <d v="2004-06-30T00:00:00"/>
        <d v="2021-12-26T00:00:00"/>
        <d v="2011-05-18T00:00:00"/>
        <d v="2014-05-10T00:00:00"/>
        <d v="2017-03-16T00:00:00"/>
        <d v="2003-04-22T00:00:00"/>
        <d v="1994-02-23T00:00:00"/>
        <d v="1998-07-14T00:00:00"/>
        <d v="2008-02-28T00:00:00"/>
        <d v="2020-09-04T00:00:00"/>
        <d v="2017-01-05T00:00:00"/>
        <d v="2013-01-20T00:00:00"/>
        <d v="2021-02-10T00:00:00"/>
        <d v="2018-03-06T00:00:00"/>
        <d v="2003-08-22T00:00:00"/>
        <d v="2017-01-18T00:00:00"/>
        <d v="2021-07-03T00:00:00"/>
        <d v="2014-05-30T00:00:00"/>
        <d v="2011-01-20T00:00:00"/>
        <d v="2021-03-28T00:00:00"/>
        <d v="2001-04-12T00:00:00"/>
        <d v="2009-09-04T00:00:00"/>
        <d v="1998-07-20T00:00:00"/>
        <d v="2015-03-15T00:00:00"/>
        <d v="2017-05-12T00:00:00"/>
        <d v="2020-12-16T00:00:00"/>
        <d v="1995-02-16T00:00:00"/>
        <d v="2021-02-08T00:00:00"/>
        <d v="2017-11-23T00:00:00"/>
        <d v="2012-06-25T00:00:00"/>
        <d v="2014-05-14T00:00:00"/>
        <d v="2013-02-10T00:00:00"/>
        <d v="2007-10-24T00:00:00"/>
        <d v="2013-11-16T00:00:00"/>
        <d v="2009-04-09T00:00:00"/>
        <d v="2020-08-26T00:00:00"/>
        <d v="2008-04-30T00:00:00"/>
        <d v="2006-01-31T00:00:00"/>
        <d v="2013-02-24T00:00:00"/>
        <d v="2008-04-06T00:00:00"/>
        <d v="2001-04-02T00:00:00"/>
        <d v="2002-03-01T00:00:00"/>
        <d v="2004-01-18T00:00:00"/>
        <d v="2017-08-25T00:00:00"/>
        <d v="2011-01-09T00:00:00"/>
        <d v="2014-03-14T00:00:00"/>
        <d v="2018-05-09T00:00:00"/>
        <d v="2013-06-26T00:00:00"/>
        <d v="2005-04-12T00:00:00"/>
        <d v="1992-09-28T00:00:00"/>
        <d v="2004-05-23T00:00:00"/>
        <d v="2018-05-04T00:00:00"/>
        <d v="2018-12-13T00:00:00"/>
        <d v="2021-12-15T00:00:00"/>
        <d v="2004-11-10T00:00:00"/>
        <d v="2004-08-20T00:00:00"/>
        <d v="2019-07-27T00:00:00"/>
        <d v="2012-10-26T00:00:00"/>
        <d v="2020-07-22T00:00:00"/>
        <d v="2017-03-25T00:00:00"/>
        <d v="2019-10-14T00:00:00"/>
        <d v="2005-07-07T00:00:00"/>
        <d v="2017-10-02T00:00:00"/>
        <d v="2003-05-14T00:00:00"/>
        <d v="1995-10-27T00:00:00"/>
        <d v="2013-09-11T00:00:00"/>
        <d v="2021-03-12T00:00:00"/>
        <d v="2008-07-05T00:00:00"/>
        <d v="1996-05-02T00:00:00"/>
        <d v="2010-07-01T00:00:00"/>
        <d v="1996-06-26T00:00:00"/>
        <d v="2004-08-19T00:00:00"/>
        <d v="2004-04-16T00:00:00"/>
        <d v="2020-11-08T00:00:00"/>
        <d v="2020-07-10T00:00:00"/>
        <d v="2017-09-14T00:00:00"/>
        <d v="2012-06-11T00:00:00"/>
        <d v="2013-09-26T00:00:00"/>
        <d v="2021-04-11T00:00:00"/>
        <d v="2016-06-12T00:00:00"/>
        <d v="2020-07-18T00:00:00"/>
        <d v="2005-06-18T00:00:00"/>
        <d v="2007-10-27T00:00:00"/>
        <d v="2021-02-24T00:00:00"/>
        <d v="2000-10-27T00:00:00"/>
        <d v="2016-01-15T00:00:00"/>
        <d v="2006-03-16T00:00:00"/>
        <d v="2016-10-24T00:00:00"/>
        <d v="2021-10-13T00:00:00"/>
        <d v="2021-01-18T00:00:00"/>
        <d v="2010-08-28T00:00:00"/>
        <d v="2015-07-10T00:00:00"/>
        <d v="2013-09-08T00:00:00"/>
        <d v="2020-10-09T00:00:00"/>
        <d v="2020-01-14T00:00:00"/>
        <d v="2017-09-17T00:00:00"/>
        <d v="2004-10-11T00:00:00"/>
        <d v="2015-09-19T00:00:00"/>
        <d v="2003-12-07T00:00:00"/>
        <d v="2021-07-28T00:00:00"/>
        <d v="2008-08-29T00:00:00"/>
        <d v="2010-12-10T00:00:00"/>
        <d v="2015-12-09T00:00:00"/>
        <d v="2006-12-12T00:00:00"/>
        <d v="2013-04-15T00:00:00"/>
        <d v="2005-06-10T00:00:00"/>
        <d v="2011-09-24T00:00:00"/>
        <d v="2007-09-07T00:00:00"/>
        <d v="2018-02-16T00:00:00"/>
        <d v="2018-06-02T00:00:00"/>
        <d v="2015-07-12T00:00:00"/>
        <d v="2015-06-13T00:00:00"/>
        <d v="1995-08-04T00:00:00"/>
        <d v="2020-02-02T00:00:00"/>
        <d v="2019-06-19T00:00:00"/>
        <d v="2018-03-26T00:00:00"/>
        <d v="2016-01-18T00:00:00"/>
        <d v="2007-12-02T00:00:00"/>
        <d v="2002-10-21T00:00:00"/>
        <d v="2017-02-19T00:00:00"/>
        <d v="2016-10-21T00:00:00"/>
        <d v="2019-10-25T00:00:00"/>
        <d v="2016-05-07T00:00:00"/>
        <d v="2018-12-18T00:00:00"/>
        <d v="2006-11-28T00:00:00"/>
        <d v="2017-02-10T00:00:00"/>
        <d v="1994-10-24T00:00:00"/>
        <d v="2020-04-23T00:00:00"/>
        <d v="2021-07-26T00:00:00"/>
        <d v="2005-10-15T00:00:00"/>
        <d v="2015-08-29T00:00:00"/>
        <d v="1998-07-16T00:00:00"/>
        <d v="2009-06-30T00:00:00"/>
        <d v="2017-02-14T00:00:00"/>
        <d v="2010-04-29T00:00:00"/>
        <d v="1996-06-14T00:00:00"/>
        <d v="2015-02-18T00:00:00"/>
        <d v="1994-09-15T00:00:00"/>
        <d v="2018-05-19T00:00:00"/>
        <d v="2021-05-11T00:00:00"/>
        <d v="2016-09-03T00:00:00"/>
        <d v="2012-05-19T00:00:00"/>
        <d v="1997-04-28T00:00:00"/>
        <d v="2003-04-15T00:00:00"/>
        <d v="2013-03-30T00:00:00"/>
        <d v="2019-03-29T00:00:00"/>
        <d v="2001-03-29T00:00:00"/>
        <d v="2001-09-10T00:00:00"/>
        <d v="2012-02-25T00:00:00"/>
        <d v="1998-01-21T00:00:00"/>
        <d v="2012-07-26T00:00:00"/>
        <d v="2021-08-25T00:00:00"/>
        <d v="1992-06-15T00:00:00"/>
        <d v="2012-07-23T00:00:00"/>
        <d v="2002-02-09T00:00:00"/>
        <d v="2017-01-04T00:00:00"/>
        <d v="2015-07-29T00:00:00"/>
        <d v="2008-03-21T00:00:00"/>
        <d v="2017-12-17T00:00:00"/>
        <d v="2019-03-18T00:00:00"/>
        <d v="2013-08-25T00:00:00"/>
        <d v="2006-06-20T00:00:00"/>
        <d v="2014-04-27T00:00:00"/>
        <d v="2018-05-14T00:00:00"/>
        <d v="2010-07-24T00:00:00"/>
        <d v="2004-02-25T00:00:00"/>
        <d v="2012-10-22T00:00:00"/>
        <d v="2016-03-14T00:00:00"/>
        <d v="2002-01-15T00:00:00"/>
        <d v="2017-09-21T00:00:00"/>
        <d v="2001-04-15T00:00:00"/>
        <d v="2010-01-15T00:00:00"/>
        <d v="2017-10-20T00:00:00"/>
        <d v="2010-09-10T00:00:00"/>
        <d v="2011-02-14T00:00:00"/>
        <d v="2020-04-27T00:00:00"/>
        <d v="2014-08-07T00:00:00"/>
        <d v="2019-01-23T00:00:00"/>
        <d v="2004-01-14T00:00:00"/>
        <d v="2016-04-07T00:00:00"/>
        <d v="2021-04-22T00:00:00"/>
        <d v="2010-06-11T00:00:00"/>
        <d v="2008-10-26T00:00:00"/>
        <d v="2011-07-26T00:00:00"/>
        <d v="2004-03-14T00:00:00"/>
        <d v="2007-07-30T00:00:00"/>
        <d v="2006-09-24T00:00:00"/>
        <d v="2015-09-03T00:00:00"/>
        <d v="1999-02-19T00:00:00"/>
        <d v="2014-06-23T00:00:00"/>
        <d v="2004-09-14T00:00:00"/>
        <d v="2006-04-28T00:00:00"/>
        <d v="2014-07-19T00:00:00"/>
        <d v="1998-05-04T00:00:00"/>
        <d v="2005-09-28T00:00:00"/>
        <d v="2003-08-11T00:00:00"/>
        <d v="2012-04-14T00:00:00"/>
        <d v="2008-01-24T00:00:00"/>
        <d v="2014-11-30T00:00:00"/>
        <d v="2020-09-18T00:00:00"/>
        <d v="2011-11-21T00:00:00"/>
        <d v="2008-10-13T00:00:00"/>
        <d v="2021-11-21T00:00:00"/>
        <d v="2018-09-02T00:00:00"/>
        <d v="2013-05-10T00:00:00"/>
        <d v="2019-10-18T00:00:00"/>
        <d v="2019-08-18T00:00:00"/>
        <d v="2010-10-17T00:00:00"/>
        <d v="1994-02-18T00:00:00"/>
        <d v="2012-10-20T00:00:00"/>
        <d v="1995-04-13T00:00:00"/>
        <d v="2001-01-02T00:00:00"/>
        <d v="2020-06-14T00:00:00"/>
        <d v="2012-03-16T00:00:00"/>
        <d v="2004-05-28T00:00:00"/>
        <d v="1995-10-29T00:00:00"/>
        <d v="2009-12-12T00:00:00"/>
        <d v="2020-11-18T00:00:00"/>
        <d v="2017-05-23T00:00:00"/>
        <d v="2001-05-03T00:00:00"/>
        <d v="2021-09-14T00:00:00"/>
        <d v="2013-02-28T00:00:00"/>
        <d v="2020-02-05T00:00:00"/>
        <d v="2000-08-17T00:00:00"/>
        <d v="1996-02-14T00:00:00"/>
        <d v="2019-12-25T00:00:00"/>
        <d v="2005-04-22T00:00:00"/>
        <d v="2006-06-11T00:00:00"/>
        <d v="2008-02-09T00:00:00"/>
        <d v="2018-07-28T00:00:00"/>
        <d v="2011-10-04T00:00:00"/>
        <d v="2015-06-11T00:00:00"/>
        <d v="2019-08-24T00:00:00"/>
        <d v="2002-07-19T00:00:00"/>
        <d v="1999-12-31T00:00:00"/>
        <d v="2011-07-20T00:00:00"/>
        <d v="2000-08-19T00:00:00"/>
        <d v="2021-04-17T00:00:00"/>
        <d v="1994-06-20T00:00:00"/>
        <d v="2008-10-07T00:00:00"/>
        <d v="2006-03-01T00:00:00"/>
        <d v="2013-08-30T00:00:00"/>
        <d v="1995-08-29T00:00:00"/>
        <d v="2018-04-29T00:00:00"/>
        <d v="2013-11-12T00:00:00"/>
        <d v="2004-12-11T00:00:00"/>
        <d v="2011-02-22T00:00:00"/>
        <d v="2009-09-27T00:00:00"/>
        <d v="2000-04-01T00:00:00"/>
        <d v="2019-06-22T00:00:00"/>
        <d v="2020-09-27T00:00:00"/>
        <d v="2007-04-13T00:00:00"/>
        <d v="2018-07-18T00:00:00"/>
        <d v="2010-04-04T00:00:00"/>
        <d v="2019-12-10T00:00:00"/>
        <d v="2020-10-20T00:00:00"/>
        <d v="2016-10-13T00:00:00"/>
        <d v="2000-09-01T00:00:00"/>
        <d v="2015-04-07T00:00:00"/>
        <d v="2010-02-26T00:00:00"/>
        <d v="2005-01-28T00:00:00"/>
        <d v="2014-09-16T00:00:00"/>
        <d v="2013-06-04T00:00:00"/>
        <d v="2021-02-05T00:00:00"/>
        <d v="1998-04-28T00:00:00"/>
        <d v="2016-02-05T00:00:00"/>
        <d v="2009-04-27T00:00:00"/>
        <d v="2016-11-22T00:00:00"/>
        <d v="2005-11-11T00:00:00"/>
        <d v="2016-06-22T00:00:00"/>
        <d v="2015-03-01T00:00:00"/>
        <d v="2004-02-10T00:00:00"/>
        <d v="2011-02-19T00:00:00"/>
        <d v="2014-09-04T00:00:00"/>
        <d v="2004-12-23T00:00:00"/>
        <d v="2019-12-05T00:00:00"/>
        <d v="2010-10-12T00:00:00"/>
        <d v="1998-08-03T00:00:00"/>
        <d v="2015-08-03T00:00:00"/>
        <d v="2008-10-18T00:00:00"/>
        <d v="2004-07-20T00:00:00"/>
        <d v="2007-10-12T00:00:00"/>
        <d v="2020-04-09T00:00:00"/>
        <d v="2021-08-11T00:00:00"/>
        <d v="2019-03-12T00:00:00"/>
        <d v="2001-03-06T00:00:00"/>
        <d v="2018-03-10T00:00:00"/>
        <d v="2016-05-26T00:00:00"/>
        <d v="2021-09-22T00:00:00"/>
        <d v="2011-12-22T00:00:00"/>
        <d v="2019-06-17T00:00:00"/>
        <d v="2018-10-27T00:00:00"/>
        <d v="2018-03-12T00:00:00"/>
        <d v="2010-04-24T00:00:00"/>
        <d v="2021-02-09T00:00:00"/>
        <d v="2018-05-28T00:00:00"/>
        <d v="2015-05-05T00:00:00"/>
        <d v="2021-10-17T00:00:00"/>
        <d v="2012-05-14T00:00:00"/>
        <d v="2014-07-10T00:00:00"/>
        <d v="1999-04-22T00:00:00"/>
        <d v="2010-07-19T00:00:00"/>
        <d v="1999-05-23T00:00:00"/>
        <d v="2006-05-29T00:00:00"/>
        <d v="2021-07-18T00:00:00"/>
        <d v="2021-11-15T00:00:00"/>
        <d v="2016-02-28T00:00:00"/>
        <d v="2020-08-08T00:00:00"/>
        <d v="2021-01-08T00:00:00"/>
        <d v="2016-05-24T00:00:00"/>
        <d v="1994-08-30T00:00:00"/>
        <d v="2013-08-13T00:00:00"/>
        <d v="2020-12-24T00:00:00"/>
        <d v="2013-05-23T00:00:00"/>
        <d v="2018-11-14T00:00:00"/>
        <d v="2011-03-01T00:00:00"/>
        <d v="2011-11-09T00:00:00"/>
        <d v="2006-10-15T00:00:00"/>
        <d v="2018-01-21T00:00:00"/>
        <d v="2015-11-17T00:00:00"/>
        <d v="2017-09-24T00:00:00"/>
        <d v="2021-11-19T00:00:00"/>
        <d v="1994-12-24T00:00:00"/>
        <d v="2007-03-13T00:00:00"/>
        <d v="2001-07-19T00:00:00"/>
        <d v="2009-05-11T00:00:00"/>
        <d v="2014-10-07T00:00:00"/>
        <d v="2018-04-27T00:00:00"/>
        <d v="2012-02-13T00:00:00"/>
        <d v="2017-06-28T00:00:00"/>
        <d v="2020-06-17T00:00:00"/>
        <d v="2019-12-20T00:00:00"/>
        <d v="2014-09-25T00:00:00"/>
        <d v="2009-06-27T00:00:00"/>
        <d v="2014-10-04T00:00:00"/>
        <d v="2012-01-21T00:00:00"/>
        <d v="2011-04-30T00:00:00"/>
        <d v="2015-12-19T00:00:00"/>
        <d v="2002-02-17T00:00:00"/>
        <d v="2016-06-24T00:00:00"/>
        <d v="2017-02-06T00:00:00"/>
        <d v="2000-08-16T00:00:00"/>
        <d v="2021-04-18T00:00:00"/>
        <d v="2020-03-14T00:00:00"/>
        <d v="2014-03-19T00:00:00"/>
        <d v="2012-09-03T00:00:00"/>
        <d v="2021-01-23T00:00:00"/>
        <d v="2018-12-07T00:00:00"/>
        <d v="2014-02-20T00:00:00"/>
        <d v="2016-12-17T00:00:00"/>
        <d v="2017-01-26T00:00:00"/>
        <d v="1992-10-13T00:00:00"/>
        <d v="2021-08-02T00:00:00"/>
        <d v="2015-10-08T00:00:00"/>
        <d v="1994-10-09T00:00:00"/>
        <d v="2018-12-14T00:00:00"/>
        <d v="2020-07-03T00:00:00"/>
        <d v="2007-01-27T00:00:00"/>
        <d v="2011-05-22T00:00:00"/>
        <d v="2010-07-30T00:00:00"/>
        <d v="2010-09-13T00:00:00"/>
        <d v="2019-08-08T00:00:00"/>
        <d v="2019-09-21T00:00:00"/>
        <d v="2020-10-21T00:00:00"/>
        <d v="2006-09-17T00:00:00"/>
        <d v="2001-10-17T00:00:00"/>
        <d v="2012-04-29T00:00:00"/>
        <d v="2011-10-20T00:00:00"/>
        <d v="2020-12-27T00:00:00"/>
        <d v="2000-01-29T00:00:00"/>
        <d v="2015-11-14T00:00:00"/>
        <d v="2012-06-06T00:00:00"/>
        <d v="2013-10-18T00:00:00"/>
        <d v="2009-12-23T00:00:00"/>
        <d v="2021-01-25T00:00:00"/>
        <d v="2014-01-11T00:00:00"/>
        <d v="2020-07-13T00:00:00"/>
        <d v="2020-07-20T00:00:00"/>
        <d v="2011-06-25T00:00:00"/>
        <d v="2009-01-28T00:00:00"/>
        <d v="2000-03-02T00:00:00"/>
        <d v="2017-09-05T00:00:00"/>
        <d v="2018-12-06T00:00:00"/>
        <d v="2010-02-24T00:00:00"/>
        <d v="2021-09-15T00:00:00"/>
        <d v="2021-04-09T00:00:00"/>
        <d v="1997-01-26T00:00:00"/>
        <d v="2021-06-27T00:00:00"/>
        <d v="2019-05-28T00:00:00"/>
        <d v="2008-03-12T00:00:00"/>
        <d v="2010-04-19T00:00:00"/>
        <d v="2016-01-10T00:00:00"/>
        <d v="2007-08-11T00:00:00"/>
        <d v="2013-06-21T00:00:00"/>
        <d v="2020-05-09T00:00:00"/>
        <d v="2004-02-29T00:00:00"/>
        <d v="2008-02-15T00:00:00"/>
        <d v="2014-09-22T00:00:00"/>
        <d v="2014-04-13T00:00:00"/>
        <d v="2003-02-10T00:00:00"/>
        <d v="2007-10-02T00:00:00"/>
        <d v="2017-03-06T00:00:00"/>
        <d v="2021-04-16T00:00:00"/>
        <d v="2018-08-18T00:00:00"/>
        <d v="2014-01-10T00:00:00"/>
        <d v="2004-08-15T00:00:00"/>
        <d v="2020-06-08T00:00:00"/>
        <d v="2007-03-06T00:00:00"/>
        <d v="2011-06-17T00:00:00"/>
        <d v="2008-02-29T00:00:00"/>
        <d v="2018-12-27T00:00:00"/>
        <d v="2014-01-08T00:00:00"/>
        <d v="2003-05-08T00:00:00"/>
        <d v="2014-01-23T00:00:00"/>
        <d v="2018-08-24T00:00:00"/>
        <d v="2010-04-25T00:00:00"/>
        <d v="2018-04-22T00:00:00"/>
        <d v="2011-03-16T00:00:00"/>
        <d v="2009-08-15T00:00:00"/>
        <d v="2018-11-09T00:00:00"/>
        <d v="2021-07-16T00:00:00"/>
        <d v="2019-02-24T00:00:00"/>
        <d v="2019-06-07T00:00:00"/>
        <d v="1997-03-11T00:00:00"/>
        <d v="2017-04-18T00:00:00"/>
        <d v="1992-05-04T00:00:00"/>
        <d v="2018-03-19T00:00:00"/>
        <d v="2016-12-07T00:00:00"/>
        <d v="2020-02-03T00:00:00"/>
        <d v="2016-02-16T00:00:00"/>
        <d v="2020-02-17T00:00:00"/>
        <d v="2019-07-06T00:00:00"/>
        <d v="2021-03-21T00:00:00"/>
        <d v="2019-11-04T00:00:00"/>
        <d v="2013-06-03T00:00:00"/>
        <d v="2019-07-10T00:00:00"/>
        <d v="2002-06-11T00:00:00"/>
        <d v="2007-06-19T00:00:00"/>
        <d v="2021-09-26T00:00:00"/>
        <d v="2015-08-12T00:00:00"/>
        <d v="2015-04-14T00:00:00"/>
        <d v="2019-04-26T00:00:00"/>
        <d v="2021-12-18T00:00:00"/>
        <d v="2000-09-29T00:00:00"/>
        <d v="2010-06-04T00:00:00"/>
        <d v="1994-10-16T00:00:00"/>
        <d v="2015-10-14T00:00:00"/>
        <d v="2003-06-24T00:00:00"/>
        <d v="2020-01-13T00:00:00"/>
        <d v="2007-08-16T00:00:00"/>
        <d v="2018-03-16T00:00:00"/>
        <d v="2017-09-26T00:00:00"/>
        <d v="2016-11-02T00:00:00"/>
        <d v="2018-01-03T00:00:00"/>
        <d v="1997-04-23T00:00:00"/>
        <d v="2020-04-14T00:00:00"/>
        <d v="2017-08-05T00:00:00"/>
        <d v="2020-01-17T00:00:00"/>
        <d v="2003-01-17T00:00:00"/>
        <d v="2017-09-28T00:00:00"/>
        <d v="2017-01-20T00:00:00"/>
        <d v="2021-07-25T00:00:00"/>
        <d v="2018-06-04T00:00:00"/>
        <d v="2010-05-21T00:00:00"/>
        <d v="2020-05-18T00:00:00"/>
        <d v="1999-03-13T00:00:00"/>
        <d v="2002-09-20T00:00:00"/>
        <d v="2018-05-27T00:00:00"/>
        <d v="2021-06-15T00:00:00"/>
        <d v="2020-05-15T00:00:00"/>
        <d v="2007-09-05T00:00:00"/>
        <d v="2019-05-25T00:00:00"/>
        <d v="2006-12-29T00:00:00"/>
        <d v="2012-03-11T00:00:00"/>
        <d v="1992-12-20T00:00:00"/>
        <d v="1998-04-01T00:00:00"/>
        <d v="2017-08-16T00:00:00"/>
        <d v="2019-08-21T00:00:00"/>
        <d v="2010-04-22T00:00:00"/>
        <d v="2018-05-07T00:00:00"/>
        <d v="2005-08-20T00:00:00"/>
        <d v="2005-04-11T00:00:00"/>
        <d v="2011-05-29T00:00:00"/>
        <d v="2010-12-30T00:00:00"/>
        <d v="2017-11-19T00:00:00"/>
        <d v="2005-10-14T00:00:00"/>
        <d v="2015-11-21T00:00:00"/>
        <d v="2019-12-11T00:00:00"/>
        <d v="2014-02-27T00:00:00"/>
        <d v="2012-12-13T00:00:00"/>
        <d v="2009-01-30T00:00:00"/>
        <d v="2009-10-05T00:00:00"/>
        <d v="1997-05-26T00:00:00"/>
        <d v="2015-07-16T00:00:00"/>
        <d v="2015-04-19T00:00:00"/>
        <d v="2017-02-11T00:00:00"/>
        <d v="2016-11-28T00:00:00"/>
        <d v="2016-04-29T00:00:00"/>
        <d v="2014-12-04T00:00:00"/>
        <d v="2007-09-22T00:00:00"/>
        <d v="1992-06-30T00:00:00"/>
        <d v="2012-05-03T00:00:00"/>
        <d v="2015-09-24T00:00:00"/>
        <d v="2017-04-24T00:00:00"/>
        <d v="2016-09-09T00:00:00"/>
        <d v="1997-08-19T00:00:00"/>
        <d v="2012-11-24T00:00:00"/>
        <d v="2002-08-16T00:00:00"/>
        <d v="2002-02-11T00:00:00"/>
        <d v="2021-05-09T00:00:00"/>
        <d v="2013-12-27T00:00:00"/>
        <d v="2010-04-06T00:00:00"/>
        <d v="2006-10-28T00:00:00"/>
        <d v="2019-02-25T00:00:00"/>
        <d v="2006-09-27T00:00:00"/>
        <d v="2017-01-09T00:00:00"/>
        <d v="2013-08-17T00:00:00"/>
        <d v="2020-02-07T00:00:00"/>
        <d v="2005-07-27T00:00:00"/>
        <d v="2007-03-15T00:00:00"/>
        <d v="2016-05-04T00:00:00"/>
        <d v="2019-11-29T00:00:00"/>
        <d v="2003-06-26T00:00:00"/>
        <d v="2017-02-12T00:00:00"/>
        <d v="2017-11-22T00:00:00"/>
        <d v="2014-03-05T00:00:00"/>
        <d v="2004-05-14T00:00:00"/>
        <d v="2015-04-23T00:00:00"/>
        <d v="2018-07-24T00:00:00"/>
        <d v="2008-03-25T00:00:00"/>
        <d v="2007-05-02T00:00:00"/>
        <d v="2021-01-17T00:00:00"/>
        <d v="1992-12-26T00:00:00"/>
        <d v="2018-09-15T00:00:00"/>
        <d v="2012-07-09T00:00:00"/>
        <d v="2021-03-15T00:00:00"/>
        <d v="2015-03-27T00:00:00"/>
        <d v="2014-08-10T00:00:00"/>
        <d v="2009-06-04T00:00:00"/>
        <d v="2002-02-08T00:00:00"/>
        <d v="2015-11-09T00:00:00"/>
        <d v="2018-09-28T00:00:00"/>
        <d v="2004-03-11T00:00:00"/>
        <d v="2019-02-06T00:00:00"/>
        <d v="2014-11-21T00:00:00"/>
        <d v="2014-02-10T00:00:00"/>
        <d v="2015-11-10T00:00:00"/>
        <d v="2010-05-09T00:00:00"/>
        <d v="1997-07-30T00:00:00"/>
        <d v="2000-09-24T00:00:00"/>
        <d v="2004-04-30T00:00:00"/>
        <d v="2018-02-26T00:00:00"/>
        <d v="1998-06-15T00:00:00"/>
        <d v="2019-11-09T00:00:00"/>
        <d v="2014-06-29T00:00:00"/>
        <d v="2014-07-29T00:00:00"/>
        <d v="2016-08-23T00:00:00"/>
        <d v="2013-06-14T00:00:00"/>
        <d v="2007-02-20T00:00:00"/>
        <d v="2015-12-27T00:00:00"/>
        <d v="2010-04-23T00:00:00"/>
        <d v="2011-04-24T00:00:00"/>
        <d v="2012-04-27T00:00:00"/>
        <d v="2010-06-15T00:00:00"/>
        <d v="1999-09-13T00:00:00"/>
        <d v="1997-03-13T00:00:00"/>
        <d v="2010-09-14T00:00:00"/>
        <d v="2013-04-18T00:00:00"/>
        <d v="2016-05-03T00:00:00"/>
        <d v="2013-03-29T00:00:00"/>
        <d v="2015-03-05T00:00:00"/>
        <d v="2020-09-25T00:00:00"/>
        <d v="2001-07-20T00:00:00"/>
        <d v="1996-06-22T00:00:00"/>
        <d v="1997-06-20T00:00:00"/>
        <d v="2017-04-14T00:00:00"/>
        <d v="2017-01-29T00:00:00"/>
        <d v="2017-10-05T00:00:00"/>
        <d v="2016-03-12T00:00:00"/>
        <d v="2017-11-09T00:00:00"/>
        <d v="2004-07-08T00:00:00"/>
        <d v="2017-06-12T00:00:00"/>
        <d v="2021-06-28T00:00:00"/>
        <d v="2004-04-19T00:00:00"/>
        <d v="2017-01-03T00:00:00"/>
        <d v="2020-06-27T00:00:00"/>
        <d v="2005-02-08T00:00:00"/>
        <d v="2009-03-13T00:00:00"/>
        <d v="2006-05-10T00:00:00"/>
        <d v="2002-07-08T00:00:00"/>
        <d v="1996-04-02T00:00:00"/>
        <d v="2005-02-09T00:00:00"/>
        <d v="2005-10-07T00:00:00"/>
        <d v="2001-03-27T00:00:00"/>
        <d v="2018-09-11T00:00:00"/>
        <d v="1996-02-18T00:00:00"/>
        <d v="2018-09-20T00:00:00"/>
        <d v="2008-09-10T00:00:00"/>
        <d v="2010-11-29T00:00:00"/>
        <d v="2021-06-23T00:00:00"/>
        <d v="2018-01-14T00:00:00"/>
        <d v="2013-08-21T00:00:00"/>
        <d v="2021-09-06T00:00:00"/>
        <d v="2017-11-03T00:00:00"/>
        <d v="2015-06-10T00:00:00"/>
        <d v="2018-12-05T00:00:00"/>
        <d v="2006-10-05T00:00:00"/>
        <d v="2014-06-20T00:00:00"/>
        <d v="2011-02-17T00:00:00"/>
        <d v="2015-06-29T00:00:00"/>
        <d v="2009-08-20T00:00:00"/>
        <d v="2010-12-05T00:00:00"/>
        <d v="2021-03-16T00:00:00"/>
        <d v="2021-03-02T00:00:00"/>
        <d v="2014-06-26T00:00:00"/>
        <d v="2006-12-18T00:00:00"/>
        <d v="2010-05-07T00:00:00"/>
        <d v="1996-03-29T00:00:00"/>
        <d v="2020-03-13T00:00:00"/>
        <d v="2018-01-11T00:00:00"/>
        <d v="2017-06-26T00:00:00"/>
        <d v="2014-02-05T00:00:00"/>
        <d v="2011-01-17T00:00:00"/>
        <d v="2010-03-16T00:00:00"/>
        <d v="2019-08-26T00:00:00"/>
        <d v="2019-04-02T00:00:00"/>
        <d v="2018-02-15T00:00:00"/>
        <d v="2019-03-03T00:00:00"/>
        <d v="2020-07-12T00:00:00"/>
        <d v="2011-05-20T00:00:00"/>
        <d v="2006-09-07T00:00:00"/>
        <d v="2004-01-27T00:00:00"/>
        <d v="2014-04-20T00:00:00"/>
        <d v="1992-03-19T00:00:00"/>
        <d v="2018-11-10T00:00:00"/>
        <d v="2017-08-13T00:00:00"/>
        <d v="1998-02-26T00:00:00"/>
        <d v="2014-10-19T00:00:00"/>
        <d v="2018-10-02T00:00:00"/>
        <d v="2020-08-15T00:00:00"/>
        <d v="2011-07-21T00:00:00"/>
        <d v="2019-05-15T00:00:00"/>
        <d v="2021-01-21T00:00:00"/>
        <d v="2005-02-23T00:00:00"/>
        <d v="2007-08-08T00:00:00"/>
        <d v="2012-08-10T00:00:00"/>
        <d v="2014-04-19T00:00:00"/>
        <d v="2010-08-23T00:00:00"/>
        <d v="2016-11-09T00:00:00"/>
        <d v="2017-09-07T00:00:00"/>
        <d v="2020-04-22T00:00:00"/>
        <d v="2006-07-11T00:00:00"/>
        <d v="2006-02-23T00:00:00"/>
        <d v="2000-02-28T00:00:00"/>
        <d v="2020-09-21T00:00:00"/>
        <d v="1998-09-24T00:00:00"/>
        <d v="2011-03-18T00:00:00"/>
        <d v="2007-05-30T00:00:00"/>
        <d v="2009-05-27T00:00:00"/>
        <d v="1992-01-09T00:00:00"/>
        <d v="2019-07-13T00:00:00"/>
        <d v="2019-04-14T00:00:00"/>
        <d v="2012-03-15T00:00:00"/>
        <d v="2019-01-24T00:00:00"/>
        <d v="2016-11-17T00:00:00"/>
        <d v="2018-10-24T00:00:00"/>
        <d v="2017-10-21T00:00:00"/>
        <d v="2001-04-09T00:00:00"/>
        <d v="2020-09-20T00:00:00"/>
        <d v="2012-08-06T00:00:00"/>
        <d v="2011-11-28T00:00:00"/>
        <d v="2003-05-21T00:00:00"/>
        <d v="2017-08-10T00:00:00"/>
        <d v="2014-10-16T00:00:00"/>
        <d v="2009-04-05T00:00:00"/>
        <d v="2021-10-09T00:00:00"/>
        <d v="2019-09-13T00:00:00"/>
        <d v="2021-03-17T00:00:00"/>
        <d v="2018-08-13T00:00:00"/>
        <d v="2000-10-24T00:00:00"/>
        <d v="2012-04-25T00:00:00"/>
        <d v="2017-12-16T00:00:00"/>
        <d v="2000-05-07T00:00:00"/>
        <d v="2009-01-17T00:00:00"/>
        <d v="2012-12-21T00:00:00"/>
        <d v="2014-10-03T00:00:00"/>
        <d v="2012-08-09T00:00:00"/>
        <d v="2021-07-08T00:00:00"/>
        <d v="2015-01-22T00:00:00"/>
        <d v="1993-08-28T00:00:00"/>
        <d v="2016-04-27T00:00:00"/>
        <d v="2007-09-10T00:00:00"/>
        <d v="2003-10-20T00:00:00"/>
        <d v="2011-12-17T00:00:00"/>
        <d v="2019-09-20T00:00:00"/>
        <d v="2007-05-27T00:00:00"/>
        <d v="2015-01-14T00:00:00"/>
        <d v="2010-03-11T00:00:00"/>
        <d v="2009-10-06T00:00:00"/>
        <d v="2016-08-20T00:00:00"/>
        <d v="2012-12-24T00:00:00"/>
        <d v="2020-04-15T00:00:00"/>
        <d v="2021-01-22T00:00:00"/>
        <d v="2014-11-29T00:00:00"/>
        <d v="2008-09-17T00:00:00"/>
        <d v="2006-07-21T00:00:00"/>
        <d v="1997-04-12T00:00:00"/>
        <d v="1994-09-26T00:00:00"/>
        <d v="1993-11-17T00:00:00"/>
        <d v="2021-04-28T00:00:00"/>
        <d v="1999-12-29T00:00:00"/>
        <d v="2019-11-07T00:00:00"/>
        <d v="2006-04-12T00:00:00"/>
        <d v="2019-07-25T00:00:00"/>
        <d v="2016-11-03T00:00:00"/>
        <d v="2020-03-08T00:00:00"/>
        <d v="2019-11-03T00:00:00"/>
        <d v="2016-05-19T00:00:00"/>
        <d v="2016-04-26T00:00:00"/>
        <d v="2005-11-28T00:00:00"/>
        <d v="2016-03-08T00:00:00"/>
        <d v="2001-08-23T00:00:00"/>
        <d v="2012-02-05T00:00:00"/>
        <d v="2010-12-12T00:00:00"/>
        <d v="2013-02-13T00:00:00"/>
        <d v="2019-01-19T00:00:00"/>
        <d v="2005-10-17T00:00:00"/>
        <d v="2008-07-06T00:00:00"/>
        <d v="2017-01-10T00:00:00"/>
        <d v="2016-11-11T00:00:00"/>
        <d v="2021-12-19T00:00:00"/>
        <d v="2002-01-09T00:00:00"/>
        <d v="2017-06-05T00:00:00"/>
        <d v="2012-02-28T00:00:00"/>
        <d v="2007-04-29T00:00:00"/>
        <d v="2016-08-21T00:00:00"/>
        <d v="1998-04-22T00:00:00"/>
        <d v="2015-06-14T00:00:00"/>
        <d v="2018-10-06T00:00:00"/>
        <d v="2009-01-07T00:00:00"/>
        <d v="2016-09-18T00:00:00"/>
        <d v="2010-05-31T00:00:00"/>
        <d v="2019-06-10T00:00:00"/>
        <d v="2012-01-28T00:00:00"/>
        <d v="2020-07-26T00:00:00"/>
      </sharedItems>
      <fieldGroup par="17"/>
    </cacheField>
    <cacheField name="Annual Salary" numFmtId="0">
      <sharedItems containsSemiMixedTypes="0" containsString="0" containsNumber="1" containsInteger="1" minValue="40063" maxValue="258498"/>
    </cacheField>
    <cacheField name="Bonus %" numFmtId="0">
      <sharedItems containsSemiMixedTypes="0" containsString="0" containsNumber="1" minValue="0" maxValue="0.4"/>
    </cacheField>
    <cacheField name="Total Annual Salary" numFmtId="0">
      <sharedItems containsSemiMixedTypes="0" containsString="0" containsNumber="1" minValue="40063" maxValue="361796.4"/>
    </cacheField>
    <cacheField name="Country" numFmtId="0">
      <sharedItems count="3">
        <s v="United States"/>
        <s v="China"/>
        <s v="Brazil"/>
      </sharedItems>
    </cacheField>
    <cacheField name="City" numFmtId="0">
      <sharedItems count="13">
        <s v="Seattle"/>
        <s v="Chongqing"/>
        <s v="Chicago"/>
        <s v="Phoenix"/>
        <s v="Miami"/>
        <s v="Austin"/>
        <s v="Shanghai"/>
        <s v="Columbus"/>
        <s v="Manaus"/>
        <s v="Rio de Janerio"/>
        <s v="Beijing"/>
        <s v="Chengdu"/>
        <s v="Sao Paulo"/>
      </sharedItems>
    </cacheField>
    <cacheField name="Exit Date" numFmtId="14">
      <sharedItems containsNonDate="0" containsDate="1" containsString="0" containsBlank="1" minDate="1994-12-18T00:00:00" maxDate="2022-08-18T00:00:00" count="84">
        <d v="2021-10-16T00:00:00"/>
        <m/>
        <d v="2021-05-20T00:00:00"/>
        <d v="2020-03-09T00:00:00"/>
        <d v="2017-07-16T00:00:00"/>
        <d v="2020-07-08T00:00:00"/>
        <d v="2021-06-24T00:00:00"/>
        <d v="2014-01-22T00:00:00"/>
        <d v="2021-09-26T00:00:00"/>
        <d v="2014-03-27T00:00:00"/>
        <d v="2017-10-08T00:00:00"/>
        <d v="2020-12-21T00:00:00"/>
        <d v="2019-12-22T00:00:00"/>
        <d v="2018-10-12T00:00:00"/>
        <d v="2021-05-01T00:00:00"/>
        <d v="2013-12-13T00:00:00"/>
        <d v="2017-09-25T00:00:00"/>
        <d v="2010-01-15T00:00:00"/>
        <d v="2013-06-05T00:00:00"/>
        <d v="2020-07-17T00:00:00"/>
        <d v="2020-09-25T00:00:00"/>
        <d v="2008-06-17T00:00:00"/>
        <d v="2021-11-10T00:00:00"/>
        <d v="2020-10-03T00:00:00"/>
        <d v="2021-07-27T00:00:00"/>
        <d v="2005-04-14T00:00:00"/>
        <d v="2020-04-24T00:00:00"/>
        <d v="2016-10-03T00:00:00"/>
        <d v="1998-10-11T00:00:00"/>
        <d v="2003-01-02T00:00:00"/>
        <d v="2007-08-16T00:00:00"/>
        <d v="2019-12-11T00:00:00"/>
        <d v="2019-08-04T00:00:00"/>
        <d v="2011-12-26T00:00:00"/>
        <d v="2015-08-08T00:00:00"/>
        <d v="2020-07-12T00:00:00"/>
        <d v="2004-05-15T00:00:00"/>
        <d v="2017-08-11T00:00:00"/>
        <d v="2022-04-11T00:00:00"/>
        <d v="2015-11-30T00:00:00"/>
        <d v="2022-05-18T00:00:00"/>
        <d v="2021-05-18T00:00:00"/>
        <d v="2022-04-10T00:00:00"/>
        <d v="2021-01-07T00:00:00"/>
        <d v="2019-05-09T00:00:00"/>
        <d v="2017-09-22T00:00:00"/>
        <d v="2021-02-02T00:00:00"/>
        <d v="2015-06-09T00:00:00"/>
        <d v="2022-06-20T00:00:00"/>
        <d v="2021-03-08T00:00:00"/>
        <d v="1994-12-18T00:00:00"/>
        <d v="2021-10-22T00:00:00"/>
        <d v="2019-04-03T00:00:00"/>
        <d v="2020-12-12T00:00:00"/>
        <d v="2022-06-03T00:00:00"/>
        <d v="2009-12-06T00:00:00"/>
        <d v="2017-12-22T00:00:00"/>
        <d v="2014-10-26T00:00:00"/>
        <d v="2018-05-09T00:00:00"/>
        <d v="2022-08-17T00:00:00"/>
        <d v="2021-05-24T00:00:00"/>
        <d v="2020-06-09T00:00:00"/>
        <d v="2007-04-08T00:00:00"/>
        <d v="2006-04-22T00:00:00"/>
        <d v="2008-05-30T00:00:00"/>
        <d v="2022-04-20T00:00:00"/>
        <d v="2021-04-20T00:00:00"/>
        <d v="2014-12-25T00:00:00"/>
        <d v="2021-07-09T00:00:00"/>
        <d v="2017-12-09T00:00:00"/>
        <d v="2016-03-16T00:00:00"/>
        <d v="1996-12-14T00:00:00"/>
        <d v="2019-05-23T00:00:00"/>
        <d v="2021-04-09T00:00:00"/>
        <d v="2020-02-04T00:00:00"/>
        <d v="2018-05-31T00:00:00"/>
        <d v="2021-08-14T00:00:00"/>
        <d v="2021-01-15T00:00:00"/>
        <d v="2004-05-24T00:00:00"/>
        <d v="2021-03-02T00:00:00"/>
        <d v="2017-03-26T00:00:00"/>
        <d v="2019-03-14T00:00:00"/>
        <d v="2004-11-27T00:00:00"/>
        <d v="2018-01-08T00:00:00"/>
      </sharedItems>
      <fieldGroup par="20"/>
    </cacheField>
    <cacheField name="Exit Status" numFmtId="0">
      <sharedItems containsSemiMixedTypes="0" containsString="0" containsNumber="1" containsInteger="1" minValue="0" maxValue="1"/>
    </cacheField>
    <cacheField name="Months (Hire Date)" numFmtId="0" databaseField="0">
      <fieldGroup base="7">
        <rangePr groupBy="months" startDate="1992-01-09T00:00:00" endDate="2021-12-27T00:00:00"/>
        <groupItems count="14">
          <s v="&lt;09-01-1992"/>
          <s v="Jan"/>
          <s v="Feb"/>
          <s v="Mar"/>
          <s v="Apr"/>
          <s v="May"/>
          <s v="Jun"/>
          <s v="Jul"/>
          <s v="Aug"/>
          <s v="Sep"/>
          <s v="Oct"/>
          <s v="Nov"/>
          <s v="Dec"/>
          <s v="&gt;27-12-2021"/>
        </groupItems>
      </fieldGroup>
    </cacheField>
    <cacheField name="Quarters (Hire Date)" numFmtId="0" databaseField="0">
      <fieldGroup base="7">
        <rangePr groupBy="quarters" startDate="1992-01-09T00:00:00" endDate="2021-12-27T00:00:00"/>
        <groupItems count="6">
          <s v="&lt;09-01-1992"/>
          <s v="Qtr1"/>
          <s v="Qtr2"/>
          <s v="Qtr3"/>
          <s v="Qtr4"/>
          <s v="&gt;27-12-2021"/>
        </groupItems>
      </fieldGroup>
    </cacheField>
    <cacheField name="Years (Hire Date)" numFmtId="0" databaseField="0">
      <fieldGroup base="7">
        <rangePr groupBy="years" startDate="1992-01-09T00:00:00" endDate="2021-12-27T00:00:00"/>
        <groupItems count="32">
          <s v="&lt;09-01-1992"/>
          <s v="1992"/>
          <s v="1993"/>
          <s v="1994"/>
          <s v="1995"/>
          <s v="1996"/>
          <s v="1997"/>
          <s v="1998"/>
          <s v="1999"/>
          <s v="2000"/>
          <s v="2001"/>
          <s v="2002"/>
          <s v="2003"/>
          <s v="2004"/>
          <s v="2005"/>
          <s v="2006"/>
          <s v="2007"/>
          <s v="2008"/>
          <s v="2009"/>
          <s v="2010"/>
          <s v="2011"/>
          <s v="2012"/>
          <s v="2013"/>
          <s v="2014"/>
          <s v="2015"/>
          <s v="2016"/>
          <s v="2017"/>
          <s v="2018"/>
          <s v="2019"/>
          <s v="2020"/>
          <s v="2021"/>
          <s v="&gt;27-12-2021"/>
        </groupItems>
      </fieldGroup>
    </cacheField>
    <cacheField name="Months (Exit Date)" numFmtId="0" databaseField="0">
      <fieldGroup base="13">
        <rangePr groupBy="months" startDate="1994-12-18T00:00:00" endDate="2022-08-18T00:00:00"/>
        <groupItems count="14">
          <s v="&lt;18-12-1994"/>
          <s v="Jan"/>
          <s v="Feb"/>
          <s v="Mar"/>
          <s v="Apr"/>
          <s v="May"/>
          <s v="Jun"/>
          <s v="Jul"/>
          <s v="Aug"/>
          <s v="Sep"/>
          <s v="Oct"/>
          <s v="Nov"/>
          <s v="Dec"/>
          <s v="&gt;18-08-2022"/>
        </groupItems>
      </fieldGroup>
    </cacheField>
    <cacheField name="Quarters (Exit Date)" numFmtId="0" databaseField="0">
      <fieldGroup base="13">
        <rangePr groupBy="quarters" startDate="1994-12-18T00:00:00" endDate="2022-08-18T00:00:00"/>
        <groupItems count="6">
          <s v="&lt;18-12-1994"/>
          <s v="Qtr1"/>
          <s v="Qtr2"/>
          <s v="Qtr3"/>
          <s v="Qtr4"/>
          <s v="&gt;18-08-2022"/>
        </groupItems>
      </fieldGroup>
    </cacheField>
    <cacheField name="Years (Exit Date)" numFmtId="0" databaseField="0">
      <fieldGroup base="13">
        <rangePr groupBy="years" startDate="1994-12-18T00:00:00" endDate="2022-08-18T00:00:00"/>
        <groupItems count="31">
          <s v="&lt;18-12-1994"/>
          <s v="1994"/>
          <s v="1995"/>
          <s v="1996"/>
          <s v="1997"/>
          <s v="1998"/>
          <s v="1999"/>
          <s v="2000"/>
          <s v="2001"/>
          <s v="2002"/>
          <s v="2003"/>
          <s v="2004"/>
          <s v="2005"/>
          <s v="2006"/>
          <s v="2007"/>
          <s v="2008"/>
          <s v="2009"/>
          <s v="2010"/>
          <s v="2011"/>
          <s v="2012"/>
          <s v="2013"/>
          <s v="2014"/>
          <s v="2015"/>
          <s v="2016"/>
          <s v="2017"/>
          <s v="2018"/>
          <s v="2019"/>
          <s v="2020"/>
          <s v="2021"/>
          <s v="2022"/>
          <s v="&gt;18-08-2022"/>
        </groupItems>
      </fieldGroup>
    </cacheField>
  </cacheFields>
  <extLst>
    <ext xmlns:x14="http://schemas.microsoft.com/office/spreadsheetml/2009/9/main" uri="{725AE2AE-9491-48be-B2B4-4EB974FC3084}">
      <x14:pivotCacheDefinition pivotCacheId="1340000714"/>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9E7CB2-3421-4067-818B-AE94D71BCF9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1:B25" firstHeaderRow="1" firstDataRow="1" firstDataCol="1"/>
  <pivotFields count="21">
    <pivotField showAll="0"/>
    <pivotField showAll="0"/>
    <pivotField showAll="0"/>
    <pivotField showAll="0"/>
    <pivotField showAll="0"/>
    <pivotField showAll="0"/>
    <pivotField showAll="0"/>
    <pivotField numFmtId="22"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showAll="0"/>
    <pivotField axis="axisRow" showAll="0">
      <items count="14">
        <item x="5"/>
        <item x="10"/>
        <item x="11"/>
        <item x="2"/>
        <item x="1"/>
        <item x="7"/>
        <item x="8"/>
        <item x="4"/>
        <item x="3"/>
        <item x="9"/>
        <item x="12"/>
        <item x="0"/>
        <item x="6"/>
        <item t="default"/>
      </items>
    </pivotField>
    <pivotField showAll="0">
      <items count="85">
        <item x="50"/>
        <item x="71"/>
        <item x="28"/>
        <item x="29"/>
        <item x="36"/>
        <item x="78"/>
        <item x="82"/>
        <item x="25"/>
        <item x="63"/>
        <item x="62"/>
        <item x="30"/>
        <item x="64"/>
        <item x="21"/>
        <item x="55"/>
        <item x="17"/>
        <item x="33"/>
        <item x="18"/>
        <item x="15"/>
        <item x="7"/>
        <item x="9"/>
        <item x="57"/>
        <item x="67"/>
        <item x="47"/>
        <item x="34"/>
        <item x="39"/>
        <item x="70"/>
        <item x="27"/>
        <item x="80"/>
        <item x="4"/>
        <item x="37"/>
        <item x="45"/>
        <item x="16"/>
        <item x="10"/>
        <item x="69"/>
        <item x="56"/>
        <item x="83"/>
        <item x="58"/>
        <item x="75"/>
        <item x="13"/>
        <item x="81"/>
        <item x="52"/>
        <item x="44"/>
        <item x="72"/>
        <item x="32"/>
        <item x="31"/>
        <item x="12"/>
        <item x="74"/>
        <item x="3"/>
        <item x="26"/>
        <item x="61"/>
        <item x="5"/>
        <item x="35"/>
        <item x="19"/>
        <item x="20"/>
        <item x="23"/>
        <item x="53"/>
        <item x="11"/>
        <item x="43"/>
        <item x="77"/>
        <item x="46"/>
        <item x="79"/>
        <item x="49"/>
        <item x="73"/>
        <item x="66"/>
        <item x="14"/>
        <item x="41"/>
        <item x="2"/>
        <item x="60"/>
        <item x="6"/>
        <item x="68"/>
        <item x="24"/>
        <item x="76"/>
        <item x="8"/>
        <item x="0"/>
        <item x="51"/>
        <item x="22"/>
        <item x="42"/>
        <item x="38"/>
        <item x="65"/>
        <item x="40"/>
        <item x="54"/>
        <item x="48"/>
        <item x="59"/>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1">
    <field x="12"/>
  </rowFields>
  <rowItems count="14">
    <i>
      <x/>
    </i>
    <i>
      <x v="1"/>
    </i>
    <i>
      <x v="2"/>
    </i>
    <i>
      <x v="3"/>
    </i>
    <i>
      <x v="4"/>
    </i>
    <i>
      <x v="5"/>
    </i>
    <i>
      <x v="6"/>
    </i>
    <i>
      <x v="7"/>
    </i>
    <i>
      <x v="8"/>
    </i>
    <i>
      <x v="9"/>
    </i>
    <i>
      <x v="10"/>
    </i>
    <i>
      <x v="11"/>
    </i>
    <i>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ADC4AD-128E-4017-9350-E1D6680BF97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2">
  <location ref="C13:D21" firstHeaderRow="1" firstDataRow="1" firstDataCol="1"/>
  <pivotFields count="21">
    <pivotField dataField="1" showAll="0"/>
    <pivotField showAll="0"/>
    <pivotField axis="axisRow" showAll="0">
      <items count="8">
        <item x="3"/>
        <item x="5"/>
        <item x="1"/>
        <item x="4"/>
        <item x="0"/>
        <item x="6"/>
        <item x="2"/>
        <item t="default"/>
      </items>
    </pivotField>
    <pivotField showAll="0"/>
    <pivotField showAll="0">
      <items count="3">
        <item x="0"/>
        <item x="1"/>
        <item t="default"/>
      </items>
    </pivotField>
    <pivotField showAll="0"/>
    <pivotField showAll="0">
      <items count="6">
        <item x="2"/>
        <item x="3"/>
        <item x="1"/>
        <item x="0"/>
        <item x="4"/>
        <item t="default"/>
      </items>
    </pivotField>
    <pivotField numFmtId="22"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showAll="0"/>
    <pivotField showAll="0"/>
    <pivotField showAll="0">
      <items count="85">
        <item x="50"/>
        <item x="71"/>
        <item x="28"/>
        <item x="29"/>
        <item x="36"/>
        <item x="78"/>
        <item x="82"/>
        <item x="25"/>
        <item x="63"/>
        <item x="62"/>
        <item x="30"/>
        <item x="64"/>
        <item x="21"/>
        <item x="55"/>
        <item x="17"/>
        <item x="33"/>
        <item x="18"/>
        <item x="15"/>
        <item x="7"/>
        <item x="9"/>
        <item x="57"/>
        <item x="67"/>
        <item x="47"/>
        <item x="34"/>
        <item x="39"/>
        <item x="70"/>
        <item x="27"/>
        <item x="80"/>
        <item x="4"/>
        <item x="37"/>
        <item x="45"/>
        <item x="16"/>
        <item x="10"/>
        <item x="69"/>
        <item x="56"/>
        <item x="83"/>
        <item x="58"/>
        <item x="75"/>
        <item x="13"/>
        <item x="81"/>
        <item x="52"/>
        <item x="44"/>
        <item x="72"/>
        <item x="32"/>
        <item x="31"/>
        <item x="12"/>
        <item x="74"/>
        <item x="3"/>
        <item x="26"/>
        <item x="61"/>
        <item x="5"/>
        <item x="35"/>
        <item x="19"/>
        <item x="20"/>
        <item x="23"/>
        <item x="53"/>
        <item x="11"/>
        <item x="43"/>
        <item x="77"/>
        <item x="46"/>
        <item x="79"/>
        <item x="49"/>
        <item x="73"/>
        <item x="66"/>
        <item x="14"/>
        <item x="41"/>
        <item x="2"/>
        <item x="60"/>
        <item x="6"/>
        <item x="68"/>
        <item x="24"/>
        <item x="76"/>
        <item x="8"/>
        <item x="0"/>
        <item x="51"/>
        <item x="22"/>
        <item x="42"/>
        <item x="38"/>
        <item x="65"/>
        <item x="40"/>
        <item x="54"/>
        <item x="48"/>
        <item x="59"/>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1">
    <field x="2"/>
  </rowFields>
  <rowItems count="8">
    <i>
      <x/>
    </i>
    <i>
      <x v="1"/>
    </i>
    <i>
      <x v="2"/>
    </i>
    <i>
      <x v="3"/>
    </i>
    <i>
      <x v="4"/>
    </i>
    <i>
      <x v="5"/>
    </i>
    <i>
      <x v="6"/>
    </i>
    <i t="grand">
      <x/>
    </i>
  </rowItems>
  <colItems count="1">
    <i/>
  </colItems>
  <dataFields count="1">
    <dataField name="Count of Employee ID" fld="0" subtotal="count" baseField="0" baseItem="0"/>
  </dataFields>
  <chartFormats count="5">
    <chartFormat chart="21" format="0"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4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C33FA4-D70F-4B8D-B25E-9EE8CA1E71D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C29:D35" firstHeaderRow="1" firstDataRow="1" firstDataCol="1"/>
  <pivotFields count="21">
    <pivotField dataField="1" showAll="0"/>
    <pivotField showAll="0"/>
    <pivotField showAll="0">
      <items count="8">
        <item x="3"/>
        <item x="5"/>
        <item x="1"/>
        <item x="4"/>
        <item x="0"/>
        <item x="6"/>
        <item x="2"/>
        <item t="default"/>
      </items>
    </pivotField>
    <pivotField showAll="0"/>
    <pivotField showAll="0">
      <items count="3">
        <item x="0"/>
        <item x="1"/>
        <item t="default"/>
      </items>
    </pivotField>
    <pivotField showAll="0"/>
    <pivotField axis="axisRow" showAll="0">
      <items count="6">
        <item x="2"/>
        <item x="3"/>
        <item x="1"/>
        <item x="0"/>
        <item x="4"/>
        <item t="default"/>
      </items>
    </pivotField>
    <pivotField numFmtId="22"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showAll="0"/>
    <pivotField showAll="0"/>
    <pivotField showAll="0">
      <items count="85">
        <item x="50"/>
        <item x="71"/>
        <item x="28"/>
        <item x="29"/>
        <item x="36"/>
        <item x="78"/>
        <item x="82"/>
        <item x="25"/>
        <item x="63"/>
        <item x="62"/>
        <item x="30"/>
        <item x="64"/>
        <item x="21"/>
        <item x="55"/>
        <item x="17"/>
        <item x="33"/>
        <item x="18"/>
        <item x="15"/>
        <item x="7"/>
        <item x="9"/>
        <item x="57"/>
        <item x="67"/>
        <item x="47"/>
        <item x="34"/>
        <item x="39"/>
        <item x="70"/>
        <item x="27"/>
        <item x="80"/>
        <item x="4"/>
        <item x="37"/>
        <item x="45"/>
        <item x="16"/>
        <item x="10"/>
        <item x="69"/>
        <item x="56"/>
        <item x="83"/>
        <item x="58"/>
        <item x="75"/>
        <item x="13"/>
        <item x="81"/>
        <item x="52"/>
        <item x="44"/>
        <item x="72"/>
        <item x="32"/>
        <item x="31"/>
        <item x="12"/>
        <item x="74"/>
        <item x="3"/>
        <item x="26"/>
        <item x="61"/>
        <item x="5"/>
        <item x="35"/>
        <item x="19"/>
        <item x="20"/>
        <item x="23"/>
        <item x="53"/>
        <item x="11"/>
        <item x="43"/>
        <item x="77"/>
        <item x="46"/>
        <item x="79"/>
        <item x="49"/>
        <item x="73"/>
        <item x="66"/>
        <item x="14"/>
        <item x="41"/>
        <item x="2"/>
        <item x="60"/>
        <item x="6"/>
        <item x="68"/>
        <item x="24"/>
        <item x="76"/>
        <item x="8"/>
        <item x="0"/>
        <item x="51"/>
        <item x="22"/>
        <item x="42"/>
        <item x="38"/>
        <item x="65"/>
        <item x="40"/>
        <item x="54"/>
        <item x="48"/>
        <item x="59"/>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1">
    <field x="6"/>
  </rowFields>
  <rowItems count="6">
    <i>
      <x/>
    </i>
    <i>
      <x v="1"/>
    </i>
    <i>
      <x v="2"/>
    </i>
    <i>
      <x v="3"/>
    </i>
    <i>
      <x v="4"/>
    </i>
    <i t="grand">
      <x/>
    </i>
  </rowItems>
  <colItems count="1">
    <i/>
  </colItems>
  <dataFields count="1">
    <dataField name="Count of Employee ID" fld="0" subtotal="count" baseField="0" baseItem="0"/>
  </dataFields>
  <chartFormats count="3">
    <chartFormat chart="23" format="0"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BAEF5E-66C1-457E-90AF-2500626C10B5}"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C93:E124" firstHeaderRow="0" firstDataRow="1" firstDataCol="1"/>
  <pivotFields count="21">
    <pivotField dataField="1" showAll="0"/>
    <pivotField showAll="0"/>
    <pivotField showAll="0">
      <items count="8">
        <item x="3"/>
        <item x="5"/>
        <item x="1"/>
        <item x="4"/>
        <item x="0"/>
        <item x="6"/>
        <item x="2"/>
        <item t="default"/>
      </items>
    </pivotField>
    <pivotField showAll="0"/>
    <pivotField showAll="0">
      <items count="3">
        <item x="0"/>
        <item x="1"/>
        <item t="default"/>
      </items>
    </pivotField>
    <pivotField showAll="0"/>
    <pivotField showAll="0">
      <items count="6">
        <item x="2"/>
        <item x="3"/>
        <item x="1"/>
        <item x="0"/>
        <item x="4"/>
        <item t="default"/>
      </items>
    </pivotField>
    <pivotField numFmtId="22"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showAll="0"/>
    <pivotField showAll="0"/>
    <pivotField showAll="0">
      <items count="85">
        <item x="50"/>
        <item x="71"/>
        <item x="28"/>
        <item x="29"/>
        <item x="36"/>
        <item x="78"/>
        <item x="82"/>
        <item x="25"/>
        <item x="63"/>
        <item x="62"/>
        <item x="30"/>
        <item x="64"/>
        <item x="21"/>
        <item x="55"/>
        <item x="17"/>
        <item x="33"/>
        <item x="18"/>
        <item x="15"/>
        <item x="7"/>
        <item x="9"/>
        <item x="57"/>
        <item x="67"/>
        <item x="47"/>
        <item x="34"/>
        <item x="39"/>
        <item x="70"/>
        <item x="27"/>
        <item x="80"/>
        <item x="4"/>
        <item x="37"/>
        <item x="45"/>
        <item x="16"/>
        <item x="10"/>
        <item x="69"/>
        <item x="56"/>
        <item x="83"/>
        <item x="58"/>
        <item x="75"/>
        <item x="13"/>
        <item x="81"/>
        <item x="52"/>
        <item x="44"/>
        <item x="72"/>
        <item x="32"/>
        <item x="31"/>
        <item x="12"/>
        <item x="74"/>
        <item x="3"/>
        <item x="26"/>
        <item x="61"/>
        <item x="5"/>
        <item x="35"/>
        <item x="19"/>
        <item x="20"/>
        <item x="23"/>
        <item x="53"/>
        <item x="11"/>
        <item x="43"/>
        <item x="77"/>
        <item x="46"/>
        <item x="79"/>
        <item x="49"/>
        <item x="73"/>
        <item x="66"/>
        <item x="14"/>
        <item x="41"/>
        <item x="2"/>
        <item x="60"/>
        <item x="6"/>
        <item x="68"/>
        <item x="24"/>
        <item x="76"/>
        <item x="8"/>
        <item x="0"/>
        <item x="51"/>
        <item x="22"/>
        <item x="42"/>
        <item x="38"/>
        <item x="65"/>
        <item x="40"/>
        <item x="54"/>
        <item x="48"/>
        <item x="59"/>
        <item x="1"/>
        <item t="default"/>
      </items>
    </pivotField>
    <pivotField dataField="1" showAll="0"/>
    <pivotField showAll="0" defaultSubtotal="0"/>
    <pivotField showAll="0" defaultSubtotal="0"/>
    <pivotField axis="axisRow" showAll="0" defaultSubtota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showAll="0" defaultSubtotal="0"/>
    <pivotField showAll="0" defaultSubtotal="0"/>
    <pivotField showAll="0" defaultSubtota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s>
  <rowFields count="1">
    <field x="17"/>
  </rowFields>
  <rowItems count="31">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2"/>
  </colFields>
  <colItems count="2">
    <i>
      <x/>
    </i>
    <i i="1">
      <x v="1"/>
    </i>
  </colItems>
  <dataFields count="2">
    <dataField name="Count of Employee ID" fld="0" subtotal="count" baseField="0" baseItem="0"/>
    <dataField name="Sum of Exit Status" fld="14" baseField="0" baseItem="0"/>
  </dataFields>
  <chartFormats count="4">
    <chartFormat chart="29"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1"/>
          </reference>
        </references>
      </pivotArea>
    </chartFormat>
    <chartFormat chart="32" format="4"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4BC9694-628B-4BCE-AC24-C49004B9727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C45:D50" firstHeaderRow="1" firstDataRow="1" firstDataCol="1"/>
  <pivotFields count="21">
    <pivotField dataField="1" showAll="0"/>
    <pivotField showAll="0"/>
    <pivotField showAll="0">
      <items count="8">
        <item x="3"/>
        <item x="5"/>
        <item x="1"/>
        <item x="4"/>
        <item x="0"/>
        <item x="6"/>
        <item x="2"/>
        <item t="default"/>
      </items>
    </pivotField>
    <pivotField axis="axisRow" showAll="0">
      <items count="5">
        <item x="3"/>
        <item x="1"/>
        <item x="0"/>
        <item x="2"/>
        <item t="default"/>
      </items>
    </pivotField>
    <pivotField showAll="0">
      <items count="3">
        <item x="0"/>
        <item x="1"/>
        <item t="default"/>
      </items>
    </pivotField>
    <pivotField showAll="0"/>
    <pivotField showAll="0">
      <items count="6">
        <item x="2"/>
        <item x="3"/>
        <item x="1"/>
        <item x="0"/>
        <item x="4"/>
        <item t="default"/>
      </items>
    </pivotField>
    <pivotField numFmtId="22"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showAll="0"/>
    <pivotField showAll="0"/>
    <pivotField showAll="0">
      <items count="85">
        <item x="50"/>
        <item x="71"/>
        <item x="28"/>
        <item x="29"/>
        <item x="36"/>
        <item x="78"/>
        <item x="82"/>
        <item x="25"/>
        <item x="63"/>
        <item x="62"/>
        <item x="30"/>
        <item x="64"/>
        <item x="21"/>
        <item x="55"/>
        <item x="17"/>
        <item x="33"/>
        <item x="18"/>
        <item x="15"/>
        <item x="7"/>
        <item x="9"/>
        <item x="57"/>
        <item x="67"/>
        <item x="47"/>
        <item x="34"/>
        <item x="39"/>
        <item x="70"/>
        <item x="27"/>
        <item x="80"/>
        <item x="4"/>
        <item x="37"/>
        <item x="45"/>
        <item x="16"/>
        <item x="10"/>
        <item x="69"/>
        <item x="56"/>
        <item x="83"/>
        <item x="58"/>
        <item x="75"/>
        <item x="13"/>
        <item x="81"/>
        <item x="52"/>
        <item x="44"/>
        <item x="72"/>
        <item x="32"/>
        <item x="31"/>
        <item x="12"/>
        <item x="74"/>
        <item x="3"/>
        <item x="26"/>
        <item x="61"/>
        <item x="5"/>
        <item x="35"/>
        <item x="19"/>
        <item x="20"/>
        <item x="23"/>
        <item x="53"/>
        <item x="11"/>
        <item x="43"/>
        <item x="77"/>
        <item x="46"/>
        <item x="79"/>
        <item x="49"/>
        <item x="73"/>
        <item x="66"/>
        <item x="14"/>
        <item x="41"/>
        <item x="2"/>
        <item x="60"/>
        <item x="6"/>
        <item x="68"/>
        <item x="24"/>
        <item x="76"/>
        <item x="8"/>
        <item x="0"/>
        <item x="51"/>
        <item x="22"/>
        <item x="42"/>
        <item x="38"/>
        <item x="65"/>
        <item x="40"/>
        <item x="54"/>
        <item x="48"/>
        <item x="59"/>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1">
    <field x="3"/>
  </rowFields>
  <rowItems count="5">
    <i>
      <x/>
    </i>
    <i>
      <x v="1"/>
    </i>
    <i>
      <x v="2"/>
    </i>
    <i>
      <x v="3"/>
    </i>
    <i t="grand">
      <x/>
    </i>
  </rowItems>
  <colItems count="1">
    <i/>
  </colItems>
  <dataFields count="1">
    <dataField name="Count of Employee ID" fld="0" subtotal="count" baseField="0" baseItem="0"/>
  </dataFields>
  <chartFormats count="6">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3" count="1" selected="0">
            <x v="0"/>
          </reference>
        </references>
      </pivotArea>
    </chartFormat>
    <chartFormat chart="5" format="2">
      <pivotArea type="data" outline="0" fieldPosition="0">
        <references count="2">
          <reference field="4294967294" count="1" selected="0">
            <x v="0"/>
          </reference>
          <reference field="3" count="1" selected="0">
            <x v="1"/>
          </reference>
        </references>
      </pivotArea>
    </chartFormat>
    <chartFormat chart="5" format="3">
      <pivotArea type="data" outline="0" fieldPosition="0">
        <references count="2">
          <reference field="4294967294" count="1" selected="0">
            <x v="0"/>
          </reference>
          <reference field="3" count="1" selected="0">
            <x v="2"/>
          </reference>
        </references>
      </pivotArea>
    </chartFormat>
    <chartFormat chart="5" format="4">
      <pivotArea type="data" outline="0" fieldPosition="0">
        <references count="2">
          <reference field="4294967294" count="1" selected="0">
            <x v="0"/>
          </reference>
          <reference field="3" count="1" selected="0">
            <x v="3"/>
          </reference>
        </references>
      </pivotArea>
    </chartFormat>
    <chartFormat chart="1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28B9DCA-3260-4A89-B789-28DECE38483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C77:D85" firstHeaderRow="1" firstDataRow="1" firstDataCol="1"/>
  <pivotFields count="21">
    <pivotField showAll="0"/>
    <pivotField showAll="0"/>
    <pivotField axis="axisRow" showAll="0">
      <items count="8">
        <item x="3"/>
        <item x="5"/>
        <item x="1"/>
        <item x="4"/>
        <item x="0"/>
        <item x="6"/>
        <item x="2"/>
        <item t="default"/>
      </items>
    </pivotField>
    <pivotField showAll="0"/>
    <pivotField showAll="0">
      <items count="3">
        <item x="0"/>
        <item x="1"/>
        <item t="default"/>
      </items>
    </pivotField>
    <pivotField showAll="0"/>
    <pivotField showAll="0">
      <items count="6">
        <item x="2"/>
        <item x="3"/>
        <item x="1"/>
        <item x="0"/>
        <item x="4"/>
        <item t="default"/>
      </items>
    </pivotField>
    <pivotField numFmtId="22"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dataField="1" showAll="0"/>
    <pivotField showAll="0"/>
    <pivotField showAll="0"/>
    <pivotField showAll="0"/>
    <pivotField showAll="0">
      <items count="85">
        <item x="50"/>
        <item x="71"/>
        <item x="28"/>
        <item x="29"/>
        <item x="36"/>
        <item x="78"/>
        <item x="82"/>
        <item x="25"/>
        <item x="63"/>
        <item x="62"/>
        <item x="30"/>
        <item x="64"/>
        <item x="21"/>
        <item x="55"/>
        <item x="17"/>
        <item x="33"/>
        <item x="18"/>
        <item x="15"/>
        <item x="7"/>
        <item x="9"/>
        <item x="57"/>
        <item x="67"/>
        <item x="47"/>
        <item x="34"/>
        <item x="39"/>
        <item x="70"/>
        <item x="27"/>
        <item x="80"/>
        <item x="4"/>
        <item x="37"/>
        <item x="45"/>
        <item x="16"/>
        <item x="10"/>
        <item x="69"/>
        <item x="56"/>
        <item x="83"/>
        <item x="58"/>
        <item x="75"/>
        <item x="13"/>
        <item x="81"/>
        <item x="52"/>
        <item x="44"/>
        <item x="72"/>
        <item x="32"/>
        <item x="31"/>
        <item x="12"/>
        <item x="74"/>
        <item x="3"/>
        <item x="26"/>
        <item x="61"/>
        <item x="5"/>
        <item x="35"/>
        <item x="19"/>
        <item x="20"/>
        <item x="23"/>
        <item x="53"/>
        <item x="11"/>
        <item x="43"/>
        <item x="77"/>
        <item x="46"/>
        <item x="79"/>
        <item x="49"/>
        <item x="73"/>
        <item x="66"/>
        <item x="14"/>
        <item x="41"/>
        <item x="2"/>
        <item x="60"/>
        <item x="6"/>
        <item x="68"/>
        <item x="24"/>
        <item x="76"/>
        <item x="8"/>
        <item x="0"/>
        <item x="51"/>
        <item x="22"/>
        <item x="42"/>
        <item x="38"/>
        <item x="65"/>
        <item x="40"/>
        <item x="54"/>
        <item x="48"/>
        <item x="59"/>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1">
    <field x="2"/>
  </rowFields>
  <rowItems count="8">
    <i>
      <x/>
    </i>
    <i>
      <x v="1"/>
    </i>
    <i>
      <x v="2"/>
    </i>
    <i>
      <x v="3"/>
    </i>
    <i>
      <x v="4"/>
    </i>
    <i>
      <x v="5"/>
    </i>
    <i>
      <x v="6"/>
    </i>
    <i t="grand">
      <x/>
    </i>
  </rowItems>
  <colItems count="1">
    <i/>
  </colItems>
  <dataFields count="1">
    <dataField name="Average of Bonus %" fld="9" subtotal="average" baseField="2"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17F5518-2991-4F7D-9F13-F19EFDA2CFE0}"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C127:D150" firstHeaderRow="1" firstDataRow="1" firstDataCol="1"/>
  <pivotFields count="21">
    <pivotField dataField="1" showAll="0"/>
    <pivotField showAll="0"/>
    <pivotField showAll="0">
      <items count="8">
        <item x="3"/>
        <item x="5"/>
        <item x="1"/>
        <item x="4"/>
        <item x="0"/>
        <item x="6"/>
        <item x="2"/>
        <item t="default"/>
      </items>
    </pivotField>
    <pivotField showAll="0"/>
    <pivotField showAll="0">
      <items count="3">
        <item x="0"/>
        <item x="1"/>
        <item t="default"/>
      </items>
    </pivotField>
    <pivotField showAll="0"/>
    <pivotField showAll="0">
      <items count="6">
        <item x="2"/>
        <item x="3"/>
        <item x="1"/>
        <item x="0"/>
        <item x="4"/>
        <item t="default"/>
      </items>
    </pivotField>
    <pivotField numFmtId="22"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showAll="0"/>
    <pivotField showAll="0"/>
    <pivotField showAll="0">
      <items count="85">
        <item x="50"/>
        <item x="71"/>
        <item x="28"/>
        <item x="29"/>
        <item x="36"/>
        <item x="78"/>
        <item x="82"/>
        <item x="25"/>
        <item x="63"/>
        <item x="62"/>
        <item x="30"/>
        <item x="64"/>
        <item x="21"/>
        <item x="55"/>
        <item x="17"/>
        <item x="33"/>
        <item x="18"/>
        <item x="15"/>
        <item x="7"/>
        <item x="9"/>
        <item x="57"/>
        <item x="67"/>
        <item x="47"/>
        <item x="34"/>
        <item x="39"/>
        <item x="70"/>
        <item x="27"/>
        <item x="80"/>
        <item x="4"/>
        <item x="37"/>
        <item x="45"/>
        <item x="16"/>
        <item x="10"/>
        <item x="69"/>
        <item x="56"/>
        <item x="83"/>
        <item x="58"/>
        <item x="75"/>
        <item x="13"/>
        <item x="81"/>
        <item x="52"/>
        <item x="44"/>
        <item x="72"/>
        <item x="32"/>
        <item x="31"/>
        <item x="12"/>
        <item x="74"/>
        <item x="3"/>
        <item x="26"/>
        <item x="61"/>
        <item x="5"/>
        <item x="35"/>
        <item x="19"/>
        <item x="20"/>
        <item x="23"/>
        <item x="53"/>
        <item x="11"/>
        <item x="43"/>
        <item x="77"/>
        <item x="46"/>
        <item x="79"/>
        <item x="49"/>
        <item x="73"/>
        <item x="66"/>
        <item x="14"/>
        <item x="41"/>
        <item x="2"/>
        <item x="60"/>
        <item x="6"/>
        <item x="68"/>
        <item x="24"/>
        <item x="76"/>
        <item x="8"/>
        <item x="0"/>
        <item x="51"/>
        <item x="22"/>
        <item x="42"/>
        <item x="38"/>
        <item x="65"/>
        <item x="40"/>
        <item x="54"/>
        <item x="48"/>
        <item x="59"/>
        <item x="1"/>
        <item t="default"/>
      </items>
    </pivotField>
    <pivotField showAll="0"/>
    <pivotField showAll="0" defaultSubtotal="0"/>
    <pivotField showAll="0" defaultSubtotal="0"/>
    <pivotField showAll="0" defaultSubtota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32">
        <item h="1"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t="default"/>
      </items>
    </pivotField>
  </pivotFields>
  <rowFields count="1">
    <field x="20"/>
  </rowFields>
  <rowItems count="23">
    <i>
      <x v="1"/>
    </i>
    <i>
      <x v="3"/>
    </i>
    <i>
      <x v="5"/>
    </i>
    <i>
      <x v="10"/>
    </i>
    <i>
      <x v="11"/>
    </i>
    <i>
      <x v="12"/>
    </i>
    <i>
      <x v="13"/>
    </i>
    <i>
      <x v="14"/>
    </i>
    <i>
      <x v="15"/>
    </i>
    <i>
      <x v="16"/>
    </i>
    <i>
      <x v="17"/>
    </i>
    <i>
      <x v="18"/>
    </i>
    <i>
      <x v="20"/>
    </i>
    <i>
      <x v="21"/>
    </i>
    <i>
      <x v="22"/>
    </i>
    <i>
      <x v="23"/>
    </i>
    <i>
      <x v="24"/>
    </i>
    <i>
      <x v="25"/>
    </i>
    <i>
      <x v="26"/>
    </i>
    <i>
      <x v="27"/>
    </i>
    <i>
      <x v="28"/>
    </i>
    <i>
      <x v="29"/>
    </i>
    <i t="grand">
      <x/>
    </i>
  </rowItems>
  <colItems count="1">
    <i/>
  </colItems>
  <dataFields count="1">
    <dataField name="Count of Employee ID" fld="0" subtotal="count" baseField="0" baseItem="0"/>
  </dataFields>
  <chartFormats count="3">
    <chartFormat chart="3"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7CF5977-09DF-4431-B8A9-8B31581910B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C61:D65" firstHeaderRow="1" firstDataRow="1" firstDataCol="1"/>
  <pivotFields count="21">
    <pivotField dataField="1" showAll="0"/>
    <pivotField showAll="0"/>
    <pivotField showAll="0">
      <items count="8">
        <item x="3"/>
        <item x="5"/>
        <item x="1"/>
        <item x="4"/>
        <item x="0"/>
        <item x="6"/>
        <item x="2"/>
        <item t="default"/>
      </items>
    </pivotField>
    <pivotField showAll="0"/>
    <pivotField showAll="0">
      <items count="3">
        <item x="0"/>
        <item x="1"/>
        <item t="default"/>
      </items>
    </pivotField>
    <pivotField showAll="0"/>
    <pivotField showAll="0">
      <items count="6">
        <item x="2"/>
        <item x="3"/>
        <item x="1"/>
        <item x="0"/>
        <item x="4"/>
        <item t="default"/>
      </items>
    </pivotField>
    <pivotField numFmtId="22"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axis="axisRow" showAll="0">
      <items count="4">
        <item x="2"/>
        <item x="1"/>
        <item x="0"/>
        <item t="default"/>
      </items>
    </pivotField>
    <pivotField showAll="0"/>
    <pivotField showAll="0">
      <items count="85">
        <item x="50"/>
        <item x="71"/>
        <item x="28"/>
        <item x="29"/>
        <item x="36"/>
        <item x="78"/>
        <item x="82"/>
        <item x="25"/>
        <item x="63"/>
        <item x="62"/>
        <item x="30"/>
        <item x="64"/>
        <item x="21"/>
        <item x="55"/>
        <item x="17"/>
        <item x="33"/>
        <item x="18"/>
        <item x="15"/>
        <item x="7"/>
        <item x="9"/>
        <item x="57"/>
        <item x="67"/>
        <item x="47"/>
        <item x="34"/>
        <item x="39"/>
        <item x="70"/>
        <item x="27"/>
        <item x="80"/>
        <item x="4"/>
        <item x="37"/>
        <item x="45"/>
        <item x="16"/>
        <item x="10"/>
        <item x="69"/>
        <item x="56"/>
        <item x="83"/>
        <item x="58"/>
        <item x="75"/>
        <item x="13"/>
        <item x="81"/>
        <item x="52"/>
        <item x="44"/>
        <item x="72"/>
        <item x="32"/>
        <item x="31"/>
        <item x="12"/>
        <item x="74"/>
        <item x="3"/>
        <item x="26"/>
        <item x="61"/>
        <item x="5"/>
        <item x="35"/>
        <item x="19"/>
        <item x="20"/>
        <item x="23"/>
        <item x="53"/>
        <item x="11"/>
        <item x="43"/>
        <item x="77"/>
        <item x="46"/>
        <item x="79"/>
        <item x="49"/>
        <item x="73"/>
        <item x="66"/>
        <item x="14"/>
        <item x="41"/>
        <item x="2"/>
        <item x="60"/>
        <item x="6"/>
        <item x="68"/>
        <item x="24"/>
        <item x="76"/>
        <item x="8"/>
        <item x="0"/>
        <item x="51"/>
        <item x="22"/>
        <item x="42"/>
        <item x="38"/>
        <item x="65"/>
        <item x="40"/>
        <item x="54"/>
        <item x="48"/>
        <item x="59"/>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1">
    <field x="11"/>
  </rowFields>
  <rowItems count="4">
    <i>
      <x/>
    </i>
    <i>
      <x v="1"/>
    </i>
    <i>
      <x v="2"/>
    </i>
    <i t="grand">
      <x/>
    </i>
  </rowItems>
  <colItems count="1">
    <i/>
  </colItems>
  <dataFields count="1">
    <dataField name="Count of Employee ID" fld="0" subtotal="count" baseField="0" baseItem="0"/>
  </dataFields>
  <chartFormats count="2">
    <chartFormat chart="3"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3BBB2E0-3CEC-495B-8FA5-00BE361652AB}" autoFormatId="16" applyNumberFormats="0" applyBorderFormats="0" applyFontFormats="0" applyPatternFormats="0" applyAlignmentFormats="0" applyWidthHeightFormats="0">
  <queryTableRefresh nextId="16">
    <queryTableFields count="15">
      <queryTableField id="1" name="Employee ID" tableColumnId="1"/>
      <queryTableField id="2" name="Job Title" tableColumnId="2"/>
      <queryTableField id="3" name="Department" tableColumnId="3"/>
      <queryTableField id="4" name="Business Unit" tableColumnId="4"/>
      <queryTableField id="5" name="Gender" tableColumnId="5"/>
      <queryTableField id="6" name="Age" tableColumnId="6"/>
      <queryTableField id="7" name="Age Group" tableColumnId="7"/>
      <queryTableField id="8" name="Hire Date" tableColumnId="8"/>
      <queryTableField id="9" name="Annual Salary" tableColumnId="9"/>
      <queryTableField id="10" name="Total Annual Salary" tableColumnId="10"/>
      <queryTableField id="11" name="Bonus %" tableColumnId="11"/>
      <queryTableField id="12" name="Country" tableColumnId="12"/>
      <queryTableField id="13" name="City" tableColumnId="13"/>
      <queryTableField id="14" name="Exit Date" tableColumnId="14"/>
      <queryTableField id="15" name="Exit Status"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52CD988D-7384-4CFE-8F24-C24E486839D2}" sourceName="Department">
  <pivotTables>
    <pivotTable tabId="14" name="PivotTable2"/>
    <pivotTable tabId="14" name="PivotTable1"/>
    <pivotTable tabId="14" name="PivotTable3"/>
    <pivotTable tabId="14" name="PivotTable4"/>
    <pivotTable tabId="14" name="PivotTable5"/>
    <pivotTable tabId="14" name="PivotTable7"/>
    <pivotTable tabId="14" name="PivotTable10"/>
  </pivotTables>
  <data>
    <tabular pivotCacheId="1340000714">
      <items count="7">
        <i x="3" s="1"/>
        <i x="5" s="1"/>
        <i x="1" s="1"/>
        <i x="4" s="1"/>
        <i x="0" s="1"/>
        <i x="6"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6555DC94-9214-4DF2-BBD1-F48CD882D67F}" sourceName="Age Group">
  <pivotTables>
    <pivotTable tabId="14" name="PivotTable1"/>
    <pivotTable tabId="14" name="PivotTable2"/>
    <pivotTable tabId="14" name="PivotTable3"/>
    <pivotTable tabId="14" name="PivotTable4"/>
    <pivotTable tabId="14" name="PivotTable5"/>
    <pivotTable tabId="14" name="PivotTable7"/>
    <pivotTable tabId="14" name="PivotTable10"/>
  </pivotTables>
  <data>
    <tabular pivotCacheId="1340000714">
      <items count="5">
        <i x="2" s="1"/>
        <i x="3" s="1"/>
        <i x="1" s="1"/>
        <i x="0"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A5708B7-6C97-4315-A497-8D434F9E178A}" sourceName="Gender">
  <pivotTables>
    <pivotTable tabId="14" name="PivotTable1"/>
    <pivotTable tabId="14" name="PivotTable2"/>
    <pivotTable tabId="14" name="PivotTable3"/>
    <pivotTable tabId="14" name="PivotTable4"/>
    <pivotTable tabId="14" name="PivotTable5"/>
    <pivotTable tabId="14" name="PivotTable7"/>
    <pivotTable tabId="14" name="PivotTable10"/>
  </pivotTables>
  <data>
    <tabular pivotCacheId="134000071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80F75EF8-352D-467A-AA46-1907BE0B75F3}" cache="Slicer_Department" caption="Department" startItem="2" rowHeight="241300"/>
  <slicer name="Age Group" xr10:uid="{C47E8385-1477-4156-B867-36A7B3B02E1B}" cache="Slicer_Age_Group" caption="Age Group" rowHeight="241300"/>
  <slicer name="Gender" xr10:uid="{8E5DD9DB-F072-4884-935E-1A7FCE879FE9}" cache="Slicer_Gender" caption="Gend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AE968D75-9027-4226-B4E6-76CE2CBB4087}" cache="Slicer_Department" caption="Department" startItem="2" rowHeight="241300"/>
  <slicer name="Age Group 1" xr10:uid="{8AB156B4-72B7-46FB-BFEC-4B2847334F82}" cache="Slicer_Age_Group" caption="Age Group" rowHeight="241300"/>
  <slicer name="Gender 1" xr10:uid="{47D1F8FC-13A1-4DB7-85CA-83A8304CFE59}" cache="Slicer_Gender" caption="Gender" columnCount="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2B1CFD7-4994-4316-AB3D-0387B7087E42}" name="Emp" displayName="Emp" ref="A1:O1001" tableType="queryTable" totalsRowShown="0">
  <autoFilter ref="A1:O1001" xr:uid="{92B1CFD7-4994-4316-AB3D-0387B7087E42}"/>
  <tableColumns count="15">
    <tableColumn id="1" xr3:uid="{956741BF-AB9C-45BD-9E7A-38FDE113F552}" uniqueName="1" name="Employee ID" queryTableFieldId="1" dataDxfId="9"/>
    <tableColumn id="2" xr3:uid="{1AEA344B-DC98-4CE1-AB35-8141323DD82B}" uniqueName="2" name="Job Title" queryTableFieldId="2" dataDxfId="8"/>
    <tableColumn id="3" xr3:uid="{60079CDF-9FD1-4BA9-98A3-BF4292395743}" uniqueName="3" name="Department" queryTableFieldId="3" dataDxfId="7"/>
    <tableColumn id="4" xr3:uid="{B8F8E236-71E8-498B-919C-7E8163F2B8F7}" uniqueName="4" name="Business Unit" queryTableFieldId="4" dataDxfId="6"/>
    <tableColumn id="5" xr3:uid="{C7FD74DB-E794-41D6-A273-6794769B90EE}" uniqueName="5" name="Gender" queryTableFieldId="5" dataDxfId="5"/>
    <tableColumn id="6" xr3:uid="{A5F032D9-4171-494C-954A-C991829A4B30}" uniqueName="6" name="Age" queryTableFieldId="6"/>
    <tableColumn id="7" xr3:uid="{4E9672CE-168A-4926-A6BC-E40A8410C576}" uniqueName="7" name="Age Group" queryTableFieldId="7" dataDxfId="4"/>
    <tableColumn id="8" xr3:uid="{FD25D5FF-D504-4D0E-A48C-77415BBABD06}" uniqueName="8" name="Hire Date" queryTableFieldId="8" dataDxfId="3"/>
    <tableColumn id="9" xr3:uid="{E7BCF8E1-A2EC-468A-B2C5-491F6B0892C1}" uniqueName="9" name="Annual Salary" queryTableFieldId="9"/>
    <tableColumn id="10" xr3:uid="{943FFFBC-8E4F-48D7-9317-38C71FDD54D9}" uniqueName="10" name="Total Annual Salary" queryTableFieldId="10"/>
    <tableColumn id="11" xr3:uid="{389F3B28-807B-43C3-A294-185597878803}" uniqueName="11" name="Bonus %" queryTableFieldId="11"/>
    <tableColumn id="12" xr3:uid="{7789B63E-F7D4-4396-BC39-981E8D9E03D0}" uniqueName="12" name="Country" queryTableFieldId="12" dataDxfId="2"/>
    <tableColumn id="13" xr3:uid="{2CF8F469-7380-48DF-A016-7148A9515C22}" uniqueName="13" name="City" queryTableFieldId="13" dataDxfId="1"/>
    <tableColumn id="14" xr3:uid="{52869016-3468-4FA1-BD11-64E70F5E7E8F}" uniqueName="14" name="Exit Date" queryTableFieldId="14" dataDxfId="0"/>
    <tableColumn id="15" xr3:uid="{78652B55-801F-4378-9C50-DCFEA7DEE4EE}" uniqueName="15" name="Exit Status" queryTableFieldId="15"/>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 Id="rId9"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9726B-3B76-4622-9E6B-DAD803DA1E2E}">
  <dimension ref="A1:O1001"/>
  <sheetViews>
    <sheetView zoomScale="80" zoomScaleNormal="80" workbookViewId="0">
      <selection activeCell="Z25" sqref="Z25"/>
    </sheetView>
  </sheetViews>
  <sheetFormatPr defaultRowHeight="15" x14ac:dyDescent="0.25"/>
  <cols>
    <col min="1" max="1" width="17.42578125" bestFit="1" customWidth="1"/>
    <col min="2" max="2" width="27.7109375" bestFit="1" customWidth="1"/>
    <col min="3" max="3" width="16.85546875" bestFit="1" customWidth="1"/>
    <col min="4" max="4" width="23.85546875" bestFit="1" customWidth="1"/>
    <col min="5" max="5" width="10" bestFit="1" customWidth="1"/>
    <col min="6" max="6" width="6.7109375" bestFit="1" customWidth="1"/>
    <col min="7" max="7" width="12.7109375" bestFit="1" customWidth="1"/>
    <col min="8" max="8" width="11.5703125" bestFit="1" customWidth="1"/>
    <col min="9" max="9" width="15.42578125" bestFit="1" customWidth="1"/>
    <col min="10" max="10" width="20.42578125" bestFit="1" customWidth="1"/>
    <col min="11" max="11" width="10.7109375" bestFit="1" customWidth="1"/>
    <col min="12" max="12" width="12.85546875" bestFit="1" customWidth="1"/>
    <col min="13" max="13" width="13.5703125" bestFit="1" customWidth="1"/>
    <col min="14" max="14" width="11.140625" bestFit="1" customWidth="1"/>
    <col min="15" max="15" width="12.42578125" bestFit="1" customWidth="1"/>
  </cols>
  <sheetData>
    <row r="1" spans="1:15" x14ac:dyDescent="0.25">
      <c r="A1" t="s">
        <v>73</v>
      </c>
      <c r="B1" t="s">
        <v>1</v>
      </c>
      <c r="C1" t="s">
        <v>2</v>
      </c>
      <c r="D1" t="s">
        <v>3</v>
      </c>
      <c r="E1" t="s">
        <v>4</v>
      </c>
      <c r="F1" t="s">
        <v>5</v>
      </c>
      <c r="G1" t="s">
        <v>74</v>
      </c>
      <c r="H1" t="s">
        <v>6</v>
      </c>
      <c r="I1" t="s">
        <v>7</v>
      </c>
      <c r="J1" t="s">
        <v>75</v>
      </c>
      <c r="K1" t="s">
        <v>8</v>
      </c>
      <c r="L1" t="s">
        <v>9</v>
      </c>
      <c r="M1" t="s">
        <v>10</v>
      </c>
      <c r="N1" t="s">
        <v>0</v>
      </c>
      <c r="O1" t="s">
        <v>76</v>
      </c>
    </row>
    <row r="2" spans="1:15" x14ac:dyDescent="0.25">
      <c r="A2" s="1" t="s">
        <v>77</v>
      </c>
      <c r="B2" s="1" t="s">
        <v>11</v>
      </c>
      <c r="C2" s="1" t="s">
        <v>12</v>
      </c>
      <c r="D2" s="1" t="s">
        <v>13</v>
      </c>
      <c r="E2" s="1" t="s">
        <v>14</v>
      </c>
      <c r="F2">
        <v>55</v>
      </c>
      <c r="G2" s="1" t="s">
        <v>78</v>
      </c>
      <c r="H2" s="2">
        <v>42468</v>
      </c>
      <c r="I2">
        <v>100000</v>
      </c>
      <c r="J2">
        <v>115000</v>
      </c>
      <c r="K2">
        <v>0.15</v>
      </c>
      <c r="L2" s="1" t="s">
        <v>15</v>
      </c>
      <c r="M2" s="1" t="s">
        <v>16</v>
      </c>
      <c r="N2" s="2">
        <v>44485</v>
      </c>
      <c r="O2">
        <v>1</v>
      </c>
    </row>
    <row r="3" spans="1:15" x14ac:dyDescent="0.25">
      <c r="A3" s="1" t="s">
        <v>79</v>
      </c>
      <c r="B3" s="1" t="s">
        <v>17</v>
      </c>
      <c r="C3" s="1" t="s">
        <v>12</v>
      </c>
      <c r="D3" s="1" t="s">
        <v>18</v>
      </c>
      <c r="E3" s="1" t="s">
        <v>19</v>
      </c>
      <c r="F3">
        <v>59</v>
      </c>
      <c r="G3" s="1" t="s">
        <v>78</v>
      </c>
      <c r="H3" s="2">
        <v>35763</v>
      </c>
      <c r="I3">
        <v>99975</v>
      </c>
      <c r="J3">
        <v>99975</v>
      </c>
      <c r="K3">
        <v>0</v>
      </c>
      <c r="L3" s="1" t="s">
        <v>20</v>
      </c>
      <c r="M3" s="1" t="s">
        <v>21</v>
      </c>
      <c r="N3" s="2"/>
      <c r="O3">
        <v>0</v>
      </c>
    </row>
    <row r="4" spans="1:15" x14ac:dyDescent="0.25">
      <c r="A4" s="1" t="s">
        <v>80</v>
      </c>
      <c r="B4" s="1" t="s">
        <v>22</v>
      </c>
      <c r="C4" s="1" t="s">
        <v>23</v>
      </c>
      <c r="D4" s="1" t="s">
        <v>24</v>
      </c>
      <c r="E4" s="1" t="s">
        <v>14</v>
      </c>
      <c r="F4">
        <v>50</v>
      </c>
      <c r="G4" s="1" t="s">
        <v>81</v>
      </c>
      <c r="H4" s="2">
        <v>39016</v>
      </c>
      <c r="I4">
        <v>163099</v>
      </c>
      <c r="J4">
        <v>195719</v>
      </c>
      <c r="K4">
        <v>0.2</v>
      </c>
      <c r="L4" s="1" t="s">
        <v>15</v>
      </c>
      <c r="M4" s="1" t="s">
        <v>25</v>
      </c>
      <c r="N4" s="2"/>
      <c r="O4">
        <v>0</v>
      </c>
    </row>
    <row r="5" spans="1:15" x14ac:dyDescent="0.25">
      <c r="A5" s="1" t="s">
        <v>82</v>
      </c>
      <c r="B5" s="1" t="s">
        <v>26</v>
      </c>
      <c r="C5" s="1" t="s">
        <v>12</v>
      </c>
      <c r="D5" s="1" t="s">
        <v>18</v>
      </c>
      <c r="E5" s="1" t="s">
        <v>14</v>
      </c>
      <c r="F5">
        <v>26</v>
      </c>
      <c r="G5" s="1" t="s">
        <v>83</v>
      </c>
      <c r="H5" s="2">
        <v>43735</v>
      </c>
      <c r="I5">
        <v>84913</v>
      </c>
      <c r="J5">
        <v>90857</v>
      </c>
      <c r="K5">
        <v>7.0000000000000007E-2</v>
      </c>
      <c r="L5" s="1" t="s">
        <v>15</v>
      </c>
      <c r="M5" s="1" t="s">
        <v>25</v>
      </c>
      <c r="N5" s="2"/>
      <c r="O5">
        <v>0</v>
      </c>
    </row>
    <row r="6" spans="1:15" x14ac:dyDescent="0.25">
      <c r="A6" s="1" t="s">
        <v>84</v>
      </c>
      <c r="B6" s="1" t="s">
        <v>27</v>
      </c>
      <c r="C6" s="1" t="s">
        <v>23</v>
      </c>
      <c r="D6" s="1" t="s">
        <v>18</v>
      </c>
      <c r="E6" s="1" t="s">
        <v>19</v>
      </c>
      <c r="F6">
        <v>55</v>
      </c>
      <c r="G6" s="1" t="s">
        <v>78</v>
      </c>
      <c r="H6" s="2">
        <v>35023</v>
      </c>
      <c r="I6">
        <v>95409</v>
      </c>
      <c r="J6">
        <v>95409</v>
      </c>
      <c r="K6">
        <v>0</v>
      </c>
      <c r="L6" s="1" t="s">
        <v>15</v>
      </c>
      <c r="M6" s="1" t="s">
        <v>28</v>
      </c>
      <c r="N6" s="2"/>
      <c r="O6">
        <v>0</v>
      </c>
    </row>
    <row r="7" spans="1:15" x14ac:dyDescent="0.25">
      <c r="A7" s="1" t="s">
        <v>85</v>
      </c>
      <c r="B7" s="1" t="s">
        <v>29</v>
      </c>
      <c r="C7" s="1" t="s">
        <v>30</v>
      </c>
      <c r="D7" s="1" t="s">
        <v>31</v>
      </c>
      <c r="E7" s="1" t="s">
        <v>19</v>
      </c>
      <c r="F7">
        <v>57</v>
      </c>
      <c r="G7" s="1" t="s">
        <v>78</v>
      </c>
      <c r="H7" s="2">
        <v>42759</v>
      </c>
      <c r="I7">
        <v>50994</v>
      </c>
      <c r="J7">
        <v>50994</v>
      </c>
      <c r="K7">
        <v>0</v>
      </c>
      <c r="L7" s="1" t="s">
        <v>20</v>
      </c>
      <c r="M7" s="1" t="s">
        <v>21</v>
      </c>
      <c r="N7" s="2"/>
      <c r="O7">
        <v>0</v>
      </c>
    </row>
    <row r="8" spans="1:15" x14ac:dyDescent="0.25">
      <c r="A8" s="1" t="s">
        <v>86</v>
      </c>
      <c r="B8" s="1" t="s">
        <v>32</v>
      </c>
      <c r="C8" s="1" t="s">
        <v>12</v>
      </c>
      <c r="D8" s="1" t="s">
        <v>31</v>
      </c>
      <c r="E8" s="1" t="s">
        <v>14</v>
      </c>
      <c r="F8">
        <v>27</v>
      </c>
      <c r="G8" s="1" t="s">
        <v>83</v>
      </c>
      <c r="H8" s="2">
        <v>44013</v>
      </c>
      <c r="I8">
        <v>119746</v>
      </c>
      <c r="J8">
        <v>131721</v>
      </c>
      <c r="K8">
        <v>0.1</v>
      </c>
      <c r="L8" s="1" t="s">
        <v>15</v>
      </c>
      <c r="M8" s="1" t="s">
        <v>28</v>
      </c>
      <c r="N8" s="2"/>
      <c r="O8">
        <v>0</v>
      </c>
    </row>
    <row r="9" spans="1:15" x14ac:dyDescent="0.25">
      <c r="A9" s="1" t="s">
        <v>87</v>
      </c>
      <c r="B9" s="1" t="s">
        <v>33</v>
      </c>
      <c r="C9" s="1" t="s">
        <v>23</v>
      </c>
      <c r="D9" s="1" t="s">
        <v>18</v>
      </c>
      <c r="E9" s="1" t="s">
        <v>19</v>
      </c>
      <c r="F9">
        <v>25</v>
      </c>
      <c r="G9" s="1" t="s">
        <v>83</v>
      </c>
      <c r="H9" s="2">
        <v>43967</v>
      </c>
      <c r="I9">
        <v>41336</v>
      </c>
      <c r="J9">
        <v>41336</v>
      </c>
      <c r="K9">
        <v>0</v>
      </c>
      <c r="L9" s="1" t="s">
        <v>15</v>
      </c>
      <c r="M9" s="1" t="s">
        <v>34</v>
      </c>
      <c r="N9" s="2">
        <v>44336</v>
      </c>
      <c r="O9">
        <v>1</v>
      </c>
    </row>
    <row r="10" spans="1:15" x14ac:dyDescent="0.25">
      <c r="A10" s="1" t="s">
        <v>88</v>
      </c>
      <c r="B10" s="1" t="s">
        <v>32</v>
      </c>
      <c r="C10" s="1" t="s">
        <v>35</v>
      </c>
      <c r="D10" s="1" t="s">
        <v>18</v>
      </c>
      <c r="E10" s="1" t="s">
        <v>19</v>
      </c>
      <c r="F10">
        <v>29</v>
      </c>
      <c r="G10" s="1" t="s">
        <v>83</v>
      </c>
      <c r="H10" s="2">
        <v>43490</v>
      </c>
      <c r="I10">
        <v>113527</v>
      </c>
      <c r="J10">
        <v>120339</v>
      </c>
      <c r="K10">
        <v>0.06</v>
      </c>
      <c r="L10" s="1" t="s">
        <v>15</v>
      </c>
      <c r="M10" s="1" t="s">
        <v>36</v>
      </c>
      <c r="N10" s="2"/>
      <c r="O10">
        <v>0</v>
      </c>
    </row>
    <row r="11" spans="1:15" x14ac:dyDescent="0.25">
      <c r="A11" s="1" t="s">
        <v>89</v>
      </c>
      <c r="B11" s="1" t="s">
        <v>27</v>
      </c>
      <c r="C11" s="1" t="s">
        <v>23</v>
      </c>
      <c r="D11" s="1" t="s">
        <v>24</v>
      </c>
      <c r="E11" s="1" t="s">
        <v>14</v>
      </c>
      <c r="F11">
        <v>34</v>
      </c>
      <c r="G11" s="1" t="s">
        <v>83</v>
      </c>
      <c r="H11" s="2">
        <v>43264</v>
      </c>
      <c r="I11">
        <v>77203</v>
      </c>
      <c r="J11">
        <v>77203</v>
      </c>
      <c r="K11">
        <v>0</v>
      </c>
      <c r="L11" s="1" t="s">
        <v>15</v>
      </c>
      <c r="M11" s="1" t="s">
        <v>25</v>
      </c>
      <c r="N11" s="2"/>
      <c r="O11">
        <v>0</v>
      </c>
    </row>
    <row r="12" spans="1:15" x14ac:dyDescent="0.25">
      <c r="A12" s="1" t="s">
        <v>90</v>
      </c>
      <c r="B12" s="1" t="s">
        <v>11</v>
      </c>
      <c r="C12" s="1" t="s">
        <v>37</v>
      </c>
      <c r="D12" s="1" t="s">
        <v>18</v>
      </c>
      <c r="E12" s="1" t="s">
        <v>14</v>
      </c>
      <c r="F12">
        <v>36</v>
      </c>
      <c r="G12" s="1" t="s">
        <v>91</v>
      </c>
      <c r="H12" s="2">
        <v>39855</v>
      </c>
      <c r="I12">
        <v>157333</v>
      </c>
      <c r="J12">
        <v>180933</v>
      </c>
      <c r="K12">
        <v>0.15</v>
      </c>
      <c r="L12" s="1" t="s">
        <v>15</v>
      </c>
      <c r="M12" s="1" t="s">
        <v>34</v>
      </c>
      <c r="N12" s="2"/>
      <c r="O12">
        <v>0</v>
      </c>
    </row>
    <row r="13" spans="1:15" x14ac:dyDescent="0.25">
      <c r="A13" s="1" t="s">
        <v>92</v>
      </c>
      <c r="B13" s="1" t="s">
        <v>38</v>
      </c>
      <c r="C13" s="1" t="s">
        <v>39</v>
      </c>
      <c r="D13" s="1" t="s">
        <v>24</v>
      </c>
      <c r="E13" s="1" t="s">
        <v>14</v>
      </c>
      <c r="F13">
        <v>27</v>
      </c>
      <c r="G13" s="1" t="s">
        <v>83</v>
      </c>
      <c r="H13" s="2">
        <v>44490</v>
      </c>
      <c r="I13">
        <v>109851</v>
      </c>
      <c r="J13">
        <v>109851</v>
      </c>
      <c r="K13">
        <v>0</v>
      </c>
      <c r="L13" s="1" t="s">
        <v>15</v>
      </c>
      <c r="M13" s="1" t="s">
        <v>16</v>
      </c>
      <c r="N13" s="2"/>
      <c r="O13">
        <v>0</v>
      </c>
    </row>
    <row r="14" spans="1:15" x14ac:dyDescent="0.25">
      <c r="A14" s="1" t="s">
        <v>93</v>
      </c>
      <c r="B14" s="1" t="s">
        <v>32</v>
      </c>
      <c r="C14" s="1" t="s">
        <v>37</v>
      </c>
      <c r="D14" s="1" t="s">
        <v>18</v>
      </c>
      <c r="E14" s="1" t="s">
        <v>19</v>
      </c>
      <c r="F14">
        <v>59</v>
      </c>
      <c r="G14" s="1" t="s">
        <v>78</v>
      </c>
      <c r="H14" s="2">
        <v>36233</v>
      </c>
      <c r="I14">
        <v>105086</v>
      </c>
      <c r="J14">
        <v>114544</v>
      </c>
      <c r="K14">
        <v>0.09</v>
      </c>
      <c r="L14" s="1" t="s">
        <v>15</v>
      </c>
      <c r="M14" s="1" t="s">
        <v>36</v>
      </c>
      <c r="N14" s="2"/>
      <c r="O14">
        <v>0</v>
      </c>
    </row>
    <row r="15" spans="1:15" x14ac:dyDescent="0.25">
      <c r="A15" s="1" t="s">
        <v>94</v>
      </c>
      <c r="B15" s="1" t="s">
        <v>11</v>
      </c>
      <c r="C15" s="1" t="s">
        <v>23</v>
      </c>
      <c r="D15" s="1" t="s">
        <v>13</v>
      </c>
      <c r="E15" s="1" t="s">
        <v>14</v>
      </c>
      <c r="F15">
        <v>51</v>
      </c>
      <c r="G15" s="1" t="s">
        <v>81</v>
      </c>
      <c r="H15" s="2">
        <v>44357</v>
      </c>
      <c r="I15">
        <v>146742</v>
      </c>
      <c r="J15">
        <v>161416</v>
      </c>
      <c r="K15">
        <v>0.1</v>
      </c>
      <c r="L15" s="1" t="s">
        <v>20</v>
      </c>
      <c r="M15" s="1" t="s">
        <v>40</v>
      </c>
      <c r="N15" s="2"/>
      <c r="O15">
        <v>0</v>
      </c>
    </row>
    <row r="16" spans="1:15" x14ac:dyDescent="0.25">
      <c r="A16" s="1" t="s">
        <v>95</v>
      </c>
      <c r="B16" s="1" t="s">
        <v>27</v>
      </c>
      <c r="C16" s="1" t="s">
        <v>35</v>
      </c>
      <c r="D16" s="1" t="s">
        <v>24</v>
      </c>
      <c r="E16" s="1" t="s">
        <v>19</v>
      </c>
      <c r="F16">
        <v>31</v>
      </c>
      <c r="G16" s="1" t="s">
        <v>83</v>
      </c>
      <c r="H16" s="2">
        <v>43043</v>
      </c>
      <c r="I16">
        <v>97078</v>
      </c>
      <c r="J16">
        <v>97078</v>
      </c>
      <c r="K16">
        <v>0</v>
      </c>
      <c r="L16" s="1" t="s">
        <v>15</v>
      </c>
      <c r="M16" s="1" t="s">
        <v>36</v>
      </c>
      <c r="N16" s="2">
        <v>43899</v>
      </c>
      <c r="O16">
        <v>1</v>
      </c>
    </row>
    <row r="17" spans="1:15" x14ac:dyDescent="0.25">
      <c r="A17" s="1" t="s">
        <v>96</v>
      </c>
      <c r="B17" s="1" t="s">
        <v>41</v>
      </c>
      <c r="C17" s="1" t="s">
        <v>42</v>
      </c>
      <c r="D17" s="1" t="s">
        <v>13</v>
      </c>
      <c r="E17" s="1" t="s">
        <v>14</v>
      </c>
      <c r="F17">
        <v>41</v>
      </c>
      <c r="G17" s="1" t="s">
        <v>91</v>
      </c>
      <c r="H17" s="2">
        <v>41346</v>
      </c>
      <c r="I17">
        <v>249270</v>
      </c>
      <c r="J17">
        <v>324051</v>
      </c>
      <c r="K17">
        <v>0.3</v>
      </c>
      <c r="L17" s="1" t="s">
        <v>15</v>
      </c>
      <c r="M17" s="1" t="s">
        <v>16</v>
      </c>
      <c r="N17" s="2"/>
      <c r="O17">
        <v>0</v>
      </c>
    </row>
    <row r="18" spans="1:15" x14ac:dyDescent="0.25">
      <c r="A18" s="1" t="s">
        <v>97</v>
      </c>
      <c r="B18" s="1" t="s">
        <v>22</v>
      </c>
      <c r="C18" s="1" t="s">
        <v>23</v>
      </c>
      <c r="D18" s="1" t="s">
        <v>13</v>
      </c>
      <c r="E18" s="1" t="s">
        <v>14</v>
      </c>
      <c r="F18">
        <v>65</v>
      </c>
      <c r="G18" s="1" t="s">
        <v>98</v>
      </c>
      <c r="H18" s="2">
        <v>37319</v>
      </c>
      <c r="I18">
        <v>175837</v>
      </c>
      <c r="J18">
        <v>211004</v>
      </c>
      <c r="K18">
        <v>0.2</v>
      </c>
      <c r="L18" s="1" t="s">
        <v>15</v>
      </c>
      <c r="M18" s="1" t="s">
        <v>28</v>
      </c>
      <c r="N18" s="2"/>
      <c r="O18">
        <v>0</v>
      </c>
    </row>
    <row r="19" spans="1:15" x14ac:dyDescent="0.25">
      <c r="A19" s="1" t="s">
        <v>99</v>
      </c>
      <c r="B19" s="1" t="s">
        <v>11</v>
      </c>
      <c r="C19" s="1" t="s">
        <v>42</v>
      </c>
      <c r="D19" s="1" t="s">
        <v>24</v>
      </c>
      <c r="E19" s="1" t="s">
        <v>14</v>
      </c>
      <c r="F19">
        <v>64</v>
      </c>
      <c r="G19" s="1" t="s">
        <v>78</v>
      </c>
      <c r="H19" s="2">
        <v>37956</v>
      </c>
      <c r="I19">
        <v>154828</v>
      </c>
      <c r="J19">
        <v>174956</v>
      </c>
      <c r="K19">
        <v>0.13</v>
      </c>
      <c r="L19" s="1" t="s">
        <v>15</v>
      </c>
      <c r="M19" s="1" t="s">
        <v>16</v>
      </c>
      <c r="N19" s="2"/>
      <c r="O19">
        <v>0</v>
      </c>
    </row>
    <row r="20" spans="1:15" x14ac:dyDescent="0.25">
      <c r="A20" s="1" t="s">
        <v>100</v>
      </c>
      <c r="B20" s="1" t="s">
        <v>22</v>
      </c>
      <c r="C20" s="1" t="s">
        <v>12</v>
      </c>
      <c r="D20" s="1" t="s">
        <v>31</v>
      </c>
      <c r="E20" s="1" t="s">
        <v>19</v>
      </c>
      <c r="F20">
        <v>64</v>
      </c>
      <c r="G20" s="1" t="s">
        <v>78</v>
      </c>
      <c r="H20" s="2">
        <v>41581</v>
      </c>
      <c r="I20">
        <v>186503</v>
      </c>
      <c r="J20">
        <v>231264</v>
      </c>
      <c r="K20">
        <v>0.24</v>
      </c>
      <c r="L20" s="1" t="s">
        <v>15</v>
      </c>
      <c r="M20" s="1" t="s">
        <v>43</v>
      </c>
      <c r="N20" s="2"/>
      <c r="O20">
        <v>0</v>
      </c>
    </row>
    <row r="21" spans="1:15" x14ac:dyDescent="0.25">
      <c r="A21" s="1" t="s">
        <v>101</v>
      </c>
      <c r="B21" s="1" t="s">
        <v>22</v>
      </c>
      <c r="C21" s="1" t="s">
        <v>30</v>
      </c>
      <c r="D21" s="1" t="s">
        <v>13</v>
      </c>
      <c r="E21" s="1" t="s">
        <v>19</v>
      </c>
      <c r="F21">
        <v>45</v>
      </c>
      <c r="G21" s="1" t="s">
        <v>81</v>
      </c>
      <c r="H21" s="2">
        <v>37446</v>
      </c>
      <c r="I21">
        <v>166331</v>
      </c>
      <c r="J21">
        <v>196271</v>
      </c>
      <c r="K21">
        <v>0.18</v>
      </c>
      <c r="L21" s="1" t="s">
        <v>20</v>
      </c>
      <c r="M21" s="1" t="s">
        <v>21</v>
      </c>
      <c r="N21" s="2"/>
      <c r="O21">
        <v>0</v>
      </c>
    </row>
    <row r="22" spans="1:15" x14ac:dyDescent="0.25">
      <c r="A22" s="1" t="s">
        <v>102</v>
      </c>
      <c r="B22" s="1" t="s">
        <v>11</v>
      </c>
      <c r="C22" s="1" t="s">
        <v>12</v>
      </c>
      <c r="D22" s="1" t="s">
        <v>18</v>
      </c>
      <c r="E22" s="1" t="s">
        <v>19</v>
      </c>
      <c r="F22">
        <v>56</v>
      </c>
      <c r="G22" s="1" t="s">
        <v>78</v>
      </c>
      <c r="H22" s="2">
        <v>40917</v>
      </c>
      <c r="I22">
        <v>146140</v>
      </c>
      <c r="J22">
        <v>160754</v>
      </c>
      <c r="K22">
        <v>0.1</v>
      </c>
      <c r="L22" s="1" t="s">
        <v>44</v>
      </c>
      <c r="M22" s="1" t="s">
        <v>45</v>
      </c>
      <c r="N22" s="2"/>
      <c r="O22">
        <v>0</v>
      </c>
    </row>
    <row r="23" spans="1:15" x14ac:dyDescent="0.25">
      <c r="A23" s="1" t="s">
        <v>103</v>
      </c>
      <c r="B23" s="1" t="s">
        <v>22</v>
      </c>
      <c r="C23" s="1" t="s">
        <v>30</v>
      </c>
      <c r="D23" s="1" t="s">
        <v>18</v>
      </c>
      <c r="E23" s="1" t="s">
        <v>14</v>
      </c>
      <c r="F23">
        <v>36</v>
      </c>
      <c r="G23" s="1" t="s">
        <v>91</v>
      </c>
      <c r="H23" s="2">
        <v>44288</v>
      </c>
      <c r="I23">
        <v>151703</v>
      </c>
      <c r="J23">
        <v>183561</v>
      </c>
      <c r="K23">
        <v>0.21</v>
      </c>
      <c r="L23" s="1" t="s">
        <v>15</v>
      </c>
      <c r="M23" s="1" t="s">
        <v>34</v>
      </c>
      <c r="N23" s="2"/>
      <c r="O23">
        <v>0</v>
      </c>
    </row>
    <row r="24" spans="1:15" x14ac:dyDescent="0.25">
      <c r="A24" s="1" t="s">
        <v>104</v>
      </c>
      <c r="B24" s="1" t="s">
        <v>22</v>
      </c>
      <c r="C24" s="1" t="s">
        <v>12</v>
      </c>
      <c r="D24" s="1" t="s">
        <v>13</v>
      </c>
      <c r="E24" s="1" t="s">
        <v>19</v>
      </c>
      <c r="F24">
        <v>59</v>
      </c>
      <c r="G24" s="1" t="s">
        <v>78</v>
      </c>
      <c r="H24" s="2">
        <v>37400</v>
      </c>
      <c r="I24">
        <v>172787</v>
      </c>
      <c r="J24">
        <v>221167</v>
      </c>
      <c r="K24">
        <v>0.28000000000000003</v>
      </c>
      <c r="L24" s="1" t="s">
        <v>44</v>
      </c>
      <c r="M24" s="1" t="s">
        <v>46</v>
      </c>
      <c r="N24" s="2"/>
      <c r="O24">
        <v>0</v>
      </c>
    </row>
    <row r="25" spans="1:15" x14ac:dyDescent="0.25">
      <c r="A25" s="1" t="s">
        <v>105</v>
      </c>
      <c r="B25" s="1" t="s">
        <v>33</v>
      </c>
      <c r="C25" s="1" t="s">
        <v>30</v>
      </c>
      <c r="D25" s="1" t="s">
        <v>24</v>
      </c>
      <c r="E25" s="1" t="s">
        <v>19</v>
      </c>
      <c r="F25">
        <v>37</v>
      </c>
      <c r="G25" s="1" t="s">
        <v>91</v>
      </c>
      <c r="H25" s="2">
        <v>43713</v>
      </c>
      <c r="I25">
        <v>49998</v>
      </c>
      <c r="J25">
        <v>49998</v>
      </c>
      <c r="K25">
        <v>0</v>
      </c>
      <c r="L25" s="1" t="s">
        <v>15</v>
      </c>
      <c r="M25" s="1" t="s">
        <v>16</v>
      </c>
      <c r="N25" s="2"/>
      <c r="O25">
        <v>0</v>
      </c>
    </row>
    <row r="26" spans="1:15" x14ac:dyDescent="0.25">
      <c r="A26" s="1" t="s">
        <v>106</v>
      </c>
      <c r="B26" s="1" t="s">
        <v>41</v>
      </c>
      <c r="C26" s="1" t="s">
        <v>30</v>
      </c>
      <c r="D26" s="1" t="s">
        <v>24</v>
      </c>
      <c r="E26" s="1" t="s">
        <v>19</v>
      </c>
      <c r="F26">
        <v>44</v>
      </c>
      <c r="G26" s="1" t="s">
        <v>91</v>
      </c>
      <c r="H26" s="2">
        <v>41700</v>
      </c>
      <c r="I26">
        <v>207172</v>
      </c>
      <c r="J26">
        <v>271395</v>
      </c>
      <c r="K26">
        <v>0.31</v>
      </c>
      <c r="L26" s="1" t="s">
        <v>20</v>
      </c>
      <c r="M26" s="1" t="s">
        <v>21</v>
      </c>
      <c r="N26" s="2"/>
      <c r="O26">
        <v>0</v>
      </c>
    </row>
    <row r="27" spans="1:15" x14ac:dyDescent="0.25">
      <c r="A27" s="1" t="s">
        <v>107</v>
      </c>
      <c r="B27" s="1" t="s">
        <v>22</v>
      </c>
      <c r="C27" s="1" t="s">
        <v>37</v>
      </c>
      <c r="D27" s="1" t="s">
        <v>24</v>
      </c>
      <c r="E27" s="1" t="s">
        <v>19</v>
      </c>
      <c r="F27">
        <v>41</v>
      </c>
      <c r="G27" s="1" t="s">
        <v>91</v>
      </c>
      <c r="H27" s="2">
        <v>42111</v>
      </c>
      <c r="I27">
        <v>152239</v>
      </c>
      <c r="J27">
        <v>187254</v>
      </c>
      <c r="K27">
        <v>0.23</v>
      </c>
      <c r="L27" s="1" t="s">
        <v>15</v>
      </c>
      <c r="M27" s="1" t="s">
        <v>43</v>
      </c>
      <c r="N27" s="2"/>
      <c r="O27">
        <v>0</v>
      </c>
    </row>
    <row r="28" spans="1:15" x14ac:dyDescent="0.25">
      <c r="A28" s="1" t="s">
        <v>108</v>
      </c>
      <c r="B28" s="1" t="s">
        <v>47</v>
      </c>
      <c r="C28" s="1" t="s">
        <v>39</v>
      </c>
      <c r="D28" s="1" t="s">
        <v>31</v>
      </c>
      <c r="E28" s="1" t="s">
        <v>14</v>
      </c>
      <c r="F28">
        <v>56</v>
      </c>
      <c r="G28" s="1" t="s">
        <v>78</v>
      </c>
      <c r="H28" s="2">
        <v>38388</v>
      </c>
      <c r="I28">
        <v>98581</v>
      </c>
      <c r="J28">
        <v>98581</v>
      </c>
      <c r="K28">
        <v>0</v>
      </c>
      <c r="L28" s="1" t="s">
        <v>44</v>
      </c>
      <c r="M28" s="1" t="s">
        <v>46</v>
      </c>
      <c r="N28" s="2"/>
      <c r="O28">
        <v>0</v>
      </c>
    </row>
    <row r="29" spans="1:15" x14ac:dyDescent="0.25">
      <c r="A29" s="1" t="s">
        <v>109</v>
      </c>
      <c r="B29" s="1" t="s">
        <v>41</v>
      </c>
      <c r="C29" s="1" t="s">
        <v>39</v>
      </c>
      <c r="D29" s="1" t="s">
        <v>24</v>
      </c>
      <c r="E29" s="1" t="s">
        <v>19</v>
      </c>
      <c r="F29">
        <v>43</v>
      </c>
      <c r="G29" s="1" t="s">
        <v>91</v>
      </c>
      <c r="H29" s="2">
        <v>38145</v>
      </c>
      <c r="I29">
        <v>246231</v>
      </c>
      <c r="J29">
        <v>322563</v>
      </c>
      <c r="K29">
        <v>0.31</v>
      </c>
      <c r="L29" s="1" t="s">
        <v>15</v>
      </c>
      <c r="M29" s="1" t="s">
        <v>16</v>
      </c>
      <c r="N29" s="2"/>
      <c r="O29">
        <v>0</v>
      </c>
    </row>
    <row r="30" spans="1:15" x14ac:dyDescent="0.25">
      <c r="A30" s="1" t="s">
        <v>110</v>
      </c>
      <c r="B30" s="1" t="s">
        <v>48</v>
      </c>
      <c r="C30" s="1" t="s">
        <v>39</v>
      </c>
      <c r="D30" s="1" t="s">
        <v>24</v>
      </c>
      <c r="E30" s="1" t="s">
        <v>19</v>
      </c>
      <c r="F30">
        <v>64</v>
      </c>
      <c r="G30" s="1" t="s">
        <v>78</v>
      </c>
      <c r="H30" s="2">
        <v>35403</v>
      </c>
      <c r="I30">
        <v>99354</v>
      </c>
      <c r="J30">
        <v>111276</v>
      </c>
      <c r="K30">
        <v>0.12</v>
      </c>
      <c r="L30" s="1" t="s">
        <v>20</v>
      </c>
      <c r="M30" s="1" t="s">
        <v>49</v>
      </c>
      <c r="N30" s="2"/>
      <c r="O30">
        <v>0</v>
      </c>
    </row>
    <row r="31" spans="1:15" x14ac:dyDescent="0.25">
      <c r="A31" s="1" t="s">
        <v>111</v>
      </c>
      <c r="B31" s="1" t="s">
        <v>41</v>
      </c>
      <c r="C31" s="1" t="s">
        <v>12</v>
      </c>
      <c r="D31" s="1" t="s">
        <v>31</v>
      </c>
      <c r="E31" s="1" t="s">
        <v>19</v>
      </c>
      <c r="F31">
        <v>63</v>
      </c>
      <c r="G31" s="1" t="s">
        <v>78</v>
      </c>
      <c r="H31" s="2">
        <v>41040</v>
      </c>
      <c r="I31">
        <v>231141</v>
      </c>
      <c r="J31">
        <v>309729</v>
      </c>
      <c r="K31">
        <v>0.34</v>
      </c>
      <c r="L31" s="1" t="s">
        <v>20</v>
      </c>
      <c r="M31" s="1" t="s">
        <v>49</v>
      </c>
      <c r="N31" s="2"/>
      <c r="O31">
        <v>0</v>
      </c>
    </row>
    <row r="32" spans="1:15" x14ac:dyDescent="0.25">
      <c r="A32" s="1" t="s">
        <v>112</v>
      </c>
      <c r="B32" s="1" t="s">
        <v>50</v>
      </c>
      <c r="C32" s="1" t="s">
        <v>12</v>
      </c>
      <c r="D32" s="1" t="s">
        <v>13</v>
      </c>
      <c r="E32" s="1" t="s">
        <v>19</v>
      </c>
      <c r="F32">
        <v>28</v>
      </c>
      <c r="G32" s="1" t="s">
        <v>83</v>
      </c>
      <c r="H32" s="2">
        <v>42911</v>
      </c>
      <c r="I32">
        <v>54775</v>
      </c>
      <c r="J32">
        <v>54775</v>
      </c>
      <c r="K32">
        <v>0</v>
      </c>
      <c r="L32" s="1" t="s">
        <v>15</v>
      </c>
      <c r="M32" s="1" t="s">
        <v>43</v>
      </c>
      <c r="N32" s="2"/>
      <c r="O32">
        <v>0</v>
      </c>
    </row>
    <row r="33" spans="1:15" x14ac:dyDescent="0.25">
      <c r="A33" s="1" t="s">
        <v>113</v>
      </c>
      <c r="B33" s="1" t="s">
        <v>33</v>
      </c>
      <c r="C33" s="1" t="s">
        <v>23</v>
      </c>
      <c r="D33" s="1" t="s">
        <v>18</v>
      </c>
      <c r="E33" s="1" t="s">
        <v>19</v>
      </c>
      <c r="F33">
        <v>65</v>
      </c>
      <c r="G33" s="1" t="s">
        <v>98</v>
      </c>
      <c r="H33" s="2">
        <v>38123</v>
      </c>
      <c r="I33">
        <v>55499</v>
      </c>
      <c r="J33">
        <v>55499</v>
      </c>
      <c r="K33">
        <v>0</v>
      </c>
      <c r="L33" s="1" t="s">
        <v>44</v>
      </c>
      <c r="M33" s="1" t="s">
        <v>45</v>
      </c>
      <c r="N33" s="2"/>
      <c r="O33">
        <v>0</v>
      </c>
    </row>
    <row r="34" spans="1:15" x14ac:dyDescent="0.25">
      <c r="A34" s="1" t="s">
        <v>114</v>
      </c>
      <c r="B34" s="1" t="s">
        <v>51</v>
      </c>
      <c r="C34" s="1" t="s">
        <v>30</v>
      </c>
      <c r="D34" s="1" t="s">
        <v>13</v>
      </c>
      <c r="E34" s="1" t="s">
        <v>19</v>
      </c>
      <c r="F34">
        <v>61</v>
      </c>
      <c r="G34" s="1" t="s">
        <v>78</v>
      </c>
      <c r="H34" s="2">
        <v>39640</v>
      </c>
      <c r="I34">
        <v>66521</v>
      </c>
      <c r="J34">
        <v>66521</v>
      </c>
      <c r="K34">
        <v>0</v>
      </c>
      <c r="L34" s="1" t="s">
        <v>15</v>
      </c>
      <c r="M34" s="1" t="s">
        <v>16</v>
      </c>
      <c r="N34" s="2"/>
      <c r="O34">
        <v>0</v>
      </c>
    </row>
    <row r="35" spans="1:15" x14ac:dyDescent="0.25">
      <c r="A35" s="1" t="s">
        <v>115</v>
      </c>
      <c r="B35" s="1" t="s">
        <v>29</v>
      </c>
      <c r="C35" s="1" t="s">
        <v>30</v>
      </c>
      <c r="D35" s="1" t="s">
        <v>24</v>
      </c>
      <c r="E35" s="1" t="s">
        <v>19</v>
      </c>
      <c r="F35">
        <v>30</v>
      </c>
      <c r="G35" s="1" t="s">
        <v>83</v>
      </c>
      <c r="H35" s="2">
        <v>42642</v>
      </c>
      <c r="I35">
        <v>59100</v>
      </c>
      <c r="J35">
        <v>59100</v>
      </c>
      <c r="K35">
        <v>0</v>
      </c>
      <c r="L35" s="1" t="s">
        <v>20</v>
      </c>
      <c r="M35" s="1" t="s">
        <v>21</v>
      </c>
      <c r="N35" s="2"/>
      <c r="O35">
        <v>0</v>
      </c>
    </row>
    <row r="36" spans="1:15" x14ac:dyDescent="0.25">
      <c r="A36" s="1" t="s">
        <v>116</v>
      </c>
      <c r="B36" s="1" t="s">
        <v>33</v>
      </c>
      <c r="C36" s="1" t="s">
        <v>23</v>
      </c>
      <c r="D36" s="1" t="s">
        <v>13</v>
      </c>
      <c r="E36" s="1" t="s">
        <v>14</v>
      </c>
      <c r="F36">
        <v>27</v>
      </c>
      <c r="G36" s="1" t="s">
        <v>83</v>
      </c>
      <c r="H36" s="2">
        <v>43226</v>
      </c>
      <c r="I36">
        <v>49011</v>
      </c>
      <c r="J36">
        <v>49011</v>
      </c>
      <c r="K36">
        <v>0</v>
      </c>
      <c r="L36" s="1" t="s">
        <v>15</v>
      </c>
      <c r="M36" s="1" t="s">
        <v>25</v>
      </c>
      <c r="N36" s="2"/>
      <c r="O36">
        <v>0</v>
      </c>
    </row>
    <row r="37" spans="1:15" x14ac:dyDescent="0.25">
      <c r="A37" s="1" t="s">
        <v>117</v>
      </c>
      <c r="B37" s="1" t="s">
        <v>52</v>
      </c>
      <c r="C37" s="1" t="s">
        <v>12</v>
      </c>
      <c r="D37" s="1" t="s">
        <v>18</v>
      </c>
      <c r="E37" s="1" t="s">
        <v>14</v>
      </c>
      <c r="F37">
        <v>32</v>
      </c>
      <c r="G37" s="1" t="s">
        <v>83</v>
      </c>
      <c r="H37" s="2">
        <v>41681</v>
      </c>
      <c r="I37">
        <v>99575</v>
      </c>
      <c r="J37">
        <v>99575</v>
      </c>
      <c r="K37">
        <v>0</v>
      </c>
      <c r="L37" s="1" t="s">
        <v>15</v>
      </c>
      <c r="M37" s="1" t="s">
        <v>36</v>
      </c>
      <c r="N37" s="2"/>
      <c r="O37">
        <v>0</v>
      </c>
    </row>
    <row r="38" spans="1:15" x14ac:dyDescent="0.25">
      <c r="A38" s="1" t="s">
        <v>118</v>
      </c>
      <c r="B38" s="1" t="s">
        <v>38</v>
      </c>
      <c r="C38" s="1" t="s">
        <v>39</v>
      </c>
      <c r="D38" s="1" t="s">
        <v>18</v>
      </c>
      <c r="E38" s="1" t="s">
        <v>14</v>
      </c>
      <c r="F38">
        <v>34</v>
      </c>
      <c r="G38" s="1" t="s">
        <v>83</v>
      </c>
      <c r="H38" s="2">
        <v>43815</v>
      </c>
      <c r="I38">
        <v>99989</v>
      </c>
      <c r="J38">
        <v>99989</v>
      </c>
      <c r="K38">
        <v>0</v>
      </c>
      <c r="L38" s="1" t="s">
        <v>20</v>
      </c>
      <c r="M38" s="1" t="s">
        <v>53</v>
      </c>
      <c r="N38" s="2"/>
      <c r="O38">
        <v>0</v>
      </c>
    </row>
    <row r="39" spans="1:15" x14ac:dyDescent="0.25">
      <c r="A39" s="1" t="s">
        <v>119</v>
      </c>
      <c r="B39" s="1" t="s">
        <v>41</v>
      </c>
      <c r="C39" s="1" t="s">
        <v>42</v>
      </c>
      <c r="D39" s="1" t="s">
        <v>13</v>
      </c>
      <c r="E39" s="1" t="s">
        <v>19</v>
      </c>
      <c r="F39">
        <v>27</v>
      </c>
      <c r="G39" s="1" t="s">
        <v>83</v>
      </c>
      <c r="H39" s="2">
        <v>43758</v>
      </c>
      <c r="I39">
        <v>256420</v>
      </c>
      <c r="J39">
        <v>333346</v>
      </c>
      <c r="K39">
        <v>0.3</v>
      </c>
      <c r="L39" s="1" t="s">
        <v>15</v>
      </c>
      <c r="M39" s="1" t="s">
        <v>28</v>
      </c>
      <c r="N39" s="2"/>
      <c r="O39">
        <v>0</v>
      </c>
    </row>
    <row r="40" spans="1:15" x14ac:dyDescent="0.25">
      <c r="A40" s="1" t="s">
        <v>120</v>
      </c>
      <c r="B40" s="1" t="s">
        <v>17</v>
      </c>
      <c r="C40" s="1" t="s">
        <v>12</v>
      </c>
      <c r="D40" s="1" t="s">
        <v>18</v>
      </c>
      <c r="E40" s="1" t="s">
        <v>14</v>
      </c>
      <c r="F40">
        <v>35</v>
      </c>
      <c r="G40" s="1" t="s">
        <v>91</v>
      </c>
      <c r="H40" s="2">
        <v>41409</v>
      </c>
      <c r="I40">
        <v>78940</v>
      </c>
      <c r="J40">
        <v>78940</v>
      </c>
      <c r="K40">
        <v>0</v>
      </c>
      <c r="L40" s="1" t="s">
        <v>15</v>
      </c>
      <c r="M40" s="1" t="s">
        <v>34</v>
      </c>
      <c r="N40" s="2"/>
      <c r="O40">
        <v>0</v>
      </c>
    </row>
    <row r="41" spans="1:15" x14ac:dyDescent="0.25">
      <c r="A41" s="1" t="s">
        <v>121</v>
      </c>
      <c r="B41" s="1" t="s">
        <v>52</v>
      </c>
      <c r="C41" s="1" t="s">
        <v>12</v>
      </c>
      <c r="D41" s="1" t="s">
        <v>31</v>
      </c>
      <c r="E41" s="1" t="s">
        <v>14</v>
      </c>
      <c r="F41">
        <v>57</v>
      </c>
      <c r="G41" s="1" t="s">
        <v>78</v>
      </c>
      <c r="H41" s="2">
        <v>34337</v>
      </c>
      <c r="I41">
        <v>82872</v>
      </c>
      <c r="J41">
        <v>82872</v>
      </c>
      <c r="K41">
        <v>0</v>
      </c>
      <c r="L41" s="1" t="s">
        <v>44</v>
      </c>
      <c r="M41" s="1" t="s">
        <v>45</v>
      </c>
      <c r="N41" s="2"/>
      <c r="O41">
        <v>0</v>
      </c>
    </row>
    <row r="42" spans="1:15" x14ac:dyDescent="0.25">
      <c r="A42" s="1" t="s">
        <v>122</v>
      </c>
      <c r="B42" s="1" t="s">
        <v>54</v>
      </c>
      <c r="C42" s="1" t="s">
        <v>37</v>
      </c>
      <c r="D42" s="1" t="s">
        <v>24</v>
      </c>
      <c r="E42" s="1" t="s">
        <v>19</v>
      </c>
      <c r="F42">
        <v>30</v>
      </c>
      <c r="G42" s="1" t="s">
        <v>83</v>
      </c>
      <c r="H42" s="2">
        <v>42884</v>
      </c>
      <c r="I42">
        <v>86317</v>
      </c>
      <c r="J42">
        <v>86317</v>
      </c>
      <c r="K42">
        <v>0</v>
      </c>
      <c r="L42" s="1" t="s">
        <v>20</v>
      </c>
      <c r="M42" s="1" t="s">
        <v>53</v>
      </c>
      <c r="N42" s="2">
        <v>42932</v>
      </c>
      <c r="O42">
        <v>1</v>
      </c>
    </row>
    <row r="43" spans="1:15" x14ac:dyDescent="0.25">
      <c r="A43" s="1" t="s">
        <v>123</v>
      </c>
      <c r="B43" s="1" t="s">
        <v>32</v>
      </c>
      <c r="C43" s="1" t="s">
        <v>42</v>
      </c>
      <c r="D43" s="1" t="s">
        <v>24</v>
      </c>
      <c r="E43" s="1" t="s">
        <v>14</v>
      </c>
      <c r="F43">
        <v>53</v>
      </c>
      <c r="G43" s="1" t="s">
        <v>81</v>
      </c>
      <c r="H43" s="2">
        <v>41601</v>
      </c>
      <c r="I43">
        <v>113135</v>
      </c>
      <c r="J43">
        <v>118792</v>
      </c>
      <c r="K43">
        <v>0.05</v>
      </c>
      <c r="L43" s="1" t="s">
        <v>15</v>
      </c>
      <c r="M43" s="1" t="s">
        <v>36</v>
      </c>
      <c r="N43" s="2"/>
      <c r="O43">
        <v>0</v>
      </c>
    </row>
    <row r="44" spans="1:15" x14ac:dyDescent="0.25">
      <c r="A44" s="1" t="s">
        <v>124</v>
      </c>
      <c r="B44" s="1" t="s">
        <v>41</v>
      </c>
      <c r="C44" s="1" t="s">
        <v>12</v>
      </c>
      <c r="D44" s="1" t="s">
        <v>24</v>
      </c>
      <c r="E44" s="1" t="s">
        <v>19</v>
      </c>
      <c r="F44">
        <v>52</v>
      </c>
      <c r="G44" s="1" t="s">
        <v>81</v>
      </c>
      <c r="H44" s="2">
        <v>38664</v>
      </c>
      <c r="I44">
        <v>199808</v>
      </c>
      <c r="J44">
        <v>263747</v>
      </c>
      <c r="K44">
        <v>0.32</v>
      </c>
      <c r="L44" s="1" t="s">
        <v>15</v>
      </c>
      <c r="M44" s="1" t="s">
        <v>16</v>
      </c>
      <c r="N44" s="2"/>
      <c r="O44">
        <v>0</v>
      </c>
    </row>
    <row r="45" spans="1:15" x14ac:dyDescent="0.25">
      <c r="A45" s="1" t="s">
        <v>125</v>
      </c>
      <c r="B45" s="1" t="s">
        <v>29</v>
      </c>
      <c r="C45" s="1" t="s">
        <v>30</v>
      </c>
      <c r="D45" s="1" t="s">
        <v>24</v>
      </c>
      <c r="E45" s="1" t="s">
        <v>19</v>
      </c>
      <c r="F45">
        <v>37</v>
      </c>
      <c r="G45" s="1" t="s">
        <v>91</v>
      </c>
      <c r="H45" s="2">
        <v>41592</v>
      </c>
      <c r="I45">
        <v>56037</v>
      </c>
      <c r="J45">
        <v>56037</v>
      </c>
      <c r="K45">
        <v>0</v>
      </c>
      <c r="L45" s="1" t="s">
        <v>20</v>
      </c>
      <c r="M45" s="1" t="s">
        <v>40</v>
      </c>
      <c r="N45" s="2"/>
      <c r="O45">
        <v>0</v>
      </c>
    </row>
    <row r="46" spans="1:15" x14ac:dyDescent="0.25">
      <c r="A46" s="1" t="s">
        <v>126</v>
      </c>
      <c r="B46" s="1" t="s">
        <v>11</v>
      </c>
      <c r="C46" s="1" t="s">
        <v>42</v>
      </c>
      <c r="D46" s="1" t="s">
        <v>13</v>
      </c>
      <c r="E46" s="1" t="s">
        <v>14</v>
      </c>
      <c r="F46">
        <v>29</v>
      </c>
      <c r="G46" s="1" t="s">
        <v>83</v>
      </c>
      <c r="H46" s="2">
        <v>43609</v>
      </c>
      <c r="I46">
        <v>122350</v>
      </c>
      <c r="J46">
        <v>137032</v>
      </c>
      <c r="K46">
        <v>0.12</v>
      </c>
      <c r="L46" s="1" t="s">
        <v>15</v>
      </c>
      <c r="M46" s="1" t="s">
        <v>28</v>
      </c>
      <c r="N46" s="2"/>
      <c r="O46">
        <v>0</v>
      </c>
    </row>
    <row r="47" spans="1:15" x14ac:dyDescent="0.25">
      <c r="A47" s="1" t="s">
        <v>127</v>
      </c>
      <c r="B47" s="1" t="s">
        <v>52</v>
      </c>
      <c r="C47" s="1" t="s">
        <v>12</v>
      </c>
      <c r="D47" s="1" t="s">
        <v>13</v>
      </c>
      <c r="E47" s="1" t="s">
        <v>19</v>
      </c>
      <c r="F47">
        <v>40</v>
      </c>
      <c r="G47" s="1" t="s">
        <v>91</v>
      </c>
      <c r="H47" s="2">
        <v>40486</v>
      </c>
      <c r="I47">
        <v>92952</v>
      </c>
      <c r="J47">
        <v>92952</v>
      </c>
      <c r="K47">
        <v>0</v>
      </c>
      <c r="L47" s="1" t="s">
        <v>15</v>
      </c>
      <c r="M47" s="1" t="s">
        <v>16</v>
      </c>
      <c r="N47" s="2"/>
      <c r="O47">
        <v>0</v>
      </c>
    </row>
    <row r="48" spans="1:15" x14ac:dyDescent="0.25">
      <c r="A48" s="1" t="s">
        <v>128</v>
      </c>
      <c r="B48" s="1" t="s">
        <v>26</v>
      </c>
      <c r="C48" s="1" t="s">
        <v>12</v>
      </c>
      <c r="D48" s="1" t="s">
        <v>31</v>
      </c>
      <c r="E48" s="1" t="s">
        <v>19</v>
      </c>
      <c r="F48">
        <v>32</v>
      </c>
      <c r="G48" s="1" t="s">
        <v>83</v>
      </c>
      <c r="H48" s="2">
        <v>41353</v>
      </c>
      <c r="I48">
        <v>79921</v>
      </c>
      <c r="J48">
        <v>83917</v>
      </c>
      <c r="K48">
        <v>0.05</v>
      </c>
      <c r="L48" s="1" t="s">
        <v>15</v>
      </c>
      <c r="M48" s="1" t="s">
        <v>36</v>
      </c>
      <c r="N48" s="2"/>
      <c r="O48">
        <v>0</v>
      </c>
    </row>
    <row r="49" spans="1:15" x14ac:dyDescent="0.25">
      <c r="A49" s="1" t="s">
        <v>129</v>
      </c>
      <c r="B49" s="1" t="s">
        <v>22</v>
      </c>
      <c r="C49" s="1" t="s">
        <v>12</v>
      </c>
      <c r="D49" s="1" t="s">
        <v>13</v>
      </c>
      <c r="E49" s="1" t="s">
        <v>14</v>
      </c>
      <c r="F49">
        <v>37</v>
      </c>
      <c r="G49" s="1" t="s">
        <v>91</v>
      </c>
      <c r="H49" s="2">
        <v>40076</v>
      </c>
      <c r="I49">
        <v>167199</v>
      </c>
      <c r="J49">
        <v>200639</v>
      </c>
      <c r="K49">
        <v>0.2</v>
      </c>
      <c r="L49" s="1" t="s">
        <v>15</v>
      </c>
      <c r="M49" s="1" t="s">
        <v>16</v>
      </c>
      <c r="N49" s="2"/>
      <c r="O49">
        <v>0</v>
      </c>
    </row>
    <row r="50" spans="1:15" x14ac:dyDescent="0.25">
      <c r="A50" s="1" t="s">
        <v>130</v>
      </c>
      <c r="B50" s="1" t="s">
        <v>47</v>
      </c>
      <c r="C50" s="1" t="s">
        <v>39</v>
      </c>
      <c r="D50" s="1" t="s">
        <v>13</v>
      </c>
      <c r="E50" s="1" t="s">
        <v>19</v>
      </c>
      <c r="F50">
        <v>52</v>
      </c>
      <c r="G50" s="1" t="s">
        <v>81</v>
      </c>
      <c r="H50" s="2">
        <v>41199</v>
      </c>
      <c r="I50">
        <v>71476</v>
      </c>
      <c r="J50">
        <v>71476</v>
      </c>
      <c r="K50">
        <v>0</v>
      </c>
      <c r="L50" s="1" t="s">
        <v>15</v>
      </c>
      <c r="M50" s="1" t="s">
        <v>28</v>
      </c>
      <c r="N50" s="2"/>
      <c r="O50">
        <v>0</v>
      </c>
    </row>
    <row r="51" spans="1:15" x14ac:dyDescent="0.25">
      <c r="A51" s="1" t="s">
        <v>131</v>
      </c>
      <c r="B51" s="1" t="s">
        <v>22</v>
      </c>
      <c r="C51" s="1" t="s">
        <v>39</v>
      </c>
      <c r="D51" s="1" t="s">
        <v>18</v>
      </c>
      <c r="E51" s="1" t="s">
        <v>14</v>
      </c>
      <c r="F51">
        <v>45</v>
      </c>
      <c r="G51" s="1" t="s">
        <v>81</v>
      </c>
      <c r="H51" s="2">
        <v>41941</v>
      </c>
      <c r="I51">
        <v>189420</v>
      </c>
      <c r="J51">
        <v>227304</v>
      </c>
      <c r="K51">
        <v>0.2</v>
      </c>
      <c r="L51" s="1" t="s">
        <v>15</v>
      </c>
      <c r="M51" s="1" t="s">
        <v>16</v>
      </c>
      <c r="N51" s="2"/>
      <c r="O51">
        <v>0</v>
      </c>
    </row>
    <row r="52" spans="1:15" x14ac:dyDescent="0.25">
      <c r="A52" s="1" t="s">
        <v>132</v>
      </c>
      <c r="B52" s="1" t="s">
        <v>55</v>
      </c>
      <c r="C52" s="1" t="s">
        <v>37</v>
      </c>
      <c r="D52" s="1" t="s">
        <v>13</v>
      </c>
      <c r="E52" s="1" t="s">
        <v>14</v>
      </c>
      <c r="F52">
        <v>64</v>
      </c>
      <c r="G52" s="1" t="s">
        <v>78</v>
      </c>
      <c r="H52" s="2">
        <v>37184</v>
      </c>
      <c r="I52">
        <v>64057</v>
      </c>
      <c r="J52">
        <v>64057</v>
      </c>
      <c r="K52">
        <v>0</v>
      </c>
      <c r="L52" s="1" t="s">
        <v>15</v>
      </c>
      <c r="M52" s="1" t="s">
        <v>28</v>
      </c>
      <c r="N52" s="2"/>
      <c r="O52">
        <v>0</v>
      </c>
    </row>
    <row r="53" spans="1:15" x14ac:dyDescent="0.25">
      <c r="A53" s="1" t="s">
        <v>133</v>
      </c>
      <c r="B53" s="1" t="s">
        <v>51</v>
      </c>
      <c r="C53" s="1" t="s">
        <v>42</v>
      </c>
      <c r="D53" s="1" t="s">
        <v>18</v>
      </c>
      <c r="E53" s="1" t="s">
        <v>14</v>
      </c>
      <c r="F53">
        <v>27</v>
      </c>
      <c r="G53" s="1" t="s">
        <v>83</v>
      </c>
      <c r="H53" s="2">
        <v>44460</v>
      </c>
      <c r="I53">
        <v>68728</v>
      </c>
      <c r="J53">
        <v>68728</v>
      </c>
      <c r="K53">
        <v>0</v>
      </c>
      <c r="L53" s="1" t="s">
        <v>15</v>
      </c>
      <c r="M53" s="1" t="s">
        <v>28</v>
      </c>
      <c r="N53" s="2"/>
      <c r="O53">
        <v>0</v>
      </c>
    </row>
    <row r="54" spans="1:15" x14ac:dyDescent="0.25">
      <c r="A54" s="1" t="s">
        <v>134</v>
      </c>
      <c r="B54" s="1" t="s">
        <v>11</v>
      </c>
      <c r="C54" s="1" t="s">
        <v>12</v>
      </c>
      <c r="D54" s="1" t="s">
        <v>18</v>
      </c>
      <c r="E54" s="1" t="s">
        <v>14</v>
      </c>
      <c r="F54">
        <v>25</v>
      </c>
      <c r="G54" s="1" t="s">
        <v>83</v>
      </c>
      <c r="H54" s="2">
        <v>44379</v>
      </c>
      <c r="I54">
        <v>125633</v>
      </c>
      <c r="J54">
        <v>139453</v>
      </c>
      <c r="K54">
        <v>0.11</v>
      </c>
      <c r="L54" s="1" t="s">
        <v>20</v>
      </c>
      <c r="M54" s="1" t="s">
        <v>49</v>
      </c>
      <c r="N54" s="2"/>
      <c r="O54">
        <v>0</v>
      </c>
    </row>
    <row r="55" spans="1:15" x14ac:dyDescent="0.25">
      <c r="A55" s="1" t="s">
        <v>135</v>
      </c>
      <c r="B55" s="1" t="s">
        <v>51</v>
      </c>
      <c r="C55" s="1" t="s">
        <v>42</v>
      </c>
      <c r="D55" s="1" t="s">
        <v>18</v>
      </c>
      <c r="E55" s="1" t="s">
        <v>19</v>
      </c>
      <c r="F55">
        <v>35</v>
      </c>
      <c r="G55" s="1" t="s">
        <v>91</v>
      </c>
      <c r="H55" s="2">
        <v>40678</v>
      </c>
      <c r="I55">
        <v>66889</v>
      </c>
      <c r="J55">
        <v>66889</v>
      </c>
      <c r="K55">
        <v>0</v>
      </c>
      <c r="L55" s="1" t="s">
        <v>15</v>
      </c>
      <c r="M55" s="1" t="s">
        <v>43</v>
      </c>
      <c r="N55" s="2"/>
      <c r="O55">
        <v>0</v>
      </c>
    </row>
    <row r="56" spans="1:15" x14ac:dyDescent="0.25">
      <c r="A56" s="1" t="s">
        <v>136</v>
      </c>
      <c r="B56" s="1" t="s">
        <v>22</v>
      </c>
      <c r="C56" s="1" t="s">
        <v>35</v>
      </c>
      <c r="D56" s="1" t="s">
        <v>13</v>
      </c>
      <c r="E56" s="1" t="s">
        <v>14</v>
      </c>
      <c r="F56">
        <v>36</v>
      </c>
      <c r="G56" s="1" t="s">
        <v>91</v>
      </c>
      <c r="H56" s="2">
        <v>42276</v>
      </c>
      <c r="I56">
        <v>178700</v>
      </c>
      <c r="J56">
        <v>230523</v>
      </c>
      <c r="K56">
        <v>0.28999999999999998</v>
      </c>
      <c r="L56" s="1" t="s">
        <v>15</v>
      </c>
      <c r="M56" s="1" t="s">
        <v>16</v>
      </c>
      <c r="N56" s="2"/>
      <c r="O56">
        <v>0</v>
      </c>
    </row>
    <row r="57" spans="1:15" x14ac:dyDescent="0.25">
      <c r="A57" s="1" t="s">
        <v>137</v>
      </c>
      <c r="B57" s="1" t="s">
        <v>56</v>
      </c>
      <c r="C57" s="1" t="s">
        <v>39</v>
      </c>
      <c r="D57" s="1" t="s">
        <v>13</v>
      </c>
      <c r="E57" s="1" t="s">
        <v>14</v>
      </c>
      <c r="F57">
        <v>33</v>
      </c>
      <c r="G57" s="1" t="s">
        <v>83</v>
      </c>
      <c r="H57" s="2">
        <v>43456</v>
      </c>
      <c r="I57">
        <v>83990</v>
      </c>
      <c r="J57">
        <v>83990</v>
      </c>
      <c r="K57">
        <v>0</v>
      </c>
      <c r="L57" s="1" t="s">
        <v>15</v>
      </c>
      <c r="M57" s="1" t="s">
        <v>25</v>
      </c>
      <c r="N57" s="2"/>
      <c r="O57">
        <v>0</v>
      </c>
    </row>
    <row r="58" spans="1:15" x14ac:dyDescent="0.25">
      <c r="A58" s="1" t="s">
        <v>138</v>
      </c>
      <c r="B58" s="1" t="s">
        <v>57</v>
      </c>
      <c r="C58" s="1" t="s">
        <v>39</v>
      </c>
      <c r="D58" s="1" t="s">
        <v>31</v>
      </c>
      <c r="E58" s="1" t="s">
        <v>14</v>
      </c>
      <c r="F58">
        <v>52</v>
      </c>
      <c r="G58" s="1" t="s">
        <v>81</v>
      </c>
      <c r="H58" s="2">
        <v>38696</v>
      </c>
      <c r="I58">
        <v>102043</v>
      </c>
      <c r="J58">
        <v>102043</v>
      </c>
      <c r="K58">
        <v>0</v>
      </c>
      <c r="L58" s="1" t="s">
        <v>15</v>
      </c>
      <c r="M58" s="1" t="s">
        <v>25</v>
      </c>
      <c r="N58" s="2"/>
      <c r="O58">
        <v>0</v>
      </c>
    </row>
    <row r="59" spans="1:15" x14ac:dyDescent="0.25">
      <c r="A59" s="1" t="s">
        <v>139</v>
      </c>
      <c r="B59" s="1" t="s">
        <v>58</v>
      </c>
      <c r="C59" s="1" t="s">
        <v>39</v>
      </c>
      <c r="D59" s="1" t="s">
        <v>18</v>
      </c>
      <c r="E59" s="1" t="s">
        <v>14</v>
      </c>
      <c r="F59">
        <v>46</v>
      </c>
      <c r="G59" s="1" t="s">
        <v>81</v>
      </c>
      <c r="H59" s="2">
        <v>37041</v>
      </c>
      <c r="I59">
        <v>90678</v>
      </c>
      <c r="J59">
        <v>90678</v>
      </c>
      <c r="K59">
        <v>0</v>
      </c>
      <c r="L59" s="1" t="s">
        <v>15</v>
      </c>
      <c r="M59" s="1" t="s">
        <v>43</v>
      </c>
      <c r="N59" s="2"/>
      <c r="O59">
        <v>0</v>
      </c>
    </row>
    <row r="60" spans="1:15" x14ac:dyDescent="0.25">
      <c r="A60" s="1" t="s">
        <v>140</v>
      </c>
      <c r="B60" s="1" t="s">
        <v>59</v>
      </c>
      <c r="C60" s="1" t="s">
        <v>37</v>
      </c>
      <c r="D60" s="1" t="s">
        <v>18</v>
      </c>
      <c r="E60" s="1" t="s">
        <v>14</v>
      </c>
      <c r="F60">
        <v>46</v>
      </c>
      <c r="G60" s="1" t="s">
        <v>81</v>
      </c>
      <c r="H60" s="2">
        <v>39681</v>
      </c>
      <c r="I60">
        <v>59067</v>
      </c>
      <c r="J60">
        <v>59067</v>
      </c>
      <c r="K60">
        <v>0</v>
      </c>
      <c r="L60" s="1" t="s">
        <v>15</v>
      </c>
      <c r="M60" s="1" t="s">
        <v>34</v>
      </c>
      <c r="N60" s="2"/>
      <c r="O60">
        <v>0</v>
      </c>
    </row>
    <row r="61" spans="1:15" x14ac:dyDescent="0.25">
      <c r="A61" s="1" t="s">
        <v>141</v>
      </c>
      <c r="B61" s="1" t="s">
        <v>11</v>
      </c>
      <c r="C61" s="1" t="s">
        <v>42</v>
      </c>
      <c r="D61" s="1" t="s">
        <v>13</v>
      </c>
      <c r="E61" s="1" t="s">
        <v>19</v>
      </c>
      <c r="F61">
        <v>45</v>
      </c>
      <c r="G61" s="1" t="s">
        <v>81</v>
      </c>
      <c r="H61" s="2">
        <v>44266</v>
      </c>
      <c r="I61">
        <v>135062</v>
      </c>
      <c r="J61">
        <v>155321</v>
      </c>
      <c r="K61">
        <v>0.15</v>
      </c>
      <c r="L61" s="1" t="s">
        <v>20</v>
      </c>
      <c r="M61" s="1" t="s">
        <v>53</v>
      </c>
      <c r="N61" s="2"/>
      <c r="O61">
        <v>0</v>
      </c>
    </row>
    <row r="62" spans="1:15" x14ac:dyDescent="0.25">
      <c r="A62" s="1" t="s">
        <v>142</v>
      </c>
      <c r="B62" s="1" t="s">
        <v>11</v>
      </c>
      <c r="C62" s="1" t="s">
        <v>12</v>
      </c>
      <c r="D62" s="1" t="s">
        <v>31</v>
      </c>
      <c r="E62" s="1" t="s">
        <v>14</v>
      </c>
      <c r="F62">
        <v>55</v>
      </c>
      <c r="G62" s="1" t="s">
        <v>78</v>
      </c>
      <c r="H62" s="2">
        <v>38945</v>
      </c>
      <c r="I62">
        <v>159044</v>
      </c>
      <c r="J62">
        <v>174948</v>
      </c>
      <c r="K62">
        <v>0.1</v>
      </c>
      <c r="L62" s="1" t="s">
        <v>44</v>
      </c>
      <c r="M62" s="1" t="s">
        <v>45</v>
      </c>
      <c r="N62" s="2"/>
      <c r="O62">
        <v>0</v>
      </c>
    </row>
    <row r="63" spans="1:15" x14ac:dyDescent="0.25">
      <c r="A63" s="1" t="s">
        <v>143</v>
      </c>
      <c r="B63" s="1" t="s">
        <v>27</v>
      </c>
      <c r="C63" s="1" t="s">
        <v>35</v>
      </c>
      <c r="D63" s="1" t="s">
        <v>18</v>
      </c>
      <c r="E63" s="1" t="s">
        <v>14</v>
      </c>
      <c r="F63">
        <v>44</v>
      </c>
      <c r="G63" s="1" t="s">
        <v>91</v>
      </c>
      <c r="H63" s="2">
        <v>43467</v>
      </c>
      <c r="I63">
        <v>74691</v>
      </c>
      <c r="J63">
        <v>74691</v>
      </c>
      <c r="K63">
        <v>0</v>
      </c>
      <c r="L63" s="1" t="s">
        <v>44</v>
      </c>
      <c r="M63" s="1" t="s">
        <v>45</v>
      </c>
      <c r="N63" s="2">
        <v>44020</v>
      </c>
      <c r="O63">
        <v>1</v>
      </c>
    </row>
    <row r="64" spans="1:15" x14ac:dyDescent="0.25">
      <c r="A64" s="1" t="s">
        <v>144</v>
      </c>
      <c r="B64" s="1" t="s">
        <v>48</v>
      </c>
      <c r="C64" s="1" t="s">
        <v>39</v>
      </c>
      <c r="D64" s="1" t="s">
        <v>31</v>
      </c>
      <c r="E64" s="1" t="s">
        <v>14</v>
      </c>
      <c r="F64">
        <v>44</v>
      </c>
      <c r="G64" s="1" t="s">
        <v>91</v>
      </c>
      <c r="H64" s="2">
        <v>39800</v>
      </c>
      <c r="I64">
        <v>92753</v>
      </c>
      <c r="J64">
        <v>104811</v>
      </c>
      <c r="K64">
        <v>0.13</v>
      </c>
      <c r="L64" s="1" t="s">
        <v>15</v>
      </c>
      <c r="M64" s="1" t="s">
        <v>36</v>
      </c>
      <c r="N64" s="2">
        <v>44371</v>
      </c>
      <c r="O64">
        <v>1</v>
      </c>
    </row>
    <row r="65" spans="1:15" x14ac:dyDescent="0.25">
      <c r="A65" s="1" t="s">
        <v>145</v>
      </c>
      <c r="B65" s="1" t="s">
        <v>41</v>
      </c>
      <c r="C65" s="1" t="s">
        <v>37</v>
      </c>
      <c r="D65" s="1" t="s">
        <v>24</v>
      </c>
      <c r="E65" s="1" t="s">
        <v>19</v>
      </c>
      <c r="F65">
        <v>45</v>
      </c>
      <c r="G65" s="1" t="s">
        <v>81</v>
      </c>
      <c r="H65" s="2">
        <v>41493</v>
      </c>
      <c r="I65">
        <v>236946</v>
      </c>
      <c r="J65">
        <v>324616</v>
      </c>
      <c r="K65">
        <v>0.37</v>
      </c>
      <c r="L65" s="1" t="s">
        <v>15</v>
      </c>
      <c r="M65" s="1" t="s">
        <v>16</v>
      </c>
      <c r="N65" s="2"/>
      <c r="O65">
        <v>0</v>
      </c>
    </row>
    <row r="66" spans="1:15" x14ac:dyDescent="0.25">
      <c r="A66" s="1" t="s">
        <v>146</v>
      </c>
      <c r="B66" s="1" t="s">
        <v>33</v>
      </c>
      <c r="C66" s="1" t="s">
        <v>23</v>
      </c>
      <c r="D66" s="1" t="s">
        <v>31</v>
      </c>
      <c r="E66" s="1" t="s">
        <v>14</v>
      </c>
      <c r="F66">
        <v>36</v>
      </c>
      <c r="G66" s="1" t="s">
        <v>91</v>
      </c>
      <c r="H66" s="2">
        <v>44435</v>
      </c>
      <c r="I66">
        <v>48906</v>
      </c>
      <c r="J66">
        <v>48906</v>
      </c>
      <c r="K66">
        <v>0</v>
      </c>
      <c r="L66" s="1" t="s">
        <v>15</v>
      </c>
      <c r="M66" s="1" t="s">
        <v>34</v>
      </c>
      <c r="N66" s="2"/>
      <c r="O66">
        <v>0</v>
      </c>
    </row>
    <row r="67" spans="1:15" x14ac:dyDescent="0.25">
      <c r="A67" s="1" t="s">
        <v>147</v>
      </c>
      <c r="B67" s="1" t="s">
        <v>27</v>
      </c>
      <c r="C67" s="1" t="s">
        <v>30</v>
      </c>
      <c r="D67" s="1" t="s">
        <v>31</v>
      </c>
      <c r="E67" s="1" t="s">
        <v>14</v>
      </c>
      <c r="F67">
        <v>38</v>
      </c>
      <c r="G67" s="1" t="s">
        <v>91</v>
      </c>
      <c r="H67" s="2">
        <v>39474</v>
      </c>
      <c r="I67">
        <v>80024</v>
      </c>
      <c r="J67">
        <v>80024</v>
      </c>
      <c r="K67">
        <v>0</v>
      </c>
      <c r="L67" s="1" t="s">
        <v>15</v>
      </c>
      <c r="M67" s="1" t="s">
        <v>43</v>
      </c>
      <c r="N67" s="2"/>
      <c r="O67">
        <v>0</v>
      </c>
    </row>
    <row r="68" spans="1:15" x14ac:dyDescent="0.25">
      <c r="A68" s="1" t="s">
        <v>148</v>
      </c>
      <c r="B68" s="1" t="s">
        <v>55</v>
      </c>
      <c r="C68" s="1" t="s">
        <v>37</v>
      </c>
      <c r="D68" s="1" t="s">
        <v>24</v>
      </c>
      <c r="E68" s="1" t="s">
        <v>14</v>
      </c>
      <c r="F68">
        <v>41</v>
      </c>
      <c r="G68" s="1" t="s">
        <v>91</v>
      </c>
      <c r="H68" s="2">
        <v>40109</v>
      </c>
      <c r="I68">
        <v>54415</v>
      </c>
      <c r="J68">
        <v>54415</v>
      </c>
      <c r="K68">
        <v>0</v>
      </c>
      <c r="L68" s="1" t="s">
        <v>15</v>
      </c>
      <c r="M68" s="1" t="s">
        <v>16</v>
      </c>
      <c r="N68" s="2">
        <v>41661</v>
      </c>
      <c r="O68">
        <v>1</v>
      </c>
    </row>
    <row r="69" spans="1:15" x14ac:dyDescent="0.25">
      <c r="A69" s="1" t="s">
        <v>149</v>
      </c>
      <c r="B69" s="1" t="s">
        <v>32</v>
      </c>
      <c r="C69" s="1" t="s">
        <v>42</v>
      </c>
      <c r="D69" s="1" t="s">
        <v>13</v>
      </c>
      <c r="E69" s="1" t="s">
        <v>14</v>
      </c>
      <c r="F69">
        <v>30</v>
      </c>
      <c r="G69" s="1" t="s">
        <v>83</v>
      </c>
      <c r="H69" s="2">
        <v>42484</v>
      </c>
      <c r="I69">
        <v>120341</v>
      </c>
      <c r="J69">
        <v>128765</v>
      </c>
      <c r="K69">
        <v>7.0000000000000007E-2</v>
      </c>
      <c r="L69" s="1" t="s">
        <v>15</v>
      </c>
      <c r="M69" s="1" t="s">
        <v>16</v>
      </c>
      <c r="N69" s="2"/>
      <c r="O69">
        <v>0</v>
      </c>
    </row>
    <row r="70" spans="1:15" x14ac:dyDescent="0.25">
      <c r="A70" s="1" t="s">
        <v>150</v>
      </c>
      <c r="B70" s="1" t="s">
        <v>41</v>
      </c>
      <c r="C70" s="1" t="s">
        <v>12</v>
      </c>
      <c r="D70" s="1" t="s">
        <v>24</v>
      </c>
      <c r="E70" s="1" t="s">
        <v>14</v>
      </c>
      <c r="F70">
        <v>43</v>
      </c>
      <c r="G70" s="1" t="s">
        <v>91</v>
      </c>
      <c r="H70" s="2">
        <v>40029</v>
      </c>
      <c r="I70">
        <v>208415</v>
      </c>
      <c r="J70">
        <v>281360</v>
      </c>
      <c r="K70">
        <v>0.35</v>
      </c>
      <c r="L70" s="1" t="s">
        <v>15</v>
      </c>
      <c r="M70" s="1" t="s">
        <v>16</v>
      </c>
      <c r="N70" s="2"/>
      <c r="O70">
        <v>0</v>
      </c>
    </row>
    <row r="71" spans="1:15" x14ac:dyDescent="0.25">
      <c r="A71" s="1" t="s">
        <v>151</v>
      </c>
      <c r="B71" s="1" t="s">
        <v>60</v>
      </c>
      <c r="C71" s="1" t="s">
        <v>12</v>
      </c>
      <c r="D71" s="1" t="s">
        <v>24</v>
      </c>
      <c r="E71" s="1" t="s">
        <v>14</v>
      </c>
      <c r="F71">
        <v>32</v>
      </c>
      <c r="G71" s="1" t="s">
        <v>83</v>
      </c>
      <c r="H71" s="2">
        <v>43835</v>
      </c>
      <c r="I71">
        <v>78844</v>
      </c>
      <c r="J71">
        <v>78844</v>
      </c>
      <c r="K71">
        <v>0</v>
      </c>
      <c r="L71" s="1" t="s">
        <v>15</v>
      </c>
      <c r="M71" s="1" t="s">
        <v>16</v>
      </c>
      <c r="N71" s="2"/>
      <c r="O71">
        <v>0</v>
      </c>
    </row>
    <row r="72" spans="1:15" x14ac:dyDescent="0.25">
      <c r="A72" s="1" t="s">
        <v>152</v>
      </c>
      <c r="B72" s="1" t="s">
        <v>56</v>
      </c>
      <c r="C72" s="1" t="s">
        <v>39</v>
      </c>
      <c r="D72" s="1" t="s">
        <v>18</v>
      </c>
      <c r="E72" s="1" t="s">
        <v>19</v>
      </c>
      <c r="F72">
        <v>58</v>
      </c>
      <c r="G72" s="1" t="s">
        <v>78</v>
      </c>
      <c r="H72" s="2">
        <v>37399</v>
      </c>
      <c r="I72">
        <v>76354</v>
      </c>
      <c r="J72">
        <v>76354</v>
      </c>
      <c r="K72">
        <v>0</v>
      </c>
      <c r="L72" s="1" t="s">
        <v>15</v>
      </c>
      <c r="M72" s="1" t="s">
        <v>28</v>
      </c>
      <c r="N72" s="2">
        <v>44465</v>
      </c>
      <c r="O72">
        <v>1</v>
      </c>
    </row>
    <row r="73" spans="1:15" x14ac:dyDescent="0.25">
      <c r="A73" s="1" t="s">
        <v>153</v>
      </c>
      <c r="B73" s="1" t="s">
        <v>22</v>
      </c>
      <c r="C73" s="1" t="s">
        <v>23</v>
      </c>
      <c r="D73" s="1" t="s">
        <v>24</v>
      </c>
      <c r="E73" s="1" t="s">
        <v>14</v>
      </c>
      <c r="F73">
        <v>37</v>
      </c>
      <c r="G73" s="1" t="s">
        <v>91</v>
      </c>
      <c r="H73" s="2">
        <v>43493</v>
      </c>
      <c r="I73">
        <v>165927</v>
      </c>
      <c r="J73">
        <v>199112</v>
      </c>
      <c r="K73">
        <v>0.2</v>
      </c>
      <c r="L73" s="1" t="s">
        <v>15</v>
      </c>
      <c r="M73" s="1" t="s">
        <v>28</v>
      </c>
      <c r="N73" s="2"/>
      <c r="O73">
        <v>0</v>
      </c>
    </row>
    <row r="74" spans="1:15" x14ac:dyDescent="0.25">
      <c r="A74" s="1" t="s">
        <v>154</v>
      </c>
      <c r="B74" s="1" t="s">
        <v>32</v>
      </c>
      <c r="C74" s="1" t="s">
        <v>35</v>
      </c>
      <c r="D74" s="1" t="s">
        <v>24</v>
      </c>
      <c r="E74" s="1" t="s">
        <v>14</v>
      </c>
      <c r="F74">
        <v>38</v>
      </c>
      <c r="G74" s="1" t="s">
        <v>91</v>
      </c>
      <c r="H74" s="2">
        <v>44516</v>
      </c>
      <c r="I74">
        <v>109812</v>
      </c>
      <c r="J74">
        <v>119695</v>
      </c>
      <c r="K74">
        <v>0.09</v>
      </c>
      <c r="L74" s="1" t="s">
        <v>44</v>
      </c>
      <c r="M74" s="1" t="s">
        <v>45</v>
      </c>
      <c r="N74" s="2"/>
      <c r="O74">
        <v>0</v>
      </c>
    </row>
    <row r="75" spans="1:15" x14ac:dyDescent="0.25">
      <c r="A75" s="1" t="s">
        <v>155</v>
      </c>
      <c r="B75" s="1" t="s">
        <v>38</v>
      </c>
      <c r="C75" s="1" t="s">
        <v>39</v>
      </c>
      <c r="D75" s="1" t="s">
        <v>31</v>
      </c>
      <c r="E75" s="1" t="s">
        <v>19</v>
      </c>
      <c r="F75">
        <v>55</v>
      </c>
      <c r="G75" s="1" t="s">
        <v>78</v>
      </c>
      <c r="H75" s="2">
        <v>36041</v>
      </c>
      <c r="I75">
        <v>86299</v>
      </c>
      <c r="J75">
        <v>86299</v>
      </c>
      <c r="K75">
        <v>0</v>
      </c>
      <c r="L75" s="1" t="s">
        <v>15</v>
      </c>
      <c r="M75" s="1" t="s">
        <v>16</v>
      </c>
      <c r="N75" s="2"/>
      <c r="O75">
        <v>0</v>
      </c>
    </row>
    <row r="76" spans="1:15" x14ac:dyDescent="0.25">
      <c r="A76" s="1" t="s">
        <v>156</v>
      </c>
      <c r="B76" s="1" t="s">
        <v>41</v>
      </c>
      <c r="C76" s="1" t="s">
        <v>42</v>
      </c>
      <c r="D76" s="1" t="s">
        <v>13</v>
      </c>
      <c r="E76" s="1" t="s">
        <v>19</v>
      </c>
      <c r="F76">
        <v>57</v>
      </c>
      <c r="G76" s="1" t="s">
        <v>78</v>
      </c>
      <c r="H76" s="2">
        <v>37828</v>
      </c>
      <c r="I76">
        <v>206624</v>
      </c>
      <c r="J76">
        <v>289274</v>
      </c>
      <c r="K76">
        <v>0.4</v>
      </c>
      <c r="L76" s="1" t="s">
        <v>44</v>
      </c>
      <c r="M76" s="1" t="s">
        <v>61</v>
      </c>
      <c r="N76" s="2"/>
      <c r="O76">
        <v>0</v>
      </c>
    </row>
    <row r="77" spans="1:15" x14ac:dyDescent="0.25">
      <c r="A77" s="1" t="s">
        <v>157</v>
      </c>
      <c r="B77" s="1" t="s">
        <v>50</v>
      </c>
      <c r="C77" s="1" t="s">
        <v>12</v>
      </c>
      <c r="D77" s="1" t="s">
        <v>18</v>
      </c>
      <c r="E77" s="1" t="s">
        <v>19</v>
      </c>
      <c r="F77">
        <v>36</v>
      </c>
      <c r="G77" s="1" t="s">
        <v>91</v>
      </c>
      <c r="H77" s="2">
        <v>40535</v>
      </c>
      <c r="I77">
        <v>53215</v>
      </c>
      <c r="J77">
        <v>53215</v>
      </c>
      <c r="K77">
        <v>0</v>
      </c>
      <c r="L77" s="1" t="s">
        <v>44</v>
      </c>
      <c r="M77" s="1" t="s">
        <v>61</v>
      </c>
      <c r="N77" s="2">
        <v>41725</v>
      </c>
      <c r="O77">
        <v>1</v>
      </c>
    </row>
    <row r="78" spans="1:15" x14ac:dyDescent="0.25">
      <c r="A78" s="1" t="s">
        <v>158</v>
      </c>
      <c r="B78" s="1" t="s">
        <v>62</v>
      </c>
      <c r="C78" s="1" t="s">
        <v>39</v>
      </c>
      <c r="D78" s="1" t="s">
        <v>13</v>
      </c>
      <c r="E78" s="1" t="s">
        <v>14</v>
      </c>
      <c r="F78">
        <v>30</v>
      </c>
      <c r="G78" s="1" t="s">
        <v>83</v>
      </c>
      <c r="H78" s="2">
        <v>42877</v>
      </c>
      <c r="I78">
        <v>86858</v>
      </c>
      <c r="J78">
        <v>86858</v>
      </c>
      <c r="K78">
        <v>0</v>
      </c>
      <c r="L78" s="1" t="s">
        <v>20</v>
      </c>
      <c r="M78" s="1" t="s">
        <v>21</v>
      </c>
      <c r="N78" s="2">
        <v>43016</v>
      </c>
      <c r="O78">
        <v>1</v>
      </c>
    </row>
    <row r="79" spans="1:15" x14ac:dyDescent="0.25">
      <c r="A79" s="1" t="s">
        <v>159</v>
      </c>
      <c r="B79" s="1" t="s">
        <v>26</v>
      </c>
      <c r="C79" s="1" t="s">
        <v>12</v>
      </c>
      <c r="D79" s="1" t="s">
        <v>18</v>
      </c>
      <c r="E79" s="1" t="s">
        <v>19</v>
      </c>
      <c r="F79">
        <v>40</v>
      </c>
      <c r="G79" s="1" t="s">
        <v>91</v>
      </c>
      <c r="H79" s="2">
        <v>39265</v>
      </c>
      <c r="I79">
        <v>93971</v>
      </c>
      <c r="J79">
        <v>101489</v>
      </c>
      <c r="K79">
        <v>0.08</v>
      </c>
      <c r="L79" s="1" t="s">
        <v>20</v>
      </c>
      <c r="M79" s="1" t="s">
        <v>21</v>
      </c>
      <c r="N79" s="2"/>
      <c r="O79">
        <v>0</v>
      </c>
    </row>
    <row r="80" spans="1:15" x14ac:dyDescent="0.25">
      <c r="A80" s="1" t="s">
        <v>160</v>
      </c>
      <c r="B80" s="1" t="s">
        <v>51</v>
      </c>
      <c r="C80" s="1" t="s">
        <v>23</v>
      </c>
      <c r="D80" s="1" t="s">
        <v>31</v>
      </c>
      <c r="E80" s="1" t="s">
        <v>19</v>
      </c>
      <c r="F80">
        <v>34</v>
      </c>
      <c r="G80" s="1" t="s">
        <v>83</v>
      </c>
      <c r="H80" s="2">
        <v>42182</v>
      </c>
      <c r="I80">
        <v>57008</v>
      </c>
      <c r="J80">
        <v>57008</v>
      </c>
      <c r="K80">
        <v>0</v>
      </c>
      <c r="L80" s="1" t="s">
        <v>15</v>
      </c>
      <c r="M80" s="1" t="s">
        <v>28</v>
      </c>
      <c r="N80" s="2"/>
      <c r="O80">
        <v>0</v>
      </c>
    </row>
    <row r="81" spans="1:15" x14ac:dyDescent="0.25">
      <c r="A81" s="1" t="s">
        <v>161</v>
      </c>
      <c r="B81" s="1" t="s">
        <v>11</v>
      </c>
      <c r="C81" s="1" t="s">
        <v>23</v>
      </c>
      <c r="D81" s="1" t="s">
        <v>18</v>
      </c>
      <c r="E81" s="1" t="s">
        <v>19</v>
      </c>
      <c r="F81">
        <v>60</v>
      </c>
      <c r="G81" s="1" t="s">
        <v>78</v>
      </c>
      <c r="H81" s="2">
        <v>42270</v>
      </c>
      <c r="I81">
        <v>141899</v>
      </c>
      <c r="J81">
        <v>163184</v>
      </c>
      <c r="K81">
        <v>0.15</v>
      </c>
      <c r="L81" s="1" t="s">
        <v>15</v>
      </c>
      <c r="M81" s="1" t="s">
        <v>28</v>
      </c>
      <c r="N81" s="2"/>
      <c r="O81">
        <v>0</v>
      </c>
    </row>
    <row r="82" spans="1:15" x14ac:dyDescent="0.25">
      <c r="A82" s="1" t="s">
        <v>162</v>
      </c>
      <c r="B82" s="1" t="s">
        <v>51</v>
      </c>
      <c r="C82" s="1" t="s">
        <v>42</v>
      </c>
      <c r="D82" s="1" t="s">
        <v>31</v>
      </c>
      <c r="E82" s="1" t="s">
        <v>19</v>
      </c>
      <c r="F82">
        <v>41</v>
      </c>
      <c r="G82" s="1" t="s">
        <v>91</v>
      </c>
      <c r="H82" s="2">
        <v>42626</v>
      </c>
      <c r="I82">
        <v>64847</v>
      </c>
      <c r="J82">
        <v>64847</v>
      </c>
      <c r="K82">
        <v>0</v>
      </c>
      <c r="L82" s="1" t="s">
        <v>15</v>
      </c>
      <c r="M82" s="1" t="s">
        <v>34</v>
      </c>
      <c r="N82" s="2"/>
      <c r="O82">
        <v>0</v>
      </c>
    </row>
    <row r="83" spans="1:15" x14ac:dyDescent="0.25">
      <c r="A83" s="1" t="s">
        <v>163</v>
      </c>
      <c r="B83" s="1" t="s">
        <v>48</v>
      </c>
      <c r="C83" s="1" t="s">
        <v>39</v>
      </c>
      <c r="D83" s="1" t="s">
        <v>13</v>
      </c>
      <c r="E83" s="1" t="s">
        <v>19</v>
      </c>
      <c r="F83">
        <v>53</v>
      </c>
      <c r="G83" s="1" t="s">
        <v>81</v>
      </c>
      <c r="H83" s="2">
        <v>33702</v>
      </c>
      <c r="I83">
        <v>116878</v>
      </c>
      <c r="J83">
        <v>129735</v>
      </c>
      <c r="K83">
        <v>0.11</v>
      </c>
      <c r="L83" s="1" t="s">
        <v>15</v>
      </c>
      <c r="M83" s="1" t="s">
        <v>34</v>
      </c>
      <c r="N83" s="2"/>
      <c r="O83">
        <v>0</v>
      </c>
    </row>
    <row r="84" spans="1:15" x14ac:dyDescent="0.25">
      <c r="A84" s="1" t="s">
        <v>164</v>
      </c>
      <c r="B84" s="1" t="s">
        <v>47</v>
      </c>
      <c r="C84" s="1" t="s">
        <v>39</v>
      </c>
      <c r="D84" s="1" t="s">
        <v>24</v>
      </c>
      <c r="E84" s="1" t="s">
        <v>19</v>
      </c>
      <c r="F84">
        <v>45</v>
      </c>
      <c r="G84" s="1" t="s">
        <v>81</v>
      </c>
      <c r="H84" s="2">
        <v>38388</v>
      </c>
      <c r="I84">
        <v>70505</v>
      </c>
      <c r="J84">
        <v>70505</v>
      </c>
      <c r="K84">
        <v>0</v>
      </c>
      <c r="L84" s="1" t="s">
        <v>15</v>
      </c>
      <c r="M84" s="1" t="s">
        <v>36</v>
      </c>
      <c r="N84" s="2"/>
      <c r="O84">
        <v>0</v>
      </c>
    </row>
    <row r="85" spans="1:15" x14ac:dyDescent="0.25">
      <c r="A85" s="1" t="s">
        <v>165</v>
      </c>
      <c r="B85" s="1" t="s">
        <v>22</v>
      </c>
      <c r="C85" s="1" t="s">
        <v>39</v>
      </c>
      <c r="D85" s="1" t="s">
        <v>13</v>
      </c>
      <c r="E85" s="1" t="s">
        <v>14</v>
      </c>
      <c r="F85">
        <v>30</v>
      </c>
      <c r="G85" s="1" t="s">
        <v>83</v>
      </c>
      <c r="H85" s="2">
        <v>42512</v>
      </c>
      <c r="I85">
        <v>189702</v>
      </c>
      <c r="J85">
        <v>242819</v>
      </c>
      <c r="K85">
        <v>0.28000000000000003</v>
      </c>
      <c r="L85" s="1" t="s">
        <v>44</v>
      </c>
      <c r="M85" s="1" t="s">
        <v>45</v>
      </c>
      <c r="N85" s="2">
        <v>44186</v>
      </c>
      <c r="O85">
        <v>1</v>
      </c>
    </row>
    <row r="86" spans="1:15" x14ac:dyDescent="0.25">
      <c r="A86" s="1" t="s">
        <v>166</v>
      </c>
      <c r="B86" s="1" t="s">
        <v>22</v>
      </c>
      <c r="C86" s="1" t="s">
        <v>35</v>
      </c>
      <c r="D86" s="1" t="s">
        <v>24</v>
      </c>
      <c r="E86" s="1" t="s">
        <v>19</v>
      </c>
      <c r="F86">
        <v>26</v>
      </c>
      <c r="G86" s="1" t="s">
        <v>83</v>
      </c>
      <c r="H86" s="2">
        <v>44040</v>
      </c>
      <c r="I86">
        <v>180664</v>
      </c>
      <c r="J86">
        <v>229443</v>
      </c>
      <c r="K86">
        <v>0.27</v>
      </c>
      <c r="L86" s="1" t="s">
        <v>15</v>
      </c>
      <c r="M86" s="1" t="s">
        <v>25</v>
      </c>
      <c r="N86" s="2"/>
      <c r="O86">
        <v>0</v>
      </c>
    </row>
    <row r="87" spans="1:15" x14ac:dyDescent="0.25">
      <c r="A87" s="1" t="s">
        <v>167</v>
      </c>
      <c r="B87" s="1" t="s">
        <v>59</v>
      </c>
      <c r="C87" s="1" t="s">
        <v>37</v>
      </c>
      <c r="D87" s="1" t="s">
        <v>18</v>
      </c>
      <c r="E87" s="1" t="s">
        <v>14</v>
      </c>
      <c r="F87">
        <v>45</v>
      </c>
      <c r="G87" s="1" t="s">
        <v>81</v>
      </c>
      <c r="H87" s="2">
        <v>37972</v>
      </c>
      <c r="I87">
        <v>48345</v>
      </c>
      <c r="J87">
        <v>48345</v>
      </c>
      <c r="K87">
        <v>0</v>
      </c>
      <c r="L87" s="1" t="s">
        <v>20</v>
      </c>
      <c r="M87" s="1" t="s">
        <v>53</v>
      </c>
      <c r="N87" s="2"/>
      <c r="O87">
        <v>0</v>
      </c>
    </row>
    <row r="88" spans="1:15" x14ac:dyDescent="0.25">
      <c r="A88" s="1" t="s">
        <v>168</v>
      </c>
      <c r="B88" s="1" t="s">
        <v>22</v>
      </c>
      <c r="C88" s="1" t="s">
        <v>37</v>
      </c>
      <c r="D88" s="1" t="s">
        <v>18</v>
      </c>
      <c r="E88" s="1" t="s">
        <v>19</v>
      </c>
      <c r="F88">
        <v>42</v>
      </c>
      <c r="G88" s="1" t="s">
        <v>91</v>
      </c>
      <c r="H88" s="2">
        <v>41655</v>
      </c>
      <c r="I88">
        <v>152214</v>
      </c>
      <c r="J88">
        <v>197878</v>
      </c>
      <c r="K88">
        <v>0.3</v>
      </c>
      <c r="L88" s="1" t="s">
        <v>20</v>
      </c>
      <c r="M88" s="1" t="s">
        <v>49</v>
      </c>
      <c r="N88" s="2"/>
      <c r="O88">
        <v>0</v>
      </c>
    </row>
    <row r="89" spans="1:15" x14ac:dyDescent="0.25">
      <c r="A89" s="1" t="s">
        <v>169</v>
      </c>
      <c r="B89" s="1" t="s">
        <v>60</v>
      </c>
      <c r="C89" s="1" t="s">
        <v>12</v>
      </c>
      <c r="D89" s="1" t="s">
        <v>31</v>
      </c>
      <c r="E89" s="1" t="s">
        <v>14</v>
      </c>
      <c r="F89">
        <v>41</v>
      </c>
      <c r="G89" s="1" t="s">
        <v>91</v>
      </c>
      <c r="H89" s="2">
        <v>39931</v>
      </c>
      <c r="I89">
        <v>69803</v>
      </c>
      <c r="J89">
        <v>69803</v>
      </c>
      <c r="K89">
        <v>0</v>
      </c>
      <c r="L89" s="1" t="s">
        <v>44</v>
      </c>
      <c r="M89" s="1" t="s">
        <v>45</v>
      </c>
      <c r="N89" s="2"/>
      <c r="O89">
        <v>0</v>
      </c>
    </row>
    <row r="90" spans="1:15" x14ac:dyDescent="0.25">
      <c r="A90" s="1" t="s">
        <v>170</v>
      </c>
      <c r="B90" s="1" t="s">
        <v>63</v>
      </c>
      <c r="C90" s="1" t="s">
        <v>12</v>
      </c>
      <c r="D90" s="1" t="s">
        <v>31</v>
      </c>
      <c r="E90" s="1" t="s">
        <v>14</v>
      </c>
      <c r="F90">
        <v>48</v>
      </c>
      <c r="G90" s="1" t="s">
        <v>81</v>
      </c>
      <c r="H90" s="2">
        <v>43650</v>
      </c>
      <c r="I90">
        <v>76588</v>
      </c>
      <c r="J90">
        <v>76588</v>
      </c>
      <c r="K90">
        <v>0</v>
      </c>
      <c r="L90" s="1" t="s">
        <v>44</v>
      </c>
      <c r="M90" s="1" t="s">
        <v>46</v>
      </c>
      <c r="N90" s="2"/>
      <c r="O90">
        <v>0</v>
      </c>
    </row>
    <row r="91" spans="1:15" x14ac:dyDescent="0.25">
      <c r="A91" s="1" t="s">
        <v>171</v>
      </c>
      <c r="B91" s="1" t="s">
        <v>64</v>
      </c>
      <c r="C91" s="1" t="s">
        <v>12</v>
      </c>
      <c r="D91" s="1" t="s">
        <v>18</v>
      </c>
      <c r="E91" s="1" t="s">
        <v>19</v>
      </c>
      <c r="F91">
        <v>29</v>
      </c>
      <c r="G91" s="1" t="s">
        <v>83</v>
      </c>
      <c r="H91" s="2">
        <v>43444</v>
      </c>
      <c r="I91">
        <v>84596</v>
      </c>
      <c r="J91">
        <v>84596</v>
      </c>
      <c r="K91">
        <v>0</v>
      </c>
      <c r="L91" s="1" t="s">
        <v>15</v>
      </c>
      <c r="M91" s="1" t="s">
        <v>34</v>
      </c>
      <c r="N91" s="2"/>
      <c r="O91">
        <v>0</v>
      </c>
    </row>
    <row r="92" spans="1:15" x14ac:dyDescent="0.25">
      <c r="A92" s="1" t="s">
        <v>172</v>
      </c>
      <c r="B92" s="1" t="s">
        <v>32</v>
      </c>
      <c r="C92" s="1" t="s">
        <v>42</v>
      </c>
      <c r="D92" s="1" t="s">
        <v>13</v>
      </c>
      <c r="E92" s="1" t="s">
        <v>19</v>
      </c>
      <c r="F92">
        <v>27</v>
      </c>
      <c r="G92" s="1" t="s">
        <v>83</v>
      </c>
      <c r="H92" s="2">
        <v>43368</v>
      </c>
      <c r="I92">
        <v>114441</v>
      </c>
      <c r="J92">
        <v>125885</v>
      </c>
      <c r="K92">
        <v>0.1</v>
      </c>
      <c r="L92" s="1" t="s">
        <v>20</v>
      </c>
      <c r="M92" s="1" t="s">
        <v>21</v>
      </c>
      <c r="N92" s="2">
        <v>43821</v>
      </c>
      <c r="O92">
        <v>1</v>
      </c>
    </row>
    <row r="93" spans="1:15" x14ac:dyDescent="0.25">
      <c r="A93" s="1" t="s">
        <v>173</v>
      </c>
      <c r="B93" s="1" t="s">
        <v>11</v>
      </c>
      <c r="C93" s="1" t="s">
        <v>23</v>
      </c>
      <c r="D93" s="1" t="s">
        <v>24</v>
      </c>
      <c r="E93" s="1" t="s">
        <v>14</v>
      </c>
      <c r="F93">
        <v>33</v>
      </c>
      <c r="G93" s="1" t="s">
        <v>83</v>
      </c>
      <c r="H93" s="2">
        <v>43211</v>
      </c>
      <c r="I93">
        <v>140402</v>
      </c>
      <c r="J93">
        <v>161462</v>
      </c>
      <c r="K93">
        <v>0.15</v>
      </c>
      <c r="L93" s="1" t="s">
        <v>20</v>
      </c>
      <c r="M93" s="1" t="s">
        <v>49</v>
      </c>
      <c r="N93" s="2"/>
      <c r="O93">
        <v>0</v>
      </c>
    </row>
    <row r="94" spans="1:15" x14ac:dyDescent="0.25">
      <c r="A94" s="1" t="s">
        <v>174</v>
      </c>
      <c r="B94" s="1" t="s">
        <v>51</v>
      </c>
      <c r="C94" s="1" t="s">
        <v>23</v>
      </c>
      <c r="D94" s="1" t="s">
        <v>31</v>
      </c>
      <c r="E94" s="1" t="s">
        <v>14</v>
      </c>
      <c r="F94">
        <v>26</v>
      </c>
      <c r="G94" s="1" t="s">
        <v>83</v>
      </c>
      <c r="H94" s="2">
        <v>43578</v>
      </c>
      <c r="I94">
        <v>59817</v>
      </c>
      <c r="J94">
        <v>59817</v>
      </c>
      <c r="K94">
        <v>0</v>
      </c>
      <c r="L94" s="1" t="s">
        <v>44</v>
      </c>
      <c r="M94" s="1" t="s">
        <v>61</v>
      </c>
      <c r="N94" s="2"/>
      <c r="O94">
        <v>0</v>
      </c>
    </row>
    <row r="95" spans="1:15" x14ac:dyDescent="0.25">
      <c r="A95" s="1" t="s">
        <v>175</v>
      </c>
      <c r="B95" s="1" t="s">
        <v>29</v>
      </c>
      <c r="C95" s="1" t="s">
        <v>30</v>
      </c>
      <c r="D95" s="1" t="s">
        <v>18</v>
      </c>
      <c r="E95" s="1" t="s">
        <v>19</v>
      </c>
      <c r="F95">
        <v>31</v>
      </c>
      <c r="G95" s="1" t="s">
        <v>83</v>
      </c>
      <c r="H95" s="2">
        <v>42938</v>
      </c>
      <c r="I95">
        <v>55854</v>
      </c>
      <c r="J95">
        <v>55854</v>
      </c>
      <c r="K95">
        <v>0</v>
      </c>
      <c r="L95" s="1" t="s">
        <v>15</v>
      </c>
      <c r="M95" s="1" t="s">
        <v>36</v>
      </c>
      <c r="N95" s="2"/>
      <c r="O95">
        <v>0</v>
      </c>
    </row>
    <row r="96" spans="1:15" x14ac:dyDescent="0.25">
      <c r="A96" s="1" t="s">
        <v>176</v>
      </c>
      <c r="B96" s="1" t="s">
        <v>54</v>
      </c>
      <c r="C96" s="1" t="s">
        <v>37</v>
      </c>
      <c r="D96" s="1" t="s">
        <v>13</v>
      </c>
      <c r="E96" s="1" t="s">
        <v>19</v>
      </c>
      <c r="F96">
        <v>53</v>
      </c>
      <c r="G96" s="1" t="s">
        <v>81</v>
      </c>
      <c r="H96" s="2">
        <v>37576</v>
      </c>
      <c r="I96">
        <v>95998</v>
      </c>
      <c r="J96">
        <v>95998</v>
      </c>
      <c r="K96">
        <v>0</v>
      </c>
      <c r="L96" s="1" t="s">
        <v>15</v>
      </c>
      <c r="M96" s="1" t="s">
        <v>16</v>
      </c>
      <c r="N96" s="2"/>
      <c r="O96">
        <v>0</v>
      </c>
    </row>
    <row r="97" spans="1:15" x14ac:dyDescent="0.25">
      <c r="A97" s="1" t="s">
        <v>177</v>
      </c>
      <c r="B97" s="1" t="s">
        <v>11</v>
      </c>
      <c r="C97" s="1" t="s">
        <v>30</v>
      </c>
      <c r="D97" s="1" t="s">
        <v>18</v>
      </c>
      <c r="E97" s="1" t="s">
        <v>14</v>
      </c>
      <c r="F97">
        <v>34</v>
      </c>
      <c r="G97" s="1" t="s">
        <v>83</v>
      </c>
      <c r="H97" s="2">
        <v>42116</v>
      </c>
      <c r="I97">
        <v>154941</v>
      </c>
      <c r="J97">
        <v>175083</v>
      </c>
      <c r="K97">
        <v>0.13</v>
      </c>
      <c r="L97" s="1" t="s">
        <v>15</v>
      </c>
      <c r="M97" s="1" t="s">
        <v>28</v>
      </c>
      <c r="N97" s="2"/>
      <c r="O97">
        <v>0</v>
      </c>
    </row>
    <row r="98" spans="1:15" x14ac:dyDescent="0.25">
      <c r="A98" s="1" t="s">
        <v>178</v>
      </c>
      <c r="B98" s="1" t="s">
        <v>41</v>
      </c>
      <c r="C98" s="1" t="s">
        <v>23</v>
      </c>
      <c r="D98" s="1" t="s">
        <v>24</v>
      </c>
      <c r="E98" s="1" t="s">
        <v>14</v>
      </c>
      <c r="F98">
        <v>54</v>
      </c>
      <c r="G98" s="1" t="s">
        <v>81</v>
      </c>
      <c r="H98" s="2">
        <v>40734</v>
      </c>
      <c r="I98">
        <v>247022</v>
      </c>
      <c r="J98">
        <v>321129</v>
      </c>
      <c r="K98">
        <v>0.3</v>
      </c>
      <c r="L98" s="1" t="s">
        <v>20</v>
      </c>
      <c r="M98" s="1" t="s">
        <v>49</v>
      </c>
      <c r="N98" s="2"/>
      <c r="O98">
        <v>0</v>
      </c>
    </row>
    <row r="99" spans="1:15" x14ac:dyDescent="0.25">
      <c r="A99" s="1" t="s">
        <v>179</v>
      </c>
      <c r="B99" s="1" t="s">
        <v>63</v>
      </c>
      <c r="C99" s="1" t="s">
        <v>12</v>
      </c>
      <c r="D99" s="1" t="s">
        <v>18</v>
      </c>
      <c r="E99" s="1" t="s">
        <v>14</v>
      </c>
      <c r="F99">
        <v>32</v>
      </c>
      <c r="G99" s="1" t="s">
        <v>83</v>
      </c>
      <c r="H99" s="2">
        <v>44474</v>
      </c>
      <c r="I99">
        <v>88072</v>
      </c>
      <c r="J99">
        <v>88072</v>
      </c>
      <c r="K99">
        <v>0</v>
      </c>
      <c r="L99" s="1" t="s">
        <v>44</v>
      </c>
      <c r="M99" s="1" t="s">
        <v>61</v>
      </c>
      <c r="N99" s="2"/>
      <c r="O99">
        <v>0</v>
      </c>
    </row>
    <row r="100" spans="1:15" x14ac:dyDescent="0.25">
      <c r="A100" s="1" t="s">
        <v>180</v>
      </c>
      <c r="B100" s="1" t="s">
        <v>26</v>
      </c>
      <c r="C100" s="1" t="s">
        <v>12</v>
      </c>
      <c r="D100" s="1" t="s">
        <v>13</v>
      </c>
      <c r="E100" s="1" t="s">
        <v>19</v>
      </c>
      <c r="F100">
        <v>28</v>
      </c>
      <c r="G100" s="1" t="s">
        <v>83</v>
      </c>
      <c r="H100" s="2">
        <v>43977</v>
      </c>
      <c r="I100">
        <v>67925</v>
      </c>
      <c r="J100">
        <v>73359</v>
      </c>
      <c r="K100">
        <v>0.08</v>
      </c>
      <c r="L100" s="1" t="s">
        <v>20</v>
      </c>
      <c r="M100" s="1" t="s">
        <v>40</v>
      </c>
      <c r="N100" s="2"/>
      <c r="O100">
        <v>0</v>
      </c>
    </row>
    <row r="101" spans="1:15" x14ac:dyDescent="0.25">
      <c r="A101" s="1" t="s">
        <v>181</v>
      </c>
      <c r="B101" s="1" t="s">
        <v>41</v>
      </c>
      <c r="C101" s="1" t="s">
        <v>30</v>
      </c>
      <c r="D101" s="1" t="s">
        <v>18</v>
      </c>
      <c r="E101" s="1" t="s">
        <v>14</v>
      </c>
      <c r="F101">
        <v>31</v>
      </c>
      <c r="G101" s="1" t="s">
        <v>83</v>
      </c>
      <c r="H101" s="2">
        <v>44063</v>
      </c>
      <c r="I101">
        <v>219693</v>
      </c>
      <c r="J101">
        <v>285601</v>
      </c>
      <c r="K101">
        <v>0.3</v>
      </c>
      <c r="L101" s="1" t="s">
        <v>15</v>
      </c>
      <c r="M101" s="1" t="s">
        <v>36</v>
      </c>
      <c r="N101" s="2"/>
      <c r="O101">
        <v>0</v>
      </c>
    </row>
    <row r="102" spans="1:15" x14ac:dyDescent="0.25">
      <c r="A102" s="1" t="s">
        <v>182</v>
      </c>
      <c r="B102" s="1" t="s">
        <v>62</v>
      </c>
      <c r="C102" s="1" t="s">
        <v>39</v>
      </c>
      <c r="D102" s="1" t="s">
        <v>13</v>
      </c>
      <c r="E102" s="1" t="s">
        <v>14</v>
      </c>
      <c r="F102">
        <v>45</v>
      </c>
      <c r="G102" s="1" t="s">
        <v>81</v>
      </c>
      <c r="H102" s="2">
        <v>41386</v>
      </c>
      <c r="I102">
        <v>61773</v>
      </c>
      <c r="J102">
        <v>61773</v>
      </c>
      <c r="K102">
        <v>0</v>
      </c>
      <c r="L102" s="1" t="s">
        <v>15</v>
      </c>
      <c r="M102" s="1" t="s">
        <v>16</v>
      </c>
      <c r="N102" s="2"/>
      <c r="O102">
        <v>0</v>
      </c>
    </row>
    <row r="103" spans="1:15" x14ac:dyDescent="0.25">
      <c r="A103" s="1" t="s">
        <v>183</v>
      </c>
      <c r="B103" s="1" t="s">
        <v>26</v>
      </c>
      <c r="C103" s="1" t="s">
        <v>12</v>
      </c>
      <c r="D103" s="1" t="s">
        <v>24</v>
      </c>
      <c r="E103" s="1" t="s">
        <v>14</v>
      </c>
      <c r="F103">
        <v>48</v>
      </c>
      <c r="G103" s="1" t="s">
        <v>81</v>
      </c>
      <c r="H103" s="2">
        <v>39091</v>
      </c>
      <c r="I103">
        <v>74546</v>
      </c>
      <c r="J103">
        <v>81255</v>
      </c>
      <c r="K103">
        <v>0.09</v>
      </c>
      <c r="L103" s="1" t="s">
        <v>15</v>
      </c>
      <c r="M103" s="1" t="s">
        <v>16</v>
      </c>
      <c r="N103" s="2"/>
      <c r="O103">
        <v>0</v>
      </c>
    </row>
    <row r="104" spans="1:15" x14ac:dyDescent="0.25">
      <c r="A104" s="1" t="s">
        <v>184</v>
      </c>
      <c r="B104" s="1" t="s">
        <v>65</v>
      </c>
      <c r="C104" s="1" t="s">
        <v>39</v>
      </c>
      <c r="D104" s="1" t="s">
        <v>24</v>
      </c>
      <c r="E104" s="1" t="s">
        <v>19</v>
      </c>
      <c r="F104">
        <v>56</v>
      </c>
      <c r="G104" s="1" t="s">
        <v>78</v>
      </c>
      <c r="H104" s="2">
        <v>42031</v>
      </c>
      <c r="I104">
        <v>62575</v>
      </c>
      <c r="J104">
        <v>62575</v>
      </c>
      <c r="K104">
        <v>0</v>
      </c>
      <c r="L104" s="1" t="s">
        <v>15</v>
      </c>
      <c r="M104" s="1" t="s">
        <v>34</v>
      </c>
      <c r="N104" s="2"/>
      <c r="O104">
        <v>0</v>
      </c>
    </row>
    <row r="105" spans="1:15" x14ac:dyDescent="0.25">
      <c r="A105" s="1" t="s">
        <v>185</v>
      </c>
      <c r="B105" s="1" t="s">
        <v>22</v>
      </c>
      <c r="C105" s="1" t="s">
        <v>37</v>
      </c>
      <c r="D105" s="1" t="s">
        <v>31</v>
      </c>
      <c r="E105" s="1" t="s">
        <v>14</v>
      </c>
      <c r="F105">
        <v>27</v>
      </c>
      <c r="G105" s="1" t="s">
        <v>83</v>
      </c>
      <c r="H105" s="2">
        <v>44250</v>
      </c>
      <c r="I105">
        <v>199041</v>
      </c>
      <c r="J105">
        <v>230888</v>
      </c>
      <c r="K105">
        <v>0.16</v>
      </c>
      <c r="L105" s="1" t="s">
        <v>20</v>
      </c>
      <c r="M105" s="1" t="s">
        <v>49</v>
      </c>
      <c r="N105" s="2"/>
      <c r="O105">
        <v>0</v>
      </c>
    </row>
    <row r="106" spans="1:15" x14ac:dyDescent="0.25">
      <c r="A106" s="1" t="s">
        <v>186</v>
      </c>
      <c r="B106" s="1" t="s">
        <v>51</v>
      </c>
      <c r="C106" s="1" t="s">
        <v>35</v>
      </c>
      <c r="D106" s="1" t="s">
        <v>24</v>
      </c>
      <c r="E106" s="1" t="s">
        <v>19</v>
      </c>
      <c r="F106">
        <v>55</v>
      </c>
      <c r="G106" s="1" t="s">
        <v>78</v>
      </c>
      <c r="H106" s="2">
        <v>39177</v>
      </c>
      <c r="I106">
        <v>52310</v>
      </c>
      <c r="J106">
        <v>52310</v>
      </c>
      <c r="K106">
        <v>0</v>
      </c>
      <c r="L106" s="1" t="s">
        <v>15</v>
      </c>
      <c r="M106" s="1" t="s">
        <v>34</v>
      </c>
      <c r="N106" s="2">
        <v>43385</v>
      </c>
      <c r="O106">
        <v>1</v>
      </c>
    </row>
    <row r="107" spans="1:15" x14ac:dyDescent="0.25">
      <c r="A107" s="1" t="s">
        <v>187</v>
      </c>
      <c r="B107" s="1" t="s">
        <v>11</v>
      </c>
      <c r="C107" s="1" t="s">
        <v>23</v>
      </c>
      <c r="D107" s="1" t="s">
        <v>24</v>
      </c>
      <c r="E107" s="1" t="s">
        <v>19</v>
      </c>
      <c r="F107">
        <v>64</v>
      </c>
      <c r="G107" s="1" t="s">
        <v>78</v>
      </c>
      <c r="H107" s="2">
        <v>41454</v>
      </c>
      <c r="I107">
        <v>159571</v>
      </c>
      <c r="J107">
        <v>175528</v>
      </c>
      <c r="K107">
        <v>0.1</v>
      </c>
      <c r="L107" s="1" t="s">
        <v>15</v>
      </c>
      <c r="M107" s="1" t="s">
        <v>43</v>
      </c>
      <c r="N107" s="2"/>
      <c r="O107">
        <v>0</v>
      </c>
    </row>
    <row r="108" spans="1:15" x14ac:dyDescent="0.25">
      <c r="A108" s="1" t="s">
        <v>188</v>
      </c>
      <c r="B108" s="1" t="s">
        <v>56</v>
      </c>
      <c r="C108" s="1" t="s">
        <v>39</v>
      </c>
      <c r="D108" s="1" t="s">
        <v>13</v>
      </c>
      <c r="E108" s="1" t="s">
        <v>14</v>
      </c>
      <c r="F108">
        <v>50</v>
      </c>
      <c r="G108" s="1" t="s">
        <v>81</v>
      </c>
      <c r="H108" s="2">
        <v>35726</v>
      </c>
      <c r="I108">
        <v>91763</v>
      </c>
      <c r="J108">
        <v>91763</v>
      </c>
      <c r="K108">
        <v>0</v>
      </c>
      <c r="L108" s="1" t="s">
        <v>15</v>
      </c>
      <c r="M108" s="1" t="s">
        <v>36</v>
      </c>
      <c r="N108" s="2"/>
      <c r="O108">
        <v>0</v>
      </c>
    </row>
    <row r="109" spans="1:15" x14ac:dyDescent="0.25">
      <c r="A109" s="1" t="s">
        <v>189</v>
      </c>
      <c r="B109" s="1" t="s">
        <v>65</v>
      </c>
      <c r="C109" s="1" t="s">
        <v>39</v>
      </c>
      <c r="D109" s="1" t="s">
        <v>31</v>
      </c>
      <c r="E109" s="1" t="s">
        <v>14</v>
      </c>
      <c r="F109">
        <v>51</v>
      </c>
      <c r="G109" s="1" t="s">
        <v>81</v>
      </c>
      <c r="H109" s="2">
        <v>35055</v>
      </c>
      <c r="I109">
        <v>96475</v>
      </c>
      <c r="J109">
        <v>96475</v>
      </c>
      <c r="K109">
        <v>0</v>
      </c>
      <c r="L109" s="1" t="s">
        <v>15</v>
      </c>
      <c r="M109" s="1" t="s">
        <v>36</v>
      </c>
      <c r="N109" s="2"/>
      <c r="O109">
        <v>0</v>
      </c>
    </row>
    <row r="110" spans="1:15" x14ac:dyDescent="0.25">
      <c r="A110" s="1" t="s">
        <v>190</v>
      </c>
      <c r="B110" s="1" t="s">
        <v>38</v>
      </c>
      <c r="C110" s="1" t="s">
        <v>39</v>
      </c>
      <c r="D110" s="1" t="s">
        <v>18</v>
      </c>
      <c r="E110" s="1" t="s">
        <v>19</v>
      </c>
      <c r="F110">
        <v>36</v>
      </c>
      <c r="G110" s="1" t="s">
        <v>91</v>
      </c>
      <c r="H110" s="2">
        <v>42706</v>
      </c>
      <c r="I110">
        <v>113781</v>
      </c>
      <c r="J110">
        <v>113781</v>
      </c>
      <c r="K110">
        <v>0</v>
      </c>
      <c r="L110" s="1" t="s">
        <v>15</v>
      </c>
      <c r="M110" s="1" t="s">
        <v>43</v>
      </c>
      <c r="N110" s="2"/>
      <c r="O110">
        <v>0</v>
      </c>
    </row>
    <row r="111" spans="1:15" x14ac:dyDescent="0.25">
      <c r="A111" s="1" t="s">
        <v>191</v>
      </c>
      <c r="B111" s="1" t="s">
        <v>22</v>
      </c>
      <c r="C111" s="1" t="s">
        <v>23</v>
      </c>
      <c r="D111" s="1" t="s">
        <v>13</v>
      </c>
      <c r="E111" s="1" t="s">
        <v>19</v>
      </c>
      <c r="F111">
        <v>42</v>
      </c>
      <c r="G111" s="1" t="s">
        <v>91</v>
      </c>
      <c r="H111" s="2">
        <v>37636</v>
      </c>
      <c r="I111">
        <v>166599</v>
      </c>
      <c r="J111">
        <v>209915</v>
      </c>
      <c r="K111">
        <v>0.26</v>
      </c>
      <c r="L111" s="1" t="s">
        <v>15</v>
      </c>
      <c r="M111" s="1" t="s">
        <v>16</v>
      </c>
      <c r="N111" s="2"/>
      <c r="O111">
        <v>0</v>
      </c>
    </row>
    <row r="112" spans="1:15" x14ac:dyDescent="0.25">
      <c r="A112" s="1" t="s">
        <v>192</v>
      </c>
      <c r="B112" s="1" t="s">
        <v>66</v>
      </c>
      <c r="C112" s="1" t="s">
        <v>30</v>
      </c>
      <c r="D112" s="1" t="s">
        <v>31</v>
      </c>
      <c r="E112" s="1" t="s">
        <v>14</v>
      </c>
      <c r="F112">
        <v>41</v>
      </c>
      <c r="G112" s="1" t="s">
        <v>91</v>
      </c>
      <c r="H112" s="2">
        <v>38398</v>
      </c>
      <c r="I112">
        <v>95372</v>
      </c>
      <c r="J112">
        <v>95372</v>
      </c>
      <c r="K112">
        <v>0</v>
      </c>
      <c r="L112" s="1" t="s">
        <v>20</v>
      </c>
      <c r="M112" s="1" t="s">
        <v>40</v>
      </c>
      <c r="N112" s="2"/>
      <c r="O112">
        <v>0</v>
      </c>
    </row>
    <row r="113" spans="1:15" x14ac:dyDescent="0.25">
      <c r="A113" s="1" t="s">
        <v>193</v>
      </c>
      <c r="B113" s="1" t="s">
        <v>22</v>
      </c>
      <c r="C113" s="1" t="s">
        <v>12</v>
      </c>
      <c r="D113" s="1" t="s">
        <v>13</v>
      </c>
      <c r="E113" s="1" t="s">
        <v>14</v>
      </c>
      <c r="F113">
        <v>29</v>
      </c>
      <c r="G113" s="1" t="s">
        <v>83</v>
      </c>
      <c r="H113" s="2">
        <v>44052</v>
      </c>
      <c r="I113">
        <v>161203</v>
      </c>
      <c r="J113">
        <v>185383</v>
      </c>
      <c r="K113">
        <v>0.15</v>
      </c>
      <c r="L113" s="1" t="s">
        <v>20</v>
      </c>
      <c r="M113" s="1" t="s">
        <v>53</v>
      </c>
      <c r="N113" s="2"/>
      <c r="O113">
        <v>0</v>
      </c>
    </row>
    <row r="114" spans="1:15" x14ac:dyDescent="0.25">
      <c r="A114" s="1" t="s">
        <v>194</v>
      </c>
      <c r="B114" s="1" t="s">
        <v>67</v>
      </c>
      <c r="C114" s="1" t="s">
        <v>12</v>
      </c>
      <c r="D114" s="1" t="s">
        <v>18</v>
      </c>
      <c r="E114" s="1" t="s">
        <v>14</v>
      </c>
      <c r="F114">
        <v>44</v>
      </c>
      <c r="G114" s="1" t="s">
        <v>91</v>
      </c>
      <c r="H114" s="2">
        <v>39064</v>
      </c>
      <c r="I114">
        <v>74738</v>
      </c>
      <c r="J114">
        <v>74738</v>
      </c>
      <c r="K114">
        <v>0</v>
      </c>
      <c r="L114" s="1" t="s">
        <v>15</v>
      </c>
      <c r="M114" s="1" t="s">
        <v>34</v>
      </c>
      <c r="N114" s="2"/>
      <c r="O114">
        <v>0</v>
      </c>
    </row>
    <row r="115" spans="1:15" x14ac:dyDescent="0.25">
      <c r="A115" s="1" t="s">
        <v>195</v>
      </c>
      <c r="B115" s="1" t="s">
        <v>22</v>
      </c>
      <c r="C115" s="1" t="s">
        <v>30</v>
      </c>
      <c r="D115" s="1" t="s">
        <v>13</v>
      </c>
      <c r="E115" s="1" t="s">
        <v>14</v>
      </c>
      <c r="F115">
        <v>41</v>
      </c>
      <c r="G115" s="1" t="s">
        <v>91</v>
      </c>
      <c r="H115" s="2">
        <v>43322</v>
      </c>
      <c r="I115">
        <v>171173</v>
      </c>
      <c r="J115">
        <v>207119</v>
      </c>
      <c r="K115">
        <v>0.21</v>
      </c>
      <c r="L115" s="1" t="s">
        <v>15</v>
      </c>
      <c r="M115" s="1" t="s">
        <v>43</v>
      </c>
      <c r="N115" s="2"/>
      <c r="O115">
        <v>0</v>
      </c>
    </row>
    <row r="116" spans="1:15" x14ac:dyDescent="0.25">
      <c r="A116" s="1" t="s">
        <v>196</v>
      </c>
      <c r="B116" s="1" t="s">
        <v>41</v>
      </c>
      <c r="C116" s="1" t="s">
        <v>30</v>
      </c>
      <c r="D116" s="1" t="s">
        <v>31</v>
      </c>
      <c r="E116" s="1" t="s">
        <v>19</v>
      </c>
      <c r="F116">
        <v>61</v>
      </c>
      <c r="G116" s="1" t="s">
        <v>78</v>
      </c>
      <c r="H116" s="2">
        <v>43732</v>
      </c>
      <c r="I116">
        <v>201464</v>
      </c>
      <c r="J116">
        <v>276006</v>
      </c>
      <c r="K116">
        <v>0.37</v>
      </c>
      <c r="L116" s="1" t="s">
        <v>15</v>
      </c>
      <c r="M116" s="1" t="s">
        <v>25</v>
      </c>
      <c r="N116" s="2"/>
      <c r="O116">
        <v>0</v>
      </c>
    </row>
    <row r="117" spans="1:15" x14ac:dyDescent="0.25">
      <c r="A117" s="1" t="s">
        <v>197</v>
      </c>
      <c r="B117" s="1" t="s">
        <v>22</v>
      </c>
      <c r="C117" s="1" t="s">
        <v>37</v>
      </c>
      <c r="D117" s="1" t="s">
        <v>31</v>
      </c>
      <c r="E117" s="1" t="s">
        <v>19</v>
      </c>
      <c r="F117">
        <v>50</v>
      </c>
      <c r="G117" s="1" t="s">
        <v>81</v>
      </c>
      <c r="H117" s="2">
        <v>35998</v>
      </c>
      <c r="I117">
        <v>174895</v>
      </c>
      <c r="J117">
        <v>201129</v>
      </c>
      <c r="K117">
        <v>0.15</v>
      </c>
      <c r="L117" s="1" t="s">
        <v>15</v>
      </c>
      <c r="M117" s="1" t="s">
        <v>25</v>
      </c>
      <c r="N117" s="2"/>
      <c r="O117">
        <v>0</v>
      </c>
    </row>
    <row r="118" spans="1:15" x14ac:dyDescent="0.25">
      <c r="A118" s="1" t="s">
        <v>198</v>
      </c>
      <c r="B118" s="1" t="s">
        <v>11</v>
      </c>
      <c r="C118" s="1" t="s">
        <v>12</v>
      </c>
      <c r="D118" s="1" t="s">
        <v>18</v>
      </c>
      <c r="E118" s="1" t="s">
        <v>14</v>
      </c>
      <c r="F118">
        <v>49</v>
      </c>
      <c r="G118" s="1" t="s">
        <v>81</v>
      </c>
      <c r="H118" s="2">
        <v>38825</v>
      </c>
      <c r="I118">
        <v>134486</v>
      </c>
      <c r="J118">
        <v>153314</v>
      </c>
      <c r="K118">
        <v>0.14000000000000001</v>
      </c>
      <c r="L118" s="1" t="s">
        <v>15</v>
      </c>
      <c r="M118" s="1" t="s">
        <v>36</v>
      </c>
      <c r="N118" s="2"/>
      <c r="O118">
        <v>0</v>
      </c>
    </row>
    <row r="119" spans="1:15" x14ac:dyDescent="0.25">
      <c r="A119" s="1" t="s">
        <v>199</v>
      </c>
      <c r="B119" s="1" t="s">
        <v>27</v>
      </c>
      <c r="C119" s="1" t="s">
        <v>23</v>
      </c>
      <c r="D119" s="1" t="s">
        <v>18</v>
      </c>
      <c r="E119" s="1" t="s">
        <v>14</v>
      </c>
      <c r="F119">
        <v>60</v>
      </c>
      <c r="G119" s="1" t="s">
        <v>78</v>
      </c>
      <c r="H119" s="2">
        <v>39137</v>
      </c>
      <c r="I119">
        <v>71699</v>
      </c>
      <c r="J119">
        <v>71699</v>
      </c>
      <c r="K119">
        <v>0</v>
      </c>
      <c r="L119" s="1" t="s">
        <v>44</v>
      </c>
      <c r="M119" s="1" t="s">
        <v>45</v>
      </c>
      <c r="N119" s="2"/>
      <c r="O119">
        <v>0</v>
      </c>
    </row>
    <row r="120" spans="1:15" x14ac:dyDescent="0.25">
      <c r="A120" s="1" t="s">
        <v>200</v>
      </c>
      <c r="B120" s="1" t="s">
        <v>27</v>
      </c>
      <c r="C120" s="1" t="s">
        <v>42</v>
      </c>
      <c r="D120" s="1" t="s">
        <v>31</v>
      </c>
      <c r="E120" s="1" t="s">
        <v>14</v>
      </c>
      <c r="F120">
        <v>42</v>
      </c>
      <c r="G120" s="1" t="s">
        <v>91</v>
      </c>
      <c r="H120" s="2">
        <v>44198</v>
      </c>
      <c r="I120">
        <v>94430</v>
      </c>
      <c r="J120">
        <v>94430</v>
      </c>
      <c r="K120">
        <v>0</v>
      </c>
      <c r="L120" s="1" t="s">
        <v>15</v>
      </c>
      <c r="M120" s="1" t="s">
        <v>16</v>
      </c>
      <c r="N120" s="2"/>
      <c r="O120">
        <v>0</v>
      </c>
    </row>
    <row r="121" spans="1:15" x14ac:dyDescent="0.25">
      <c r="A121" s="1" t="s">
        <v>201</v>
      </c>
      <c r="B121" s="1" t="s">
        <v>32</v>
      </c>
      <c r="C121" s="1" t="s">
        <v>23</v>
      </c>
      <c r="D121" s="1" t="s">
        <v>31</v>
      </c>
      <c r="E121" s="1" t="s">
        <v>19</v>
      </c>
      <c r="F121">
        <v>39</v>
      </c>
      <c r="G121" s="1" t="s">
        <v>91</v>
      </c>
      <c r="H121" s="2">
        <v>40192</v>
      </c>
      <c r="I121">
        <v>103504</v>
      </c>
      <c r="J121">
        <v>110749</v>
      </c>
      <c r="K121">
        <v>7.0000000000000007E-2</v>
      </c>
      <c r="L121" s="1" t="s">
        <v>20</v>
      </c>
      <c r="M121" s="1" t="s">
        <v>53</v>
      </c>
      <c r="N121" s="2"/>
      <c r="O121">
        <v>0</v>
      </c>
    </row>
    <row r="122" spans="1:15" x14ac:dyDescent="0.25">
      <c r="A122" s="1" t="s">
        <v>202</v>
      </c>
      <c r="B122" s="1" t="s">
        <v>52</v>
      </c>
      <c r="C122" s="1" t="s">
        <v>12</v>
      </c>
      <c r="D122" s="1" t="s">
        <v>18</v>
      </c>
      <c r="E122" s="1" t="s">
        <v>14</v>
      </c>
      <c r="F122">
        <v>55</v>
      </c>
      <c r="G122" s="1" t="s">
        <v>78</v>
      </c>
      <c r="H122" s="2">
        <v>38573</v>
      </c>
      <c r="I122">
        <v>92771</v>
      </c>
      <c r="J122">
        <v>92771</v>
      </c>
      <c r="K122">
        <v>0</v>
      </c>
      <c r="L122" s="1" t="s">
        <v>15</v>
      </c>
      <c r="M122" s="1" t="s">
        <v>34</v>
      </c>
      <c r="N122" s="2"/>
      <c r="O122">
        <v>0</v>
      </c>
    </row>
    <row r="123" spans="1:15" x14ac:dyDescent="0.25">
      <c r="A123" s="1" t="s">
        <v>203</v>
      </c>
      <c r="B123" s="1" t="s">
        <v>51</v>
      </c>
      <c r="C123" s="1" t="s">
        <v>23</v>
      </c>
      <c r="D123" s="1" t="s">
        <v>24</v>
      </c>
      <c r="E123" s="1" t="s">
        <v>14</v>
      </c>
      <c r="F123">
        <v>39</v>
      </c>
      <c r="G123" s="1" t="s">
        <v>91</v>
      </c>
      <c r="H123" s="2">
        <v>38813</v>
      </c>
      <c r="I123">
        <v>71531</v>
      </c>
      <c r="J123">
        <v>71531</v>
      </c>
      <c r="K123">
        <v>0</v>
      </c>
      <c r="L123" s="1" t="s">
        <v>15</v>
      </c>
      <c r="M123" s="1" t="s">
        <v>43</v>
      </c>
      <c r="N123" s="2"/>
      <c r="O123">
        <v>0</v>
      </c>
    </row>
    <row r="124" spans="1:15" x14ac:dyDescent="0.25">
      <c r="A124" s="1" t="s">
        <v>204</v>
      </c>
      <c r="B124" s="1" t="s">
        <v>60</v>
      </c>
      <c r="C124" s="1" t="s">
        <v>12</v>
      </c>
      <c r="D124" s="1" t="s">
        <v>24</v>
      </c>
      <c r="E124" s="1" t="s">
        <v>19</v>
      </c>
      <c r="F124">
        <v>28</v>
      </c>
      <c r="G124" s="1" t="s">
        <v>83</v>
      </c>
      <c r="H124" s="2">
        <v>43530</v>
      </c>
      <c r="I124">
        <v>90304</v>
      </c>
      <c r="J124">
        <v>90304</v>
      </c>
      <c r="K124">
        <v>0</v>
      </c>
      <c r="L124" s="1" t="s">
        <v>15</v>
      </c>
      <c r="M124" s="1" t="s">
        <v>25</v>
      </c>
      <c r="N124" s="2"/>
      <c r="O124">
        <v>0</v>
      </c>
    </row>
    <row r="125" spans="1:15" x14ac:dyDescent="0.25">
      <c r="A125" s="1" t="s">
        <v>205</v>
      </c>
      <c r="B125" s="1" t="s">
        <v>32</v>
      </c>
      <c r="C125" s="1" t="s">
        <v>42</v>
      </c>
      <c r="D125" s="1" t="s">
        <v>18</v>
      </c>
      <c r="E125" s="1" t="s">
        <v>14</v>
      </c>
      <c r="F125">
        <v>65</v>
      </c>
      <c r="G125" s="1" t="s">
        <v>98</v>
      </c>
      <c r="H125" s="2">
        <v>40793</v>
      </c>
      <c r="I125">
        <v>104903</v>
      </c>
      <c r="J125">
        <v>115393</v>
      </c>
      <c r="K125">
        <v>0.1</v>
      </c>
      <c r="L125" s="1" t="s">
        <v>15</v>
      </c>
      <c r="M125" s="1" t="s">
        <v>43</v>
      </c>
      <c r="N125" s="2"/>
      <c r="O125">
        <v>0</v>
      </c>
    </row>
    <row r="126" spans="1:15" x14ac:dyDescent="0.25">
      <c r="A126" s="1" t="s">
        <v>206</v>
      </c>
      <c r="B126" s="1" t="s">
        <v>33</v>
      </c>
      <c r="C126" s="1" t="s">
        <v>23</v>
      </c>
      <c r="D126" s="1" t="s">
        <v>31</v>
      </c>
      <c r="E126" s="1" t="s">
        <v>14</v>
      </c>
      <c r="F126">
        <v>52</v>
      </c>
      <c r="G126" s="1" t="s">
        <v>81</v>
      </c>
      <c r="H126" s="2">
        <v>43515</v>
      </c>
      <c r="I126">
        <v>55859</v>
      </c>
      <c r="J126">
        <v>55859</v>
      </c>
      <c r="K126">
        <v>0</v>
      </c>
      <c r="L126" s="1" t="s">
        <v>20</v>
      </c>
      <c r="M126" s="1" t="s">
        <v>49</v>
      </c>
      <c r="N126" s="2"/>
      <c r="O126">
        <v>0</v>
      </c>
    </row>
    <row r="127" spans="1:15" x14ac:dyDescent="0.25">
      <c r="A127" s="1" t="s">
        <v>207</v>
      </c>
      <c r="B127" s="1" t="s">
        <v>58</v>
      </c>
      <c r="C127" s="1" t="s">
        <v>39</v>
      </c>
      <c r="D127" s="1" t="s">
        <v>31</v>
      </c>
      <c r="E127" s="1" t="s">
        <v>14</v>
      </c>
      <c r="F127">
        <v>62</v>
      </c>
      <c r="G127" s="1" t="s">
        <v>78</v>
      </c>
      <c r="H127" s="2">
        <v>39002</v>
      </c>
      <c r="I127">
        <v>79785</v>
      </c>
      <c r="J127">
        <v>79785</v>
      </c>
      <c r="K127">
        <v>0</v>
      </c>
      <c r="L127" s="1" t="s">
        <v>15</v>
      </c>
      <c r="M127" s="1" t="s">
        <v>36</v>
      </c>
      <c r="N127" s="2"/>
      <c r="O127">
        <v>0</v>
      </c>
    </row>
    <row r="128" spans="1:15" x14ac:dyDescent="0.25">
      <c r="A128" s="1" t="s">
        <v>208</v>
      </c>
      <c r="B128" s="1" t="s">
        <v>27</v>
      </c>
      <c r="C128" s="1" t="s">
        <v>42</v>
      </c>
      <c r="D128" s="1" t="s">
        <v>31</v>
      </c>
      <c r="E128" s="1" t="s">
        <v>14</v>
      </c>
      <c r="F128">
        <v>39</v>
      </c>
      <c r="G128" s="1" t="s">
        <v>91</v>
      </c>
      <c r="H128" s="2">
        <v>39391</v>
      </c>
      <c r="I128">
        <v>99017</v>
      </c>
      <c r="J128">
        <v>99017</v>
      </c>
      <c r="K128">
        <v>0</v>
      </c>
      <c r="L128" s="1" t="s">
        <v>20</v>
      </c>
      <c r="M128" s="1" t="s">
        <v>49</v>
      </c>
      <c r="N128" s="2"/>
      <c r="O128">
        <v>0</v>
      </c>
    </row>
    <row r="129" spans="1:15" x14ac:dyDescent="0.25">
      <c r="A129" s="1" t="s">
        <v>209</v>
      </c>
      <c r="B129" s="1" t="s">
        <v>68</v>
      </c>
      <c r="C129" s="1" t="s">
        <v>12</v>
      </c>
      <c r="D129" s="1" t="s">
        <v>18</v>
      </c>
      <c r="E129" s="1" t="s">
        <v>14</v>
      </c>
      <c r="F129">
        <v>63</v>
      </c>
      <c r="G129" s="1" t="s">
        <v>78</v>
      </c>
      <c r="H129" s="2">
        <v>33695</v>
      </c>
      <c r="I129">
        <v>53809</v>
      </c>
      <c r="J129">
        <v>53809</v>
      </c>
      <c r="K129">
        <v>0</v>
      </c>
      <c r="L129" s="1" t="s">
        <v>15</v>
      </c>
      <c r="M129" s="1" t="s">
        <v>28</v>
      </c>
      <c r="N129" s="2"/>
      <c r="O129">
        <v>0</v>
      </c>
    </row>
    <row r="130" spans="1:15" x14ac:dyDescent="0.25">
      <c r="A130" s="1" t="s">
        <v>210</v>
      </c>
      <c r="B130" s="1" t="s">
        <v>56</v>
      </c>
      <c r="C130" s="1" t="s">
        <v>39</v>
      </c>
      <c r="D130" s="1" t="s">
        <v>24</v>
      </c>
      <c r="E130" s="1" t="s">
        <v>19</v>
      </c>
      <c r="F130">
        <v>27</v>
      </c>
      <c r="G130" s="1" t="s">
        <v>83</v>
      </c>
      <c r="H130" s="2">
        <v>43937</v>
      </c>
      <c r="I130">
        <v>71864</v>
      </c>
      <c r="J130">
        <v>71864</v>
      </c>
      <c r="K130">
        <v>0</v>
      </c>
      <c r="L130" s="1" t="s">
        <v>20</v>
      </c>
      <c r="M130" s="1" t="s">
        <v>53</v>
      </c>
      <c r="N130" s="2"/>
      <c r="O130">
        <v>0</v>
      </c>
    </row>
    <row r="131" spans="1:15" x14ac:dyDescent="0.25">
      <c r="A131" s="1" t="s">
        <v>211</v>
      </c>
      <c r="B131" s="1" t="s">
        <v>41</v>
      </c>
      <c r="C131" s="1" t="s">
        <v>23</v>
      </c>
      <c r="D131" s="1" t="s">
        <v>31</v>
      </c>
      <c r="E131" s="1" t="s">
        <v>14</v>
      </c>
      <c r="F131">
        <v>37</v>
      </c>
      <c r="G131" s="1" t="s">
        <v>91</v>
      </c>
      <c r="H131" s="2">
        <v>40883</v>
      </c>
      <c r="I131">
        <v>225558</v>
      </c>
      <c r="J131">
        <v>299992</v>
      </c>
      <c r="K131">
        <v>0.33</v>
      </c>
      <c r="L131" s="1" t="s">
        <v>20</v>
      </c>
      <c r="M131" s="1" t="s">
        <v>40</v>
      </c>
      <c r="N131" s="2"/>
      <c r="O131">
        <v>0</v>
      </c>
    </row>
    <row r="132" spans="1:15" x14ac:dyDescent="0.25">
      <c r="A132" s="1" t="s">
        <v>212</v>
      </c>
      <c r="B132" s="1" t="s">
        <v>11</v>
      </c>
      <c r="C132" s="1" t="s">
        <v>12</v>
      </c>
      <c r="D132" s="1" t="s">
        <v>18</v>
      </c>
      <c r="E132" s="1" t="s">
        <v>19</v>
      </c>
      <c r="F132">
        <v>37</v>
      </c>
      <c r="G132" s="1" t="s">
        <v>91</v>
      </c>
      <c r="H132" s="2">
        <v>41695</v>
      </c>
      <c r="I132">
        <v>128984</v>
      </c>
      <c r="J132">
        <v>144462</v>
      </c>
      <c r="K132">
        <v>0.12</v>
      </c>
      <c r="L132" s="1" t="s">
        <v>15</v>
      </c>
      <c r="M132" s="1" t="s">
        <v>34</v>
      </c>
      <c r="N132" s="2">
        <v>44317</v>
      </c>
      <c r="O132">
        <v>1</v>
      </c>
    </row>
    <row r="133" spans="1:15" x14ac:dyDescent="0.25">
      <c r="A133" s="1" t="s">
        <v>213</v>
      </c>
      <c r="B133" s="1" t="s">
        <v>56</v>
      </c>
      <c r="C133" s="1" t="s">
        <v>39</v>
      </c>
      <c r="D133" s="1" t="s">
        <v>24</v>
      </c>
      <c r="E133" s="1" t="s">
        <v>19</v>
      </c>
      <c r="F133">
        <v>46</v>
      </c>
      <c r="G133" s="1" t="s">
        <v>81</v>
      </c>
      <c r="H133" s="2">
        <v>36331</v>
      </c>
      <c r="I133">
        <v>96997</v>
      </c>
      <c r="J133">
        <v>96997</v>
      </c>
      <c r="K133">
        <v>0</v>
      </c>
      <c r="L133" s="1" t="s">
        <v>44</v>
      </c>
      <c r="M133" s="1" t="s">
        <v>61</v>
      </c>
      <c r="N133" s="2"/>
      <c r="O133">
        <v>0</v>
      </c>
    </row>
    <row r="134" spans="1:15" x14ac:dyDescent="0.25">
      <c r="A134" s="1" t="s">
        <v>214</v>
      </c>
      <c r="B134" s="1" t="s">
        <v>22</v>
      </c>
      <c r="C134" s="1" t="s">
        <v>37</v>
      </c>
      <c r="D134" s="1" t="s">
        <v>18</v>
      </c>
      <c r="E134" s="1" t="s">
        <v>14</v>
      </c>
      <c r="F134">
        <v>54</v>
      </c>
      <c r="G134" s="1" t="s">
        <v>81</v>
      </c>
      <c r="H134" s="2">
        <v>43122</v>
      </c>
      <c r="I134">
        <v>176294</v>
      </c>
      <c r="J134">
        <v>225656</v>
      </c>
      <c r="K134">
        <v>0.28000000000000003</v>
      </c>
      <c r="L134" s="1" t="s">
        <v>15</v>
      </c>
      <c r="M134" s="1" t="s">
        <v>36</v>
      </c>
      <c r="N134" s="2"/>
      <c r="O134">
        <v>0</v>
      </c>
    </row>
    <row r="135" spans="1:15" x14ac:dyDescent="0.25">
      <c r="A135" s="1" t="s">
        <v>215</v>
      </c>
      <c r="B135" s="1" t="s">
        <v>33</v>
      </c>
      <c r="C135" s="1" t="s">
        <v>30</v>
      </c>
      <c r="D135" s="1" t="s">
        <v>13</v>
      </c>
      <c r="E135" s="1" t="s">
        <v>14</v>
      </c>
      <c r="F135">
        <v>30</v>
      </c>
      <c r="G135" s="1" t="s">
        <v>83</v>
      </c>
      <c r="H135" s="2">
        <v>44241</v>
      </c>
      <c r="I135">
        <v>48340</v>
      </c>
      <c r="J135">
        <v>48340</v>
      </c>
      <c r="K135">
        <v>0</v>
      </c>
      <c r="L135" s="1" t="s">
        <v>20</v>
      </c>
      <c r="M135" s="1" t="s">
        <v>49</v>
      </c>
      <c r="N135" s="2"/>
      <c r="O135">
        <v>0</v>
      </c>
    </row>
    <row r="136" spans="1:15" x14ac:dyDescent="0.25">
      <c r="A136" s="1" t="s">
        <v>216</v>
      </c>
      <c r="B136" s="1" t="s">
        <v>41</v>
      </c>
      <c r="C136" s="1" t="s">
        <v>39</v>
      </c>
      <c r="D136" s="1" t="s">
        <v>31</v>
      </c>
      <c r="E136" s="1" t="s">
        <v>14</v>
      </c>
      <c r="F136">
        <v>28</v>
      </c>
      <c r="G136" s="1" t="s">
        <v>83</v>
      </c>
      <c r="H136" s="2">
        <v>42922</v>
      </c>
      <c r="I136">
        <v>240488</v>
      </c>
      <c r="J136">
        <v>336683</v>
      </c>
      <c r="K136">
        <v>0.4</v>
      </c>
      <c r="L136" s="1" t="s">
        <v>44</v>
      </c>
      <c r="M136" s="1" t="s">
        <v>46</v>
      </c>
      <c r="N136" s="2"/>
      <c r="O136">
        <v>0</v>
      </c>
    </row>
    <row r="137" spans="1:15" x14ac:dyDescent="0.25">
      <c r="A137" s="1" t="s">
        <v>217</v>
      </c>
      <c r="B137" s="1" t="s">
        <v>52</v>
      </c>
      <c r="C137" s="1" t="s">
        <v>12</v>
      </c>
      <c r="D137" s="1" t="s">
        <v>18</v>
      </c>
      <c r="E137" s="1" t="s">
        <v>19</v>
      </c>
      <c r="F137">
        <v>40</v>
      </c>
      <c r="G137" s="1" t="s">
        <v>91</v>
      </c>
      <c r="H137" s="2">
        <v>40565</v>
      </c>
      <c r="I137">
        <v>97339</v>
      </c>
      <c r="J137">
        <v>97339</v>
      </c>
      <c r="K137">
        <v>0</v>
      </c>
      <c r="L137" s="1" t="s">
        <v>15</v>
      </c>
      <c r="M137" s="1" t="s">
        <v>36</v>
      </c>
      <c r="N137" s="2"/>
      <c r="O137">
        <v>0</v>
      </c>
    </row>
    <row r="138" spans="1:15" x14ac:dyDescent="0.25">
      <c r="A138" s="1" t="s">
        <v>218</v>
      </c>
      <c r="B138" s="1" t="s">
        <v>41</v>
      </c>
      <c r="C138" s="1" t="s">
        <v>37</v>
      </c>
      <c r="D138" s="1" t="s">
        <v>18</v>
      </c>
      <c r="E138" s="1" t="s">
        <v>14</v>
      </c>
      <c r="F138">
        <v>49</v>
      </c>
      <c r="G138" s="1" t="s">
        <v>81</v>
      </c>
      <c r="H138" s="2">
        <v>37680</v>
      </c>
      <c r="I138">
        <v>211291</v>
      </c>
      <c r="J138">
        <v>289469</v>
      </c>
      <c r="K138">
        <v>0.37</v>
      </c>
      <c r="L138" s="1" t="s">
        <v>20</v>
      </c>
      <c r="M138" s="1" t="s">
        <v>21</v>
      </c>
      <c r="N138" s="2"/>
      <c r="O138">
        <v>0</v>
      </c>
    </row>
    <row r="139" spans="1:15" x14ac:dyDescent="0.25">
      <c r="A139" s="1" t="s">
        <v>219</v>
      </c>
      <c r="B139" s="1" t="s">
        <v>41</v>
      </c>
      <c r="C139" s="1" t="s">
        <v>30</v>
      </c>
      <c r="D139" s="1" t="s">
        <v>13</v>
      </c>
      <c r="E139" s="1" t="s">
        <v>19</v>
      </c>
      <c r="F139">
        <v>39</v>
      </c>
      <c r="G139" s="1" t="s">
        <v>91</v>
      </c>
      <c r="H139" s="2">
        <v>40778</v>
      </c>
      <c r="I139">
        <v>249506</v>
      </c>
      <c r="J139">
        <v>324358</v>
      </c>
      <c r="K139">
        <v>0.3</v>
      </c>
      <c r="L139" s="1" t="s">
        <v>44</v>
      </c>
      <c r="M139" s="1" t="s">
        <v>46</v>
      </c>
      <c r="N139" s="2"/>
      <c r="O139">
        <v>0</v>
      </c>
    </row>
    <row r="140" spans="1:15" x14ac:dyDescent="0.25">
      <c r="A140" s="1" t="s">
        <v>220</v>
      </c>
      <c r="B140" s="1" t="s">
        <v>47</v>
      </c>
      <c r="C140" s="1" t="s">
        <v>39</v>
      </c>
      <c r="D140" s="1" t="s">
        <v>24</v>
      </c>
      <c r="E140" s="1" t="s">
        <v>19</v>
      </c>
      <c r="F140">
        <v>61</v>
      </c>
      <c r="G140" s="1" t="s">
        <v>78</v>
      </c>
      <c r="H140" s="2">
        <v>37582</v>
      </c>
      <c r="I140">
        <v>80950</v>
      </c>
      <c r="J140">
        <v>80950</v>
      </c>
      <c r="K140">
        <v>0</v>
      </c>
      <c r="L140" s="1" t="s">
        <v>20</v>
      </c>
      <c r="M140" s="1" t="s">
        <v>21</v>
      </c>
      <c r="N140" s="2"/>
      <c r="O140">
        <v>0</v>
      </c>
    </row>
    <row r="141" spans="1:15" x14ac:dyDescent="0.25">
      <c r="A141" s="1" t="s">
        <v>221</v>
      </c>
      <c r="B141" s="1" t="s">
        <v>57</v>
      </c>
      <c r="C141" s="1" t="s">
        <v>39</v>
      </c>
      <c r="D141" s="1" t="s">
        <v>13</v>
      </c>
      <c r="E141" s="1" t="s">
        <v>14</v>
      </c>
      <c r="F141">
        <v>46</v>
      </c>
      <c r="G141" s="1" t="s">
        <v>81</v>
      </c>
      <c r="H141" s="2">
        <v>44206</v>
      </c>
      <c r="I141">
        <v>86538</v>
      </c>
      <c r="J141">
        <v>86538</v>
      </c>
      <c r="K141">
        <v>0</v>
      </c>
      <c r="L141" s="1" t="s">
        <v>20</v>
      </c>
      <c r="M141" s="1" t="s">
        <v>53</v>
      </c>
      <c r="N141" s="2"/>
      <c r="O141">
        <v>0</v>
      </c>
    </row>
    <row r="142" spans="1:15" x14ac:dyDescent="0.25">
      <c r="A142" s="1" t="s">
        <v>222</v>
      </c>
      <c r="B142" s="1" t="s">
        <v>27</v>
      </c>
      <c r="C142" s="1" t="s">
        <v>42</v>
      </c>
      <c r="D142" s="1" t="s">
        <v>24</v>
      </c>
      <c r="E142" s="1" t="s">
        <v>14</v>
      </c>
      <c r="F142">
        <v>35</v>
      </c>
      <c r="G142" s="1" t="s">
        <v>91</v>
      </c>
      <c r="H142" s="2">
        <v>43715</v>
      </c>
      <c r="I142">
        <v>70992</v>
      </c>
      <c r="J142">
        <v>70992</v>
      </c>
      <c r="K142">
        <v>0</v>
      </c>
      <c r="L142" s="1" t="s">
        <v>15</v>
      </c>
      <c r="M142" s="1" t="s">
        <v>36</v>
      </c>
      <c r="N142" s="2"/>
      <c r="O142">
        <v>0</v>
      </c>
    </row>
    <row r="143" spans="1:15" x14ac:dyDescent="0.25">
      <c r="A143" s="1" t="s">
        <v>223</v>
      </c>
      <c r="B143" s="1" t="s">
        <v>41</v>
      </c>
      <c r="C143" s="1" t="s">
        <v>39</v>
      </c>
      <c r="D143" s="1" t="s">
        <v>31</v>
      </c>
      <c r="E143" s="1" t="s">
        <v>19</v>
      </c>
      <c r="F143">
        <v>33</v>
      </c>
      <c r="G143" s="1" t="s">
        <v>83</v>
      </c>
      <c r="H143" s="2">
        <v>42173</v>
      </c>
      <c r="I143">
        <v>205314</v>
      </c>
      <c r="J143">
        <v>266908</v>
      </c>
      <c r="K143">
        <v>0.3</v>
      </c>
      <c r="L143" s="1" t="s">
        <v>15</v>
      </c>
      <c r="M143" s="1" t="s">
        <v>43</v>
      </c>
      <c r="N143" s="2"/>
      <c r="O143">
        <v>0</v>
      </c>
    </row>
    <row r="144" spans="1:15" x14ac:dyDescent="0.25">
      <c r="A144" s="1" t="s">
        <v>224</v>
      </c>
      <c r="B144" s="1" t="s">
        <v>41</v>
      </c>
      <c r="C144" s="1" t="s">
        <v>37</v>
      </c>
      <c r="D144" s="1" t="s">
        <v>31</v>
      </c>
      <c r="E144" s="1" t="s">
        <v>14</v>
      </c>
      <c r="F144">
        <v>61</v>
      </c>
      <c r="G144" s="1" t="s">
        <v>78</v>
      </c>
      <c r="H144" s="2">
        <v>42804</v>
      </c>
      <c r="I144">
        <v>196951</v>
      </c>
      <c r="J144">
        <v>261945</v>
      </c>
      <c r="K144">
        <v>0.33</v>
      </c>
      <c r="L144" s="1" t="s">
        <v>20</v>
      </c>
      <c r="M144" s="1" t="s">
        <v>49</v>
      </c>
      <c r="N144" s="2"/>
      <c r="O144">
        <v>0</v>
      </c>
    </row>
    <row r="145" spans="1:15" x14ac:dyDescent="0.25">
      <c r="A145" s="1" t="s">
        <v>225</v>
      </c>
      <c r="B145" s="1" t="s">
        <v>64</v>
      </c>
      <c r="C145" s="1" t="s">
        <v>12</v>
      </c>
      <c r="D145" s="1" t="s">
        <v>24</v>
      </c>
      <c r="E145" s="1" t="s">
        <v>19</v>
      </c>
      <c r="F145">
        <v>45</v>
      </c>
      <c r="G145" s="1" t="s">
        <v>81</v>
      </c>
      <c r="H145" s="2">
        <v>38613</v>
      </c>
      <c r="I145">
        <v>67686</v>
      </c>
      <c r="J145">
        <v>67686</v>
      </c>
      <c r="K145">
        <v>0</v>
      </c>
      <c r="L145" s="1" t="s">
        <v>20</v>
      </c>
      <c r="M145" s="1" t="s">
        <v>49</v>
      </c>
      <c r="N145" s="2"/>
      <c r="O145">
        <v>0</v>
      </c>
    </row>
    <row r="146" spans="1:15" x14ac:dyDescent="0.25">
      <c r="A146" s="1" t="s">
        <v>226</v>
      </c>
      <c r="B146" s="1" t="s">
        <v>17</v>
      </c>
      <c r="C146" s="1" t="s">
        <v>12</v>
      </c>
      <c r="D146" s="1" t="s">
        <v>13</v>
      </c>
      <c r="E146" s="1" t="s">
        <v>19</v>
      </c>
      <c r="F146">
        <v>51</v>
      </c>
      <c r="G146" s="1" t="s">
        <v>81</v>
      </c>
      <c r="H146" s="2">
        <v>39553</v>
      </c>
      <c r="I146">
        <v>86431</v>
      </c>
      <c r="J146">
        <v>86431</v>
      </c>
      <c r="K146">
        <v>0</v>
      </c>
      <c r="L146" s="1" t="s">
        <v>15</v>
      </c>
      <c r="M146" s="1" t="s">
        <v>43</v>
      </c>
      <c r="N146" s="2"/>
      <c r="O146">
        <v>0</v>
      </c>
    </row>
    <row r="147" spans="1:15" x14ac:dyDescent="0.25">
      <c r="A147" s="1" t="s">
        <v>227</v>
      </c>
      <c r="B147" s="1" t="s">
        <v>32</v>
      </c>
      <c r="C147" s="1" t="s">
        <v>37</v>
      </c>
      <c r="D147" s="1" t="s">
        <v>18</v>
      </c>
      <c r="E147" s="1" t="s">
        <v>19</v>
      </c>
      <c r="F147">
        <v>55</v>
      </c>
      <c r="G147" s="1" t="s">
        <v>78</v>
      </c>
      <c r="H147" s="2">
        <v>35019</v>
      </c>
      <c r="I147">
        <v>125936</v>
      </c>
      <c r="J147">
        <v>136011</v>
      </c>
      <c r="K147">
        <v>0.08</v>
      </c>
      <c r="L147" s="1" t="s">
        <v>20</v>
      </c>
      <c r="M147" s="1" t="s">
        <v>21</v>
      </c>
      <c r="N147" s="2"/>
      <c r="O147">
        <v>0</v>
      </c>
    </row>
    <row r="148" spans="1:15" x14ac:dyDescent="0.25">
      <c r="A148" s="1" t="s">
        <v>228</v>
      </c>
      <c r="B148" s="1" t="s">
        <v>11</v>
      </c>
      <c r="C148" s="1" t="s">
        <v>30</v>
      </c>
      <c r="D148" s="1" t="s">
        <v>31</v>
      </c>
      <c r="E148" s="1" t="s">
        <v>14</v>
      </c>
      <c r="F148">
        <v>46</v>
      </c>
      <c r="G148" s="1" t="s">
        <v>81</v>
      </c>
      <c r="H148" s="2">
        <v>41473</v>
      </c>
      <c r="I148">
        <v>149712</v>
      </c>
      <c r="J148">
        <v>170672</v>
      </c>
      <c r="K148">
        <v>0.14000000000000001</v>
      </c>
      <c r="L148" s="1" t="s">
        <v>15</v>
      </c>
      <c r="M148" s="1" t="s">
        <v>43</v>
      </c>
      <c r="N148" s="2"/>
      <c r="O148">
        <v>0</v>
      </c>
    </row>
    <row r="149" spans="1:15" x14ac:dyDescent="0.25">
      <c r="A149" s="1" t="s">
        <v>229</v>
      </c>
      <c r="B149" s="1" t="s">
        <v>56</v>
      </c>
      <c r="C149" s="1" t="s">
        <v>39</v>
      </c>
      <c r="D149" s="1" t="s">
        <v>24</v>
      </c>
      <c r="E149" s="1" t="s">
        <v>19</v>
      </c>
      <c r="F149">
        <v>30</v>
      </c>
      <c r="G149" s="1" t="s">
        <v>83</v>
      </c>
      <c r="H149" s="2">
        <v>44471</v>
      </c>
      <c r="I149">
        <v>88758</v>
      </c>
      <c r="J149">
        <v>88758</v>
      </c>
      <c r="K149">
        <v>0</v>
      </c>
      <c r="L149" s="1" t="s">
        <v>15</v>
      </c>
      <c r="M149" s="1" t="s">
        <v>16</v>
      </c>
      <c r="N149" s="2"/>
      <c r="O149">
        <v>0</v>
      </c>
    </row>
    <row r="150" spans="1:15" x14ac:dyDescent="0.25">
      <c r="A150" s="1" t="s">
        <v>230</v>
      </c>
      <c r="B150" s="1" t="s">
        <v>69</v>
      </c>
      <c r="C150" s="1" t="s">
        <v>12</v>
      </c>
      <c r="D150" s="1" t="s">
        <v>13</v>
      </c>
      <c r="E150" s="1" t="s">
        <v>19</v>
      </c>
      <c r="F150">
        <v>54</v>
      </c>
      <c r="G150" s="1" t="s">
        <v>81</v>
      </c>
      <c r="H150" s="2">
        <v>41468</v>
      </c>
      <c r="I150">
        <v>83639</v>
      </c>
      <c r="J150">
        <v>83639</v>
      </c>
      <c r="K150">
        <v>0</v>
      </c>
      <c r="L150" s="1" t="s">
        <v>20</v>
      </c>
      <c r="M150" s="1" t="s">
        <v>49</v>
      </c>
      <c r="N150" s="2"/>
      <c r="O150">
        <v>0</v>
      </c>
    </row>
    <row r="151" spans="1:15" x14ac:dyDescent="0.25">
      <c r="A151" s="1" t="s">
        <v>231</v>
      </c>
      <c r="B151" s="1" t="s">
        <v>63</v>
      </c>
      <c r="C151" s="1" t="s">
        <v>12</v>
      </c>
      <c r="D151" s="1" t="s">
        <v>13</v>
      </c>
      <c r="E151" s="1" t="s">
        <v>14</v>
      </c>
      <c r="F151">
        <v>54</v>
      </c>
      <c r="G151" s="1" t="s">
        <v>81</v>
      </c>
      <c r="H151" s="2">
        <v>35933</v>
      </c>
      <c r="I151">
        <v>68268</v>
      </c>
      <c r="J151">
        <v>68268</v>
      </c>
      <c r="K151">
        <v>0</v>
      </c>
      <c r="L151" s="1" t="s">
        <v>15</v>
      </c>
      <c r="M151" s="1" t="s">
        <v>28</v>
      </c>
      <c r="N151" s="2"/>
      <c r="O151">
        <v>0</v>
      </c>
    </row>
    <row r="152" spans="1:15" x14ac:dyDescent="0.25">
      <c r="A152" s="1" t="s">
        <v>232</v>
      </c>
      <c r="B152" s="1" t="s">
        <v>56</v>
      </c>
      <c r="C152" s="1" t="s">
        <v>39</v>
      </c>
      <c r="D152" s="1" t="s">
        <v>18</v>
      </c>
      <c r="E152" s="1" t="s">
        <v>19</v>
      </c>
      <c r="F152">
        <v>45</v>
      </c>
      <c r="G152" s="1" t="s">
        <v>81</v>
      </c>
      <c r="H152" s="2">
        <v>37313</v>
      </c>
      <c r="I152">
        <v>75819</v>
      </c>
      <c r="J152">
        <v>75819</v>
      </c>
      <c r="K152">
        <v>0</v>
      </c>
      <c r="L152" s="1" t="s">
        <v>44</v>
      </c>
      <c r="M152" s="1" t="s">
        <v>61</v>
      </c>
      <c r="N152" s="2"/>
      <c r="O152">
        <v>0</v>
      </c>
    </row>
    <row r="153" spans="1:15" x14ac:dyDescent="0.25">
      <c r="A153" s="1" t="s">
        <v>233</v>
      </c>
      <c r="B153" s="1" t="s">
        <v>27</v>
      </c>
      <c r="C153" s="1" t="s">
        <v>30</v>
      </c>
      <c r="D153" s="1" t="s">
        <v>24</v>
      </c>
      <c r="E153" s="1" t="s">
        <v>14</v>
      </c>
      <c r="F153">
        <v>49</v>
      </c>
      <c r="G153" s="1" t="s">
        <v>81</v>
      </c>
      <c r="H153" s="2">
        <v>35200</v>
      </c>
      <c r="I153">
        <v>86658</v>
      </c>
      <c r="J153">
        <v>86658</v>
      </c>
      <c r="K153">
        <v>0</v>
      </c>
      <c r="L153" s="1" t="s">
        <v>15</v>
      </c>
      <c r="M153" s="1" t="s">
        <v>28</v>
      </c>
      <c r="N153" s="2"/>
      <c r="O153">
        <v>0</v>
      </c>
    </row>
    <row r="154" spans="1:15" x14ac:dyDescent="0.25">
      <c r="A154" s="1" t="s">
        <v>234</v>
      </c>
      <c r="B154" s="1" t="s">
        <v>51</v>
      </c>
      <c r="C154" s="1" t="s">
        <v>23</v>
      </c>
      <c r="D154" s="1" t="s">
        <v>13</v>
      </c>
      <c r="E154" s="1" t="s">
        <v>19</v>
      </c>
      <c r="F154">
        <v>55</v>
      </c>
      <c r="G154" s="1" t="s">
        <v>78</v>
      </c>
      <c r="H154" s="2">
        <v>41714</v>
      </c>
      <c r="I154">
        <v>74552</v>
      </c>
      <c r="J154">
        <v>74552</v>
      </c>
      <c r="K154">
        <v>0</v>
      </c>
      <c r="L154" s="1" t="s">
        <v>20</v>
      </c>
      <c r="M154" s="1" t="s">
        <v>53</v>
      </c>
      <c r="N154" s="2"/>
      <c r="O154">
        <v>0</v>
      </c>
    </row>
    <row r="155" spans="1:15" x14ac:dyDescent="0.25">
      <c r="A155" s="1" t="s">
        <v>235</v>
      </c>
      <c r="B155" s="1" t="s">
        <v>52</v>
      </c>
      <c r="C155" s="1" t="s">
        <v>12</v>
      </c>
      <c r="D155" s="1" t="s">
        <v>18</v>
      </c>
      <c r="E155" s="1" t="s">
        <v>14</v>
      </c>
      <c r="F155">
        <v>62</v>
      </c>
      <c r="G155" s="1" t="s">
        <v>78</v>
      </c>
      <c r="H155" s="2">
        <v>39887</v>
      </c>
      <c r="I155">
        <v>82839</v>
      </c>
      <c r="J155">
        <v>82839</v>
      </c>
      <c r="K155">
        <v>0</v>
      </c>
      <c r="L155" s="1" t="s">
        <v>15</v>
      </c>
      <c r="M155" s="1" t="s">
        <v>34</v>
      </c>
      <c r="N155" s="2"/>
      <c r="O155">
        <v>0</v>
      </c>
    </row>
    <row r="156" spans="1:15" x14ac:dyDescent="0.25">
      <c r="A156" s="1" t="s">
        <v>236</v>
      </c>
      <c r="B156" s="1" t="s">
        <v>63</v>
      </c>
      <c r="C156" s="1" t="s">
        <v>12</v>
      </c>
      <c r="D156" s="1" t="s">
        <v>24</v>
      </c>
      <c r="E156" s="1" t="s">
        <v>14</v>
      </c>
      <c r="F156">
        <v>28</v>
      </c>
      <c r="G156" s="1" t="s">
        <v>83</v>
      </c>
      <c r="H156" s="2">
        <v>44477</v>
      </c>
      <c r="I156">
        <v>64475</v>
      </c>
      <c r="J156">
        <v>64475</v>
      </c>
      <c r="K156">
        <v>0</v>
      </c>
      <c r="L156" s="1" t="s">
        <v>15</v>
      </c>
      <c r="M156" s="1" t="s">
        <v>28</v>
      </c>
      <c r="N156" s="2"/>
      <c r="O156">
        <v>0</v>
      </c>
    </row>
    <row r="157" spans="1:15" x14ac:dyDescent="0.25">
      <c r="A157" s="1" t="s">
        <v>237</v>
      </c>
      <c r="B157" s="1" t="s">
        <v>63</v>
      </c>
      <c r="C157" s="1" t="s">
        <v>12</v>
      </c>
      <c r="D157" s="1" t="s">
        <v>18</v>
      </c>
      <c r="E157" s="1" t="s">
        <v>19</v>
      </c>
      <c r="F157">
        <v>33</v>
      </c>
      <c r="G157" s="1" t="s">
        <v>83</v>
      </c>
      <c r="H157" s="2">
        <v>44036</v>
      </c>
      <c r="I157">
        <v>69453</v>
      </c>
      <c r="J157">
        <v>69453</v>
      </c>
      <c r="K157">
        <v>0</v>
      </c>
      <c r="L157" s="1" t="s">
        <v>20</v>
      </c>
      <c r="M157" s="1" t="s">
        <v>53</v>
      </c>
      <c r="N157" s="2"/>
      <c r="O157">
        <v>0</v>
      </c>
    </row>
    <row r="158" spans="1:15" x14ac:dyDescent="0.25">
      <c r="A158" s="1" t="s">
        <v>238</v>
      </c>
      <c r="B158" s="1" t="s">
        <v>32</v>
      </c>
      <c r="C158" s="1" t="s">
        <v>12</v>
      </c>
      <c r="D158" s="1" t="s">
        <v>31</v>
      </c>
      <c r="E158" s="1" t="s">
        <v>19</v>
      </c>
      <c r="F158">
        <v>32</v>
      </c>
      <c r="G158" s="1" t="s">
        <v>83</v>
      </c>
      <c r="H158" s="2">
        <v>41642</v>
      </c>
      <c r="I158">
        <v>127148</v>
      </c>
      <c r="J158">
        <v>139863</v>
      </c>
      <c r="K158">
        <v>0.1</v>
      </c>
      <c r="L158" s="1" t="s">
        <v>15</v>
      </c>
      <c r="M158" s="1" t="s">
        <v>34</v>
      </c>
      <c r="N158" s="2"/>
      <c r="O158">
        <v>0</v>
      </c>
    </row>
    <row r="159" spans="1:15" x14ac:dyDescent="0.25">
      <c r="A159" s="1" t="s">
        <v>239</v>
      </c>
      <c r="B159" s="1" t="s">
        <v>41</v>
      </c>
      <c r="C159" s="1" t="s">
        <v>23</v>
      </c>
      <c r="D159" s="1" t="s">
        <v>24</v>
      </c>
      <c r="E159" s="1" t="s">
        <v>14</v>
      </c>
      <c r="F159">
        <v>32</v>
      </c>
      <c r="G159" s="1" t="s">
        <v>83</v>
      </c>
      <c r="H159" s="2">
        <v>43102</v>
      </c>
      <c r="I159">
        <v>190253</v>
      </c>
      <c r="J159">
        <v>253036</v>
      </c>
      <c r="K159">
        <v>0.33</v>
      </c>
      <c r="L159" s="1" t="s">
        <v>15</v>
      </c>
      <c r="M159" s="1" t="s">
        <v>36</v>
      </c>
      <c r="N159" s="2"/>
      <c r="O159">
        <v>0</v>
      </c>
    </row>
    <row r="160" spans="1:15" x14ac:dyDescent="0.25">
      <c r="A160" s="1" t="s">
        <v>240</v>
      </c>
      <c r="B160" s="1" t="s">
        <v>32</v>
      </c>
      <c r="C160" s="1" t="s">
        <v>35</v>
      </c>
      <c r="D160" s="1" t="s">
        <v>13</v>
      </c>
      <c r="E160" s="1" t="s">
        <v>19</v>
      </c>
      <c r="F160">
        <v>55</v>
      </c>
      <c r="G160" s="1" t="s">
        <v>78</v>
      </c>
      <c r="H160" s="2">
        <v>36644</v>
      </c>
      <c r="I160">
        <v>115798</v>
      </c>
      <c r="J160">
        <v>121588</v>
      </c>
      <c r="K160">
        <v>0.05</v>
      </c>
      <c r="L160" s="1" t="s">
        <v>15</v>
      </c>
      <c r="M160" s="1" t="s">
        <v>34</v>
      </c>
      <c r="N160" s="2"/>
      <c r="O160">
        <v>0</v>
      </c>
    </row>
    <row r="161" spans="1:15" x14ac:dyDescent="0.25">
      <c r="A161" s="1" t="s">
        <v>241</v>
      </c>
      <c r="B161" s="1" t="s">
        <v>54</v>
      </c>
      <c r="C161" s="1" t="s">
        <v>37</v>
      </c>
      <c r="D161" s="1" t="s">
        <v>13</v>
      </c>
      <c r="E161" s="1" t="s">
        <v>14</v>
      </c>
      <c r="F161">
        <v>58</v>
      </c>
      <c r="G161" s="1" t="s">
        <v>78</v>
      </c>
      <c r="H161" s="2">
        <v>34567</v>
      </c>
      <c r="I161">
        <v>93102</v>
      </c>
      <c r="J161">
        <v>93102</v>
      </c>
      <c r="K161">
        <v>0</v>
      </c>
      <c r="L161" s="1" t="s">
        <v>15</v>
      </c>
      <c r="M161" s="1" t="s">
        <v>16</v>
      </c>
      <c r="N161" s="2">
        <v>41621</v>
      </c>
      <c r="O161">
        <v>1</v>
      </c>
    </row>
    <row r="162" spans="1:15" x14ac:dyDescent="0.25">
      <c r="A162" s="1" t="s">
        <v>242</v>
      </c>
      <c r="B162" s="1" t="s">
        <v>48</v>
      </c>
      <c r="C162" s="1" t="s">
        <v>39</v>
      </c>
      <c r="D162" s="1" t="s">
        <v>24</v>
      </c>
      <c r="E162" s="1" t="s">
        <v>19</v>
      </c>
      <c r="F162">
        <v>34</v>
      </c>
      <c r="G162" s="1" t="s">
        <v>83</v>
      </c>
      <c r="H162" s="2">
        <v>43055</v>
      </c>
      <c r="I162">
        <v>110054</v>
      </c>
      <c r="J162">
        <v>126562</v>
      </c>
      <c r="K162">
        <v>0.15</v>
      </c>
      <c r="L162" s="1" t="s">
        <v>15</v>
      </c>
      <c r="M162" s="1" t="s">
        <v>34</v>
      </c>
      <c r="N162" s="2"/>
      <c r="O162">
        <v>0</v>
      </c>
    </row>
    <row r="163" spans="1:15" x14ac:dyDescent="0.25">
      <c r="A163" s="1" t="s">
        <v>243</v>
      </c>
      <c r="B163" s="1" t="s">
        <v>47</v>
      </c>
      <c r="C163" s="1" t="s">
        <v>39</v>
      </c>
      <c r="D163" s="1" t="s">
        <v>13</v>
      </c>
      <c r="E163" s="1" t="s">
        <v>14</v>
      </c>
      <c r="F163">
        <v>27</v>
      </c>
      <c r="G163" s="1" t="s">
        <v>83</v>
      </c>
      <c r="H163" s="2">
        <v>44224</v>
      </c>
      <c r="I163">
        <v>95786</v>
      </c>
      <c r="J163">
        <v>95786</v>
      </c>
      <c r="K163">
        <v>0</v>
      </c>
      <c r="L163" s="1" t="s">
        <v>15</v>
      </c>
      <c r="M163" s="1" t="s">
        <v>25</v>
      </c>
      <c r="N163" s="2"/>
      <c r="O163">
        <v>0</v>
      </c>
    </row>
    <row r="164" spans="1:15" x14ac:dyDescent="0.25">
      <c r="A164" s="1" t="s">
        <v>244</v>
      </c>
      <c r="B164" s="1" t="s">
        <v>27</v>
      </c>
      <c r="C164" s="1" t="s">
        <v>30</v>
      </c>
      <c r="D164" s="1" t="s">
        <v>24</v>
      </c>
      <c r="E164" s="1" t="s">
        <v>19</v>
      </c>
      <c r="F164">
        <v>61</v>
      </c>
      <c r="G164" s="1" t="s">
        <v>78</v>
      </c>
      <c r="H164" s="2">
        <v>42858</v>
      </c>
      <c r="I164">
        <v>90855</v>
      </c>
      <c r="J164">
        <v>90855</v>
      </c>
      <c r="K164">
        <v>0</v>
      </c>
      <c r="L164" s="1" t="s">
        <v>44</v>
      </c>
      <c r="M164" s="1" t="s">
        <v>61</v>
      </c>
      <c r="N164" s="2"/>
      <c r="O164">
        <v>0</v>
      </c>
    </row>
    <row r="165" spans="1:15" x14ac:dyDescent="0.25">
      <c r="A165" s="1" t="s">
        <v>245</v>
      </c>
      <c r="B165" s="1" t="s">
        <v>52</v>
      </c>
      <c r="C165" s="1" t="s">
        <v>12</v>
      </c>
      <c r="D165" s="1" t="s">
        <v>18</v>
      </c>
      <c r="E165" s="1" t="s">
        <v>19</v>
      </c>
      <c r="F165">
        <v>47</v>
      </c>
      <c r="G165" s="1" t="s">
        <v>81</v>
      </c>
      <c r="H165" s="2">
        <v>36233</v>
      </c>
      <c r="I165">
        <v>92897</v>
      </c>
      <c r="J165">
        <v>92897</v>
      </c>
      <c r="K165">
        <v>0</v>
      </c>
      <c r="L165" s="1" t="s">
        <v>44</v>
      </c>
      <c r="M165" s="1" t="s">
        <v>61</v>
      </c>
      <c r="N165" s="2"/>
      <c r="O165">
        <v>0</v>
      </c>
    </row>
    <row r="166" spans="1:15" x14ac:dyDescent="0.25">
      <c r="A166" s="1" t="s">
        <v>246</v>
      </c>
      <c r="B166" s="1" t="s">
        <v>41</v>
      </c>
      <c r="C166" s="1" t="s">
        <v>42</v>
      </c>
      <c r="D166" s="1" t="s">
        <v>24</v>
      </c>
      <c r="E166" s="1" t="s">
        <v>19</v>
      </c>
      <c r="F166">
        <v>40</v>
      </c>
      <c r="G166" s="1" t="s">
        <v>91</v>
      </c>
      <c r="H166" s="2">
        <v>39872</v>
      </c>
      <c r="I166">
        <v>242919</v>
      </c>
      <c r="J166">
        <v>318224</v>
      </c>
      <c r="K166">
        <v>0.31</v>
      </c>
      <c r="L166" s="1" t="s">
        <v>20</v>
      </c>
      <c r="M166" s="1" t="s">
        <v>21</v>
      </c>
      <c r="N166" s="2"/>
      <c r="O166">
        <v>0</v>
      </c>
    </row>
    <row r="167" spans="1:15" x14ac:dyDescent="0.25">
      <c r="A167" s="1" t="s">
        <v>247</v>
      </c>
      <c r="B167" s="1" t="s">
        <v>22</v>
      </c>
      <c r="C167" s="1" t="s">
        <v>39</v>
      </c>
      <c r="D167" s="1" t="s">
        <v>24</v>
      </c>
      <c r="E167" s="1" t="s">
        <v>19</v>
      </c>
      <c r="F167">
        <v>30</v>
      </c>
      <c r="G167" s="1" t="s">
        <v>83</v>
      </c>
      <c r="H167" s="2">
        <v>43240</v>
      </c>
      <c r="I167">
        <v>184368</v>
      </c>
      <c r="J167">
        <v>237835</v>
      </c>
      <c r="K167">
        <v>0.28999999999999998</v>
      </c>
      <c r="L167" s="1" t="s">
        <v>15</v>
      </c>
      <c r="M167" s="1" t="s">
        <v>36</v>
      </c>
      <c r="N167" s="2"/>
      <c r="O167">
        <v>0</v>
      </c>
    </row>
    <row r="168" spans="1:15" x14ac:dyDescent="0.25">
      <c r="A168" s="1" t="s">
        <v>248</v>
      </c>
      <c r="B168" s="1" t="s">
        <v>11</v>
      </c>
      <c r="C168" s="1" t="s">
        <v>23</v>
      </c>
      <c r="D168" s="1" t="s">
        <v>31</v>
      </c>
      <c r="E168" s="1" t="s">
        <v>19</v>
      </c>
      <c r="F168">
        <v>45</v>
      </c>
      <c r="G168" s="1" t="s">
        <v>81</v>
      </c>
      <c r="H168" s="2">
        <v>44554</v>
      </c>
      <c r="I168">
        <v>144754</v>
      </c>
      <c r="J168">
        <v>166467</v>
      </c>
      <c r="K168">
        <v>0.15</v>
      </c>
      <c r="L168" s="1" t="s">
        <v>15</v>
      </c>
      <c r="M168" s="1" t="s">
        <v>28</v>
      </c>
      <c r="N168" s="2"/>
      <c r="O168">
        <v>0</v>
      </c>
    </row>
    <row r="169" spans="1:15" x14ac:dyDescent="0.25">
      <c r="A169" s="1" t="s">
        <v>249</v>
      </c>
      <c r="B169" s="1" t="s">
        <v>66</v>
      </c>
      <c r="C169" s="1" t="s">
        <v>30</v>
      </c>
      <c r="D169" s="1" t="s">
        <v>13</v>
      </c>
      <c r="E169" s="1" t="s">
        <v>14</v>
      </c>
      <c r="F169">
        <v>30</v>
      </c>
      <c r="G169" s="1" t="s">
        <v>83</v>
      </c>
      <c r="H169" s="2">
        <v>42722</v>
      </c>
      <c r="I169">
        <v>89458</v>
      </c>
      <c r="J169">
        <v>89458</v>
      </c>
      <c r="K169">
        <v>0</v>
      </c>
      <c r="L169" s="1" t="s">
        <v>15</v>
      </c>
      <c r="M169" s="1" t="s">
        <v>36</v>
      </c>
      <c r="N169" s="2"/>
      <c r="O169">
        <v>0</v>
      </c>
    </row>
    <row r="170" spans="1:15" x14ac:dyDescent="0.25">
      <c r="A170" s="1" t="s">
        <v>250</v>
      </c>
      <c r="B170" s="1" t="s">
        <v>41</v>
      </c>
      <c r="C170" s="1" t="s">
        <v>35</v>
      </c>
      <c r="D170" s="1" t="s">
        <v>31</v>
      </c>
      <c r="E170" s="1" t="s">
        <v>14</v>
      </c>
      <c r="F170">
        <v>56</v>
      </c>
      <c r="G170" s="1" t="s">
        <v>78</v>
      </c>
      <c r="H170" s="2">
        <v>41714</v>
      </c>
      <c r="I170">
        <v>190815</v>
      </c>
      <c r="J170">
        <v>267141</v>
      </c>
      <c r="K170">
        <v>0.4</v>
      </c>
      <c r="L170" s="1" t="s">
        <v>15</v>
      </c>
      <c r="M170" s="1" t="s">
        <v>36</v>
      </c>
      <c r="N170" s="2"/>
      <c r="O170">
        <v>0</v>
      </c>
    </row>
    <row r="171" spans="1:15" x14ac:dyDescent="0.25">
      <c r="A171" s="1" t="s">
        <v>251</v>
      </c>
      <c r="B171" s="1" t="s">
        <v>11</v>
      </c>
      <c r="C171" s="1" t="s">
        <v>30</v>
      </c>
      <c r="D171" s="1" t="s">
        <v>13</v>
      </c>
      <c r="E171" s="1" t="s">
        <v>14</v>
      </c>
      <c r="F171">
        <v>62</v>
      </c>
      <c r="G171" s="1" t="s">
        <v>78</v>
      </c>
      <c r="H171" s="2">
        <v>36374</v>
      </c>
      <c r="I171">
        <v>137995</v>
      </c>
      <c r="J171">
        <v>157314</v>
      </c>
      <c r="K171">
        <v>0.14000000000000001</v>
      </c>
      <c r="L171" s="1" t="s">
        <v>15</v>
      </c>
      <c r="M171" s="1" t="s">
        <v>36</v>
      </c>
      <c r="N171" s="2"/>
      <c r="O171">
        <v>0</v>
      </c>
    </row>
    <row r="172" spans="1:15" x14ac:dyDescent="0.25">
      <c r="A172" s="1" t="s">
        <v>252</v>
      </c>
      <c r="B172" s="1" t="s">
        <v>54</v>
      </c>
      <c r="C172" s="1" t="s">
        <v>37</v>
      </c>
      <c r="D172" s="1" t="s">
        <v>18</v>
      </c>
      <c r="E172" s="1" t="s">
        <v>14</v>
      </c>
      <c r="F172">
        <v>45</v>
      </c>
      <c r="G172" s="1" t="s">
        <v>81</v>
      </c>
      <c r="H172" s="2">
        <v>39437</v>
      </c>
      <c r="I172">
        <v>93840</v>
      </c>
      <c r="J172">
        <v>93840</v>
      </c>
      <c r="K172">
        <v>0</v>
      </c>
      <c r="L172" s="1" t="s">
        <v>44</v>
      </c>
      <c r="M172" s="1" t="s">
        <v>45</v>
      </c>
      <c r="N172" s="2"/>
      <c r="O172">
        <v>0</v>
      </c>
    </row>
    <row r="173" spans="1:15" x14ac:dyDescent="0.25">
      <c r="A173" s="1" t="s">
        <v>253</v>
      </c>
      <c r="B173" s="1" t="s">
        <v>17</v>
      </c>
      <c r="C173" s="1" t="s">
        <v>12</v>
      </c>
      <c r="D173" s="1" t="s">
        <v>13</v>
      </c>
      <c r="E173" s="1" t="s">
        <v>19</v>
      </c>
      <c r="F173">
        <v>46</v>
      </c>
      <c r="G173" s="1" t="s">
        <v>81</v>
      </c>
      <c r="H173" s="2">
        <v>44495</v>
      </c>
      <c r="I173">
        <v>94790</v>
      </c>
      <c r="J173">
        <v>94790</v>
      </c>
      <c r="K173">
        <v>0</v>
      </c>
      <c r="L173" s="1" t="s">
        <v>20</v>
      </c>
      <c r="M173" s="1" t="s">
        <v>21</v>
      </c>
      <c r="N173" s="2"/>
      <c r="O173">
        <v>0</v>
      </c>
    </row>
    <row r="174" spans="1:15" x14ac:dyDescent="0.25">
      <c r="A174" s="1" t="s">
        <v>254</v>
      </c>
      <c r="B174" s="1" t="s">
        <v>41</v>
      </c>
      <c r="C174" s="1" t="s">
        <v>37</v>
      </c>
      <c r="D174" s="1" t="s">
        <v>13</v>
      </c>
      <c r="E174" s="1" t="s">
        <v>19</v>
      </c>
      <c r="F174">
        <v>48</v>
      </c>
      <c r="G174" s="1" t="s">
        <v>81</v>
      </c>
      <c r="H174" s="2">
        <v>41706</v>
      </c>
      <c r="I174">
        <v>197367</v>
      </c>
      <c r="J174">
        <v>274340</v>
      </c>
      <c r="K174">
        <v>0.39</v>
      </c>
      <c r="L174" s="1" t="s">
        <v>15</v>
      </c>
      <c r="M174" s="1" t="s">
        <v>36</v>
      </c>
      <c r="N174" s="2"/>
      <c r="O174">
        <v>0</v>
      </c>
    </row>
    <row r="175" spans="1:15" x14ac:dyDescent="0.25">
      <c r="A175" s="1" t="s">
        <v>255</v>
      </c>
      <c r="B175" s="1" t="s">
        <v>22</v>
      </c>
      <c r="C175" s="1" t="s">
        <v>35</v>
      </c>
      <c r="D175" s="1" t="s">
        <v>18</v>
      </c>
      <c r="E175" s="1" t="s">
        <v>14</v>
      </c>
      <c r="F175">
        <v>27</v>
      </c>
      <c r="G175" s="1" t="s">
        <v>83</v>
      </c>
      <c r="H175" s="2">
        <v>43276</v>
      </c>
      <c r="I175">
        <v>174097</v>
      </c>
      <c r="J175">
        <v>210657</v>
      </c>
      <c r="K175">
        <v>0.21</v>
      </c>
      <c r="L175" s="1" t="s">
        <v>15</v>
      </c>
      <c r="M175" s="1" t="s">
        <v>28</v>
      </c>
      <c r="N175" s="2"/>
      <c r="O175">
        <v>0</v>
      </c>
    </row>
    <row r="176" spans="1:15" x14ac:dyDescent="0.25">
      <c r="A176" s="1" t="s">
        <v>256</v>
      </c>
      <c r="B176" s="1" t="s">
        <v>32</v>
      </c>
      <c r="C176" s="1" t="s">
        <v>12</v>
      </c>
      <c r="D176" s="1" t="s">
        <v>24</v>
      </c>
      <c r="E176" s="1" t="s">
        <v>19</v>
      </c>
      <c r="F176">
        <v>53</v>
      </c>
      <c r="G176" s="1" t="s">
        <v>81</v>
      </c>
      <c r="H176" s="2">
        <v>39021</v>
      </c>
      <c r="I176">
        <v>120128</v>
      </c>
      <c r="J176">
        <v>132141</v>
      </c>
      <c r="K176">
        <v>0.1</v>
      </c>
      <c r="L176" s="1" t="s">
        <v>15</v>
      </c>
      <c r="M176" s="1" t="s">
        <v>36</v>
      </c>
      <c r="N176" s="2"/>
      <c r="O176">
        <v>0</v>
      </c>
    </row>
    <row r="177" spans="1:15" x14ac:dyDescent="0.25">
      <c r="A177" s="1" t="s">
        <v>257</v>
      </c>
      <c r="B177" s="1" t="s">
        <v>32</v>
      </c>
      <c r="C177" s="1" t="s">
        <v>42</v>
      </c>
      <c r="D177" s="1" t="s">
        <v>18</v>
      </c>
      <c r="E177" s="1" t="s">
        <v>14</v>
      </c>
      <c r="F177">
        <v>59</v>
      </c>
      <c r="G177" s="1" t="s">
        <v>78</v>
      </c>
      <c r="H177" s="2">
        <v>39197</v>
      </c>
      <c r="I177">
        <v>129708</v>
      </c>
      <c r="J177">
        <v>136193</v>
      </c>
      <c r="K177">
        <v>0.05</v>
      </c>
      <c r="L177" s="1" t="s">
        <v>15</v>
      </c>
      <c r="M177" s="1" t="s">
        <v>34</v>
      </c>
      <c r="N177" s="2"/>
      <c r="O177">
        <v>0</v>
      </c>
    </row>
    <row r="178" spans="1:15" x14ac:dyDescent="0.25">
      <c r="A178" s="1" t="s">
        <v>258</v>
      </c>
      <c r="B178" s="1" t="s">
        <v>32</v>
      </c>
      <c r="C178" s="1" t="s">
        <v>42</v>
      </c>
      <c r="D178" s="1" t="s">
        <v>13</v>
      </c>
      <c r="E178" s="1" t="s">
        <v>19</v>
      </c>
      <c r="F178">
        <v>55</v>
      </c>
      <c r="G178" s="1" t="s">
        <v>78</v>
      </c>
      <c r="H178" s="2">
        <v>34595</v>
      </c>
      <c r="I178">
        <v>102270</v>
      </c>
      <c r="J178">
        <v>112497</v>
      </c>
      <c r="K178">
        <v>0.1</v>
      </c>
      <c r="L178" s="1" t="s">
        <v>15</v>
      </c>
      <c r="M178" s="1" t="s">
        <v>25</v>
      </c>
      <c r="N178" s="2"/>
      <c r="O178">
        <v>0</v>
      </c>
    </row>
    <row r="179" spans="1:15" x14ac:dyDescent="0.25">
      <c r="A179" s="1" t="s">
        <v>259</v>
      </c>
      <c r="B179" s="1" t="s">
        <v>41</v>
      </c>
      <c r="C179" s="1" t="s">
        <v>23</v>
      </c>
      <c r="D179" s="1" t="s">
        <v>24</v>
      </c>
      <c r="E179" s="1" t="s">
        <v>14</v>
      </c>
      <c r="F179">
        <v>43</v>
      </c>
      <c r="G179" s="1" t="s">
        <v>91</v>
      </c>
      <c r="H179" s="2">
        <v>38564</v>
      </c>
      <c r="I179">
        <v>249686</v>
      </c>
      <c r="J179">
        <v>327089</v>
      </c>
      <c r="K179">
        <v>0.31</v>
      </c>
      <c r="L179" s="1" t="s">
        <v>20</v>
      </c>
      <c r="M179" s="1" t="s">
        <v>21</v>
      </c>
      <c r="N179" s="2"/>
      <c r="O179">
        <v>0</v>
      </c>
    </row>
    <row r="180" spans="1:15" x14ac:dyDescent="0.25">
      <c r="A180" s="1" t="s">
        <v>260</v>
      </c>
      <c r="B180" s="1" t="s">
        <v>33</v>
      </c>
      <c r="C180" s="1" t="s">
        <v>23</v>
      </c>
      <c r="D180" s="1" t="s">
        <v>18</v>
      </c>
      <c r="E180" s="1" t="s">
        <v>14</v>
      </c>
      <c r="F180">
        <v>55</v>
      </c>
      <c r="G180" s="1" t="s">
        <v>78</v>
      </c>
      <c r="H180" s="2">
        <v>37343</v>
      </c>
      <c r="I180">
        <v>50475</v>
      </c>
      <c r="J180">
        <v>50475</v>
      </c>
      <c r="K180">
        <v>0</v>
      </c>
      <c r="L180" s="1" t="s">
        <v>15</v>
      </c>
      <c r="M180" s="1" t="s">
        <v>43</v>
      </c>
      <c r="N180" s="2"/>
      <c r="O180">
        <v>0</v>
      </c>
    </row>
    <row r="181" spans="1:15" x14ac:dyDescent="0.25">
      <c r="A181" s="1" t="s">
        <v>261</v>
      </c>
      <c r="B181" s="1" t="s">
        <v>32</v>
      </c>
      <c r="C181" s="1" t="s">
        <v>42</v>
      </c>
      <c r="D181" s="1" t="s">
        <v>13</v>
      </c>
      <c r="E181" s="1" t="s">
        <v>19</v>
      </c>
      <c r="F181">
        <v>51</v>
      </c>
      <c r="G181" s="1" t="s">
        <v>81</v>
      </c>
      <c r="H181" s="2">
        <v>44014</v>
      </c>
      <c r="I181">
        <v>100099</v>
      </c>
      <c r="J181">
        <v>108107</v>
      </c>
      <c r="K181">
        <v>0.08</v>
      </c>
      <c r="L181" s="1" t="s">
        <v>15</v>
      </c>
      <c r="M181" s="1" t="s">
        <v>34</v>
      </c>
      <c r="N181" s="2"/>
      <c r="O181">
        <v>0</v>
      </c>
    </row>
    <row r="182" spans="1:15" x14ac:dyDescent="0.25">
      <c r="A182" s="1" t="s">
        <v>262</v>
      </c>
      <c r="B182" s="1" t="s">
        <v>50</v>
      </c>
      <c r="C182" s="1" t="s">
        <v>12</v>
      </c>
      <c r="D182" s="1" t="s">
        <v>18</v>
      </c>
      <c r="E182" s="1" t="s">
        <v>14</v>
      </c>
      <c r="F182">
        <v>54</v>
      </c>
      <c r="G182" s="1" t="s">
        <v>81</v>
      </c>
      <c r="H182" s="2">
        <v>42731</v>
      </c>
      <c r="I182">
        <v>41673</v>
      </c>
      <c r="J182">
        <v>41673</v>
      </c>
      <c r="K182">
        <v>0</v>
      </c>
      <c r="L182" s="1" t="s">
        <v>15</v>
      </c>
      <c r="M182" s="1" t="s">
        <v>34</v>
      </c>
      <c r="N182" s="2"/>
      <c r="O182">
        <v>0</v>
      </c>
    </row>
    <row r="183" spans="1:15" x14ac:dyDescent="0.25">
      <c r="A183" s="1" t="s">
        <v>263</v>
      </c>
      <c r="B183" s="1" t="s">
        <v>27</v>
      </c>
      <c r="C183" s="1" t="s">
        <v>42</v>
      </c>
      <c r="D183" s="1" t="s">
        <v>24</v>
      </c>
      <c r="E183" s="1" t="s">
        <v>14</v>
      </c>
      <c r="F183">
        <v>47</v>
      </c>
      <c r="G183" s="1" t="s">
        <v>81</v>
      </c>
      <c r="H183" s="2">
        <v>42928</v>
      </c>
      <c r="I183">
        <v>70996</v>
      </c>
      <c r="J183">
        <v>70996</v>
      </c>
      <c r="K183">
        <v>0</v>
      </c>
      <c r="L183" s="1" t="s">
        <v>20</v>
      </c>
      <c r="M183" s="1" t="s">
        <v>53</v>
      </c>
      <c r="N183" s="2"/>
      <c r="O183">
        <v>0</v>
      </c>
    </row>
    <row r="184" spans="1:15" x14ac:dyDescent="0.25">
      <c r="A184" s="1" t="s">
        <v>264</v>
      </c>
      <c r="B184" s="1" t="s">
        <v>33</v>
      </c>
      <c r="C184" s="1" t="s">
        <v>42</v>
      </c>
      <c r="D184" s="1" t="s">
        <v>31</v>
      </c>
      <c r="E184" s="1" t="s">
        <v>19</v>
      </c>
      <c r="F184">
        <v>55</v>
      </c>
      <c r="G184" s="1" t="s">
        <v>78</v>
      </c>
      <c r="H184" s="2">
        <v>38328</v>
      </c>
      <c r="I184">
        <v>40752</v>
      </c>
      <c r="J184">
        <v>40752</v>
      </c>
      <c r="K184">
        <v>0</v>
      </c>
      <c r="L184" s="1" t="s">
        <v>15</v>
      </c>
      <c r="M184" s="1" t="s">
        <v>28</v>
      </c>
      <c r="N184" s="2"/>
      <c r="O184">
        <v>0</v>
      </c>
    </row>
    <row r="185" spans="1:15" x14ac:dyDescent="0.25">
      <c r="A185" s="1" t="s">
        <v>265</v>
      </c>
      <c r="B185" s="1" t="s">
        <v>64</v>
      </c>
      <c r="C185" s="1" t="s">
        <v>12</v>
      </c>
      <c r="D185" s="1" t="s">
        <v>18</v>
      </c>
      <c r="E185" s="1" t="s">
        <v>14</v>
      </c>
      <c r="F185">
        <v>50</v>
      </c>
      <c r="G185" s="1" t="s">
        <v>81</v>
      </c>
      <c r="H185" s="2">
        <v>36914</v>
      </c>
      <c r="I185">
        <v>97537</v>
      </c>
      <c r="J185">
        <v>97537</v>
      </c>
      <c r="K185">
        <v>0</v>
      </c>
      <c r="L185" s="1" t="s">
        <v>20</v>
      </c>
      <c r="M185" s="1" t="s">
        <v>53</v>
      </c>
      <c r="N185" s="2"/>
      <c r="O185">
        <v>0</v>
      </c>
    </row>
    <row r="186" spans="1:15" x14ac:dyDescent="0.25">
      <c r="A186" s="1" t="s">
        <v>266</v>
      </c>
      <c r="B186" s="1" t="s">
        <v>70</v>
      </c>
      <c r="C186" s="1" t="s">
        <v>12</v>
      </c>
      <c r="D186" s="1" t="s">
        <v>13</v>
      </c>
      <c r="E186" s="1" t="s">
        <v>19</v>
      </c>
      <c r="F186">
        <v>31</v>
      </c>
      <c r="G186" s="1" t="s">
        <v>83</v>
      </c>
      <c r="H186" s="2">
        <v>44086</v>
      </c>
      <c r="I186">
        <v>96567</v>
      </c>
      <c r="J186">
        <v>96567</v>
      </c>
      <c r="K186">
        <v>0</v>
      </c>
      <c r="L186" s="1" t="s">
        <v>20</v>
      </c>
      <c r="M186" s="1" t="s">
        <v>40</v>
      </c>
      <c r="N186" s="2"/>
      <c r="O186">
        <v>0</v>
      </c>
    </row>
    <row r="187" spans="1:15" x14ac:dyDescent="0.25">
      <c r="A187" s="1" t="s">
        <v>267</v>
      </c>
      <c r="B187" s="1" t="s">
        <v>68</v>
      </c>
      <c r="C187" s="1" t="s">
        <v>12</v>
      </c>
      <c r="D187" s="1" t="s">
        <v>24</v>
      </c>
      <c r="E187" s="1" t="s">
        <v>19</v>
      </c>
      <c r="F187">
        <v>47</v>
      </c>
      <c r="G187" s="1" t="s">
        <v>81</v>
      </c>
      <c r="H187" s="2">
        <v>36229</v>
      </c>
      <c r="I187">
        <v>49404</v>
      </c>
      <c r="J187">
        <v>49404</v>
      </c>
      <c r="K187">
        <v>0</v>
      </c>
      <c r="L187" s="1" t="s">
        <v>20</v>
      </c>
      <c r="M187" s="1" t="s">
        <v>49</v>
      </c>
      <c r="N187" s="2"/>
      <c r="O187">
        <v>0</v>
      </c>
    </row>
    <row r="188" spans="1:15" x14ac:dyDescent="0.25">
      <c r="A188" s="1" t="s">
        <v>268</v>
      </c>
      <c r="B188" s="1" t="s">
        <v>70</v>
      </c>
      <c r="C188" s="1" t="s">
        <v>12</v>
      </c>
      <c r="D188" s="1" t="s">
        <v>13</v>
      </c>
      <c r="E188" s="1" t="s">
        <v>19</v>
      </c>
      <c r="F188">
        <v>29</v>
      </c>
      <c r="G188" s="1" t="s">
        <v>83</v>
      </c>
      <c r="H188" s="2">
        <v>43753</v>
      </c>
      <c r="I188">
        <v>66819</v>
      </c>
      <c r="J188">
        <v>66819</v>
      </c>
      <c r="K188">
        <v>0</v>
      </c>
      <c r="L188" s="1" t="s">
        <v>44</v>
      </c>
      <c r="M188" s="1" t="s">
        <v>46</v>
      </c>
      <c r="N188" s="2"/>
      <c r="O188">
        <v>0</v>
      </c>
    </row>
    <row r="189" spans="1:15" x14ac:dyDescent="0.25">
      <c r="A189" s="1" t="s">
        <v>269</v>
      </c>
      <c r="B189" s="1" t="s">
        <v>33</v>
      </c>
      <c r="C189" s="1" t="s">
        <v>42</v>
      </c>
      <c r="D189" s="1" t="s">
        <v>24</v>
      </c>
      <c r="E189" s="1" t="s">
        <v>19</v>
      </c>
      <c r="F189">
        <v>38</v>
      </c>
      <c r="G189" s="1" t="s">
        <v>91</v>
      </c>
      <c r="H189" s="2">
        <v>42492</v>
      </c>
      <c r="I189">
        <v>50784</v>
      </c>
      <c r="J189">
        <v>50784</v>
      </c>
      <c r="K189">
        <v>0</v>
      </c>
      <c r="L189" s="1" t="s">
        <v>44</v>
      </c>
      <c r="M189" s="1" t="s">
        <v>46</v>
      </c>
      <c r="N189" s="2"/>
      <c r="O189">
        <v>0</v>
      </c>
    </row>
    <row r="190" spans="1:15" x14ac:dyDescent="0.25">
      <c r="A190" s="1" t="s">
        <v>270</v>
      </c>
      <c r="B190" s="1" t="s">
        <v>11</v>
      </c>
      <c r="C190" s="1" t="s">
        <v>37</v>
      </c>
      <c r="D190" s="1" t="s">
        <v>13</v>
      </c>
      <c r="E190" s="1" t="s">
        <v>19</v>
      </c>
      <c r="F190">
        <v>29</v>
      </c>
      <c r="G190" s="1" t="s">
        <v>83</v>
      </c>
      <c r="H190" s="2">
        <v>43594</v>
      </c>
      <c r="I190">
        <v>125828</v>
      </c>
      <c r="J190">
        <v>144702</v>
      </c>
      <c r="K190">
        <v>0.15</v>
      </c>
      <c r="L190" s="1" t="s">
        <v>44</v>
      </c>
      <c r="M190" s="1" t="s">
        <v>61</v>
      </c>
      <c r="N190" s="2"/>
      <c r="O190">
        <v>0</v>
      </c>
    </row>
    <row r="191" spans="1:15" x14ac:dyDescent="0.25">
      <c r="A191" s="1" t="s">
        <v>271</v>
      </c>
      <c r="B191" s="1" t="s">
        <v>54</v>
      </c>
      <c r="C191" s="1" t="s">
        <v>37</v>
      </c>
      <c r="D191" s="1" t="s">
        <v>18</v>
      </c>
      <c r="E191" s="1" t="s">
        <v>19</v>
      </c>
      <c r="F191">
        <v>33</v>
      </c>
      <c r="G191" s="1" t="s">
        <v>83</v>
      </c>
      <c r="H191" s="2">
        <v>42951</v>
      </c>
      <c r="I191">
        <v>92610</v>
      </c>
      <c r="J191">
        <v>92610</v>
      </c>
      <c r="K191">
        <v>0</v>
      </c>
      <c r="L191" s="1" t="s">
        <v>15</v>
      </c>
      <c r="M191" s="1" t="s">
        <v>43</v>
      </c>
      <c r="N191" s="2"/>
      <c r="O191">
        <v>0</v>
      </c>
    </row>
    <row r="192" spans="1:15" x14ac:dyDescent="0.25">
      <c r="A192" s="1" t="s">
        <v>272</v>
      </c>
      <c r="B192" s="1" t="s">
        <v>11</v>
      </c>
      <c r="C192" s="1" t="s">
        <v>30</v>
      </c>
      <c r="D192" s="1" t="s">
        <v>24</v>
      </c>
      <c r="E192" s="1" t="s">
        <v>19</v>
      </c>
      <c r="F192">
        <v>50</v>
      </c>
      <c r="G192" s="1" t="s">
        <v>81</v>
      </c>
      <c r="H192" s="2">
        <v>37705</v>
      </c>
      <c r="I192">
        <v>123405</v>
      </c>
      <c r="J192">
        <v>139448</v>
      </c>
      <c r="K192">
        <v>0.13</v>
      </c>
      <c r="L192" s="1" t="s">
        <v>15</v>
      </c>
      <c r="M192" s="1" t="s">
        <v>43</v>
      </c>
      <c r="N192" s="2"/>
      <c r="O192">
        <v>0</v>
      </c>
    </row>
    <row r="193" spans="1:15" x14ac:dyDescent="0.25">
      <c r="A193" s="1" t="s">
        <v>273</v>
      </c>
      <c r="B193" s="1" t="s">
        <v>29</v>
      </c>
      <c r="C193" s="1" t="s">
        <v>30</v>
      </c>
      <c r="D193" s="1" t="s">
        <v>18</v>
      </c>
      <c r="E193" s="1" t="s">
        <v>14</v>
      </c>
      <c r="F193">
        <v>46</v>
      </c>
      <c r="G193" s="1" t="s">
        <v>81</v>
      </c>
      <c r="H193" s="2">
        <v>38066</v>
      </c>
      <c r="I193">
        <v>73004</v>
      </c>
      <c r="J193">
        <v>73004</v>
      </c>
      <c r="K193">
        <v>0</v>
      </c>
      <c r="L193" s="1" t="s">
        <v>20</v>
      </c>
      <c r="M193" s="1" t="s">
        <v>49</v>
      </c>
      <c r="N193" s="2"/>
      <c r="O193">
        <v>0</v>
      </c>
    </row>
    <row r="194" spans="1:15" x14ac:dyDescent="0.25">
      <c r="A194" s="1" t="s">
        <v>274</v>
      </c>
      <c r="B194" s="1" t="s">
        <v>48</v>
      </c>
      <c r="C194" s="1" t="s">
        <v>39</v>
      </c>
      <c r="D194" s="1" t="s">
        <v>31</v>
      </c>
      <c r="E194" s="1" t="s">
        <v>19</v>
      </c>
      <c r="F194">
        <v>57</v>
      </c>
      <c r="G194" s="1" t="s">
        <v>78</v>
      </c>
      <c r="H194" s="2">
        <v>36275</v>
      </c>
      <c r="I194">
        <v>95061</v>
      </c>
      <c r="J194">
        <v>104567</v>
      </c>
      <c r="K194">
        <v>0.1</v>
      </c>
      <c r="L194" s="1" t="s">
        <v>20</v>
      </c>
      <c r="M194" s="1" t="s">
        <v>40</v>
      </c>
      <c r="N194" s="2"/>
      <c r="O194">
        <v>0</v>
      </c>
    </row>
    <row r="195" spans="1:15" x14ac:dyDescent="0.25">
      <c r="A195" s="1" t="s">
        <v>275</v>
      </c>
      <c r="B195" s="1" t="s">
        <v>22</v>
      </c>
      <c r="C195" s="1" t="s">
        <v>30</v>
      </c>
      <c r="D195" s="1" t="s">
        <v>31</v>
      </c>
      <c r="E195" s="1" t="s">
        <v>14</v>
      </c>
      <c r="F195">
        <v>49</v>
      </c>
      <c r="G195" s="1" t="s">
        <v>81</v>
      </c>
      <c r="H195" s="2">
        <v>35887</v>
      </c>
      <c r="I195">
        <v>160832</v>
      </c>
      <c r="J195">
        <v>209082</v>
      </c>
      <c r="K195">
        <v>0.3</v>
      </c>
      <c r="L195" s="1" t="s">
        <v>15</v>
      </c>
      <c r="M195" s="1" t="s">
        <v>28</v>
      </c>
      <c r="N195" s="2"/>
      <c r="O195">
        <v>0</v>
      </c>
    </row>
    <row r="196" spans="1:15" x14ac:dyDescent="0.25">
      <c r="A196" s="1" t="s">
        <v>276</v>
      </c>
      <c r="B196" s="1" t="s">
        <v>71</v>
      </c>
      <c r="C196" s="1" t="s">
        <v>12</v>
      </c>
      <c r="D196" s="1" t="s">
        <v>18</v>
      </c>
      <c r="E196" s="1" t="s">
        <v>19</v>
      </c>
      <c r="F196">
        <v>54</v>
      </c>
      <c r="G196" s="1" t="s">
        <v>81</v>
      </c>
      <c r="H196" s="2">
        <v>40540</v>
      </c>
      <c r="I196">
        <v>64417</v>
      </c>
      <c r="J196">
        <v>64417</v>
      </c>
      <c r="K196">
        <v>0</v>
      </c>
      <c r="L196" s="1" t="s">
        <v>15</v>
      </c>
      <c r="M196" s="1" t="s">
        <v>43</v>
      </c>
      <c r="N196" s="2"/>
      <c r="O196">
        <v>0</v>
      </c>
    </row>
    <row r="197" spans="1:15" x14ac:dyDescent="0.25">
      <c r="A197" s="1" t="s">
        <v>277</v>
      </c>
      <c r="B197" s="1" t="s">
        <v>32</v>
      </c>
      <c r="C197" s="1" t="s">
        <v>30</v>
      </c>
      <c r="D197" s="1" t="s">
        <v>31</v>
      </c>
      <c r="E197" s="1" t="s">
        <v>19</v>
      </c>
      <c r="F197">
        <v>28</v>
      </c>
      <c r="G197" s="1" t="s">
        <v>83</v>
      </c>
      <c r="H197" s="2">
        <v>44274</v>
      </c>
      <c r="I197">
        <v>127543</v>
      </c>
      <c r="J197">
        <v>135196</v>
      </c>
      <c r="K197">
        <v>0.06</v>
      </c>
      <c r="L197" s="1" t="s">
        <v>20</v>
      </c>
      <c r="M197" s="1" t="s">
        <v>40</v>
      </c>
      <c r="N197" s="2"/>
      <c r="O197">
        <v>0</v>
      </c>
    </row>
    <row r="198" spans="1:15" x14ac:dyDescent="0.25">
      <c r="A198" s="1" t="s">
        <v>278</v>
      </c>
      <c r="B198" s="1" t="s">
        <v>33</v>
      </c>
      <c r="C198" s="1" t="s">
        <v>42</v>
      </c>
      <c r="D198" s="1" t="s">
        <v>18</v>
      </c>
      <c r="E198" s="1" t="s">
        <v>19</v>
      </c>
      <c r="F198">
        <v>30</v>
      </c>
      <c r="G198" s="1" t="s">
        <v>83</v>
      </c>
      <c r="H198" s="2">
        <v>43272</v>
      </c>
      <c r="I198">
        <v>56154</v>
      </c>
      <c r="J198">
        <v>56154</v>
      </c>
      <c r="K198">
        <v>0</v>
      </c>
      <c r="L198" s="1" t="s">
        <v>44</v>
      </c>
      <c r="M198" s="1" t="s">
        <v>61</v>
      </c>
      <c r="N198" s="2"/>
      <c r="O198">
        <v>0</v>
      </c>
    </row>
    <row r="199" spans="1:15" x14ac:dyDescent="0.25">
      <c r="A199" s="1" t="s">
        <v>279</v>
      </c>
      <c r="B199" s="1" t="s">
        <v>41</v>
      </c>
      <c r="C199" s="1" t="s">
        <v>30</v>
      </c>
      <c r="D199" s="1" t="s">
        <v>18</v>
      </c>
      <c r="E199" s="1" t="s">
        <v>14</v>
      </c>
      <c r="F199">
        <v>36</v>
      </c>
      <c r="G199" s="1" t="s">
        <v>91</v>
      </c>
      <c r="H199" s="2">
        <v>41692</v>
      </c>
      <c r="I199">
        <v>218530</v>
      </c>
      <c r="J199">
        <v>284089</v>
      </c>
      <c r="K199">
        <v>0.3</v>
      </c>
      <c r="L199" s="1" t="s">
        <v>20</v>
      </c>
      <c r="M199" s="1" t="s">
        <v>40</v>
      </c>
      <c r="N199" s="2"/>
      <c r="O199">
        <v>0</v>
      </c>
    </row>
    <row r="200" spans="1:15" x14ac:dyDescent="0.25">
      <c r="A200" s="1" t="s">
        <v>280</v>
      </c>
      <c r="B200" s="1" t="s">
        <v>71</v>
      </c>
      <c r="C200" s="1" t="s">
        <v>12</v>
      </c>
      <c r="D200" s="1" t="s">
        <v>18</v>
      </c>
      <c r="E200" s="1" t="s">
        <v>14</v>
      </c>
      <c r="F200">
        <v>36</v>
      </c>
      <c r="G200" s="1" t="s">
        <v>91</v>
      </c>
      <c r="H200" s="2">
        <v>43818</v>
      </c>
      <c r="I200">
        <v>91954</v>
      </c>
      <c r="J200">
        <v>91954</v>
      </c>
      <c r="K200">
        <v>0</v>
      </c>
      <c r="L200" s="1" t="s">
        <v>15</v>
      </c>
      <c r="M200" s="1" t="s">
        <v>43</v>
      </c>
      <c r="N200" s="2"/>
      <c r="O200">
        <v>0</v>
      </c>
    </row>
    <row r="201" spans="1:15" x14ac:dyDescent="0.25">
      <c r="A201" s="1" t="s">
        <v>281</v>
      </c>
      <c r="B201" s="1" t="s">
        <v>41</v>
      </c>
      <c r="C201" s="1" t="s">
        <v>42</v>
      </c>
      <c r="D201" s="1" t="s">
        <v>31</v>
      </c>
      <c r="E201" s="1" t="s">
        <v>14</v>
      </c>
      <c r="F201">
        <v>30</v>
      </c>
      <c r="G201" s="1" t="s">
        <v>83</v>
      </c>
      <c r="H201" s="2">
        <v>42634</v>
      </c>
      <c r="I201">
        <v>221217</v>
      </c>
      <c r="J201">
        <v>292006</v>
      </c>
      <c r="K201">
        <v>0.32</v>
      </c>
      <c r="L201" s="1" t="s">
        <v>15</v>
      </c>
      <c r="M201" s="1" t="s">
        <v>43</v>
      </c>
      <c r="N201" s="2">
        <v>43003</v>
      </c>
      <c r="O201">
        <v>1</v>
      </c>
    </row>
    <row r="202" spans="1:15" x14ac:dyDescent="0.25">
      <c r="A202" s="1" t="s">
        <v>282</v>
      </c>
      <c r="B202" s="1" t="s">
        <v>67</v>
      </c>
      <c r="C202" s="1" t="s">
        <v>12</v>
      </c>
      <c r="D202" s="1" t="s">
        <v>18</v>
      </c>
      <c r="E202" s="1" t="s">
        <v>19</v>
      </c>
      <c r="F202">
        <v>29</v>
      </c>
      <c r="G202" s="1" t="s">
        <v>83</v>
      </c>
      <c r="H202" s="2">
        <v>42866</v>
      </c>
      <c r="I202">
        <v>87536</v>
      </c>
      <c r="J202">
        <v>87536</v>
      </c>
      <c r="K202">
        <v>0</v>
      </c>
      <c r="L202" s="1" t="s">
        <v>15</v>
      </c>
      <c r="M202" s="1" t="s">
        <v>16</v>
      </c>
      <c r="N202" s="2"/>
      <c r="O202">
        <v>0</v>
      </c>
    </row>
    <row r="203" spans="1:15" x14ac:dyDescent="0.25">
      <c r="A203" s="1" t="s">
        <v>283</v>
      </c>
      <c r="B203" s="1" t="s">
        <v>33</v>
      </c>
      <c r="C203" s="1" t="s">
        <v>30</v>
      </c>
      <c r="D203" s="1" t="s">
        <v>31</v>
      </c>
      <c r="E203" s="1" t="s">
        <v>14</v>
      </c>
      <c r="F203">
        <v>47</v>
      </c>
      <c r="G203" s="1" t="s">
        <v>81</v>
      </c>
      <c r="H203" s="2">
        <v>42164</v>
      </c>
      <c r="I203">
        <v>41429</v>
      </c>
      <c r="J203">
        <v>41429</v>
      </c>
      <c r="K203">
        <v>0</v>
      </c>
      <c r="L203" s="1" t="s">
        <v>15</v>
      </c>
      <c r="M203" s="1" t="s">
        <v>16</v>
      </c>
      <c r="N203" s="2"/>
      <c r="O203">
        <v>0</v>
      </c>
    </row>
    <row r="204" spans="1:15" x14ac:dyDescent="0.25">
      <c r="A204" s="1" t="s">
        <v>284</v>
      </c>
      <c r="B204" s="1" t="s">
        <v>41</v>
      </c>
      <c r="C204" s="1" t="s">
        <v>39</v>
      </c>
      <c r="D204" s="1" t="s">
        <v>18</v>
      </c>
      <c r="E204" s="1" t="s">
        <v>19</v>
      </c>
      <c r="F204">
        <v>35</v>
      </c>
      <c r="G204" s="1" t="s">
        <v>91</v>
      </c>
      <c r="H204" s="2">
        <v>40826</v>
      </c>
      <c r="I204">
        <v>245482</v>
      </c>
      <c r="J204">
        <v>341220</v>
      </c>
      <c r="K204">
        <v>0.39</v>
      </c>
      <c r="L204" s="1" t="s">
        <v>15</v>
      </c>
      <c r="M204" s="1" t="s">
        <v>16</v>
      </c>
      <c r="N204" s="2"/>
      <c r="O204">
        <v>0</v>
      </c>
    </row>
    <row r="205" spans="1:15" x14ac:dyDescent="0.25">
      <c r="A205" s="1" t="s">
        <v>285</v>
      </c>
      <c r="B205" s="1" t="s">
        <v>65</v>
      </c>
      <c r="C205" s="1" t="s">
        <v>39</v>
      </c>
      <c r="D205" s="1" t="s">
        <v>18</v>
      </c>
      <c r="E205" s="1" t="s">
        <v>14</v>
      </c>
      <c r="F205">
        <v>25</v>
      </c>
      <c r="G205" s="1" t="s">
        <v>83</v>
      </c>
      <c r="H205" s="2">
        <v>43850</v>
      </c>
      <c r="I205">
        <v>71359</v>
      </c>
      <c r="J205">
        <v>71359</v>
      </c>
      <c r="K205">
        <v>0</v>
      </c>
      <c r="L205" s="1" t="s">
        <v>15</v>
      </c>
      <c r="M205" s="1" t="s">
        <v>28</v>
      </c>
      <c r="N205" s="2"/>
      <c r="O205">
        <v>0</v>
      </c>
    </row>
    <row r="206" spans="1:15" x14ac:dyDescent="0.25">
      <c r="A206" s="1" t="s">
        <v>286</v>
      </c>
      <c r="B206" s="1" t="s">
        <v>22</v>
      </c>
      <c r="C206" s="1" t="s">
        <v>39</v>
      </c>
      <c r="D206" s="1" t="s">
        <v>24</v>
      </c>
      <c r="E206" s="1" t="s">
        <v>19</v>
      </c>
      <c r="F206">
        <v>45</v>
      </c>
      <c r="G206" s="1" t="s">
        <v>81</v>
      </c>
      <c r="H206" s="2">
        <v>41879</v>
      </c>
      <c r="I206">
        <v>183161</v>
      </c>
      <c r="J206">
        <v>223456</v>
      </c>
      <c r="K206">
        <v>0.22</v>
      </c>
      <c r="L206" s="1" t="s">
        <v>15</v>
      </c>
      <c r="M206" s="1" t="s">
        <v>34</v>
      </c>
      <c r="N206" s="2"/>
      <c r="O206">
        <v>0</v>
      </c>
    </row>
    <row r="207" spans="1:15" x14ac:dyDescent="0.25">
      <c r="A207" s="1" t="s">
        <v>287</v>
      </c>
      <c r="B207" s="1" t="s">
        <v>72</v>
      </c>
      <c r="C207" s="1" t="s">
        <v>12</v>
      </c>
      <c r="D207" s="1" t="s">
        <v>31</v>
      </c>
      <c r="E207" s="1" t="s">
        <v>19</v>
      </c>
      <c r="F207">
        <v>58</v>
      </c>
      <c r="G207" s="1" t="s">
        <v>78</v>
      </c>
      <c r="H207" s="2">
        <v>34176</v>
      </c>
      <c r="I207">
        <v>69260</v>
      </c>
      <c r="J207">
        <v>69260</v>
      </c>
      <c r="K207">
        <v>0</v>
      </c>
      <c r="L207" s="1" t="s">
        <v>15</v>
      </c>
      <c r="M207" s="1" t="s">
        <v>28</v>
      </c>
      <c r="N207" s="2"/>
      <c r="O207">
        <v>0</v>
      </c>
    </row>
    <row r="208" spans="1:15" x14ac:dyDescent="0.25">
      <c r="A208" s="1" t="s">
        <v>288</v>
      </c>
      <c r="B208" s="1" t="s">
        <v>58</v>
      </c>
      <c r="C208" s="1" t="s">
        <v>39</v>
      </c>
      <c r="D208" s="1" t="s">
        <v>24</v>
      </c>
      <c r="E208" s="1" t="s">
        <v>19</v>
      </c>
      <c r="F208">
        <v>51</v>
      </c>
      <c r="G208" s="1" t="s">
        <v>81</v>
      </c>
      <c r="H208" s="2">
        <v>36442</v>
      </c>
      <c r="I208">
        <v>95639</v>
      </c>
      <c r="J208">
        <v>95639</v>
      </c>
      <c r="K208">
        <v>0</v>
      </c>
      <c r="L208" s="1" t="s">
        <v>15</v>
      </c>
      <c r="M208" s="1" t="s">
        <v>36</v>
      </c>
      <c r="N208" s="2"/>
      <c r="O208">
        <v>0</v>
      </c>
    </row>
    <row r="209" spans="1:15" x14ac:dyDescent="0.25">
      <c r="A209" s="1" t="s">
        <v>289</v>
      </c>
      <c r="B209" s="1" t="s">
        <v>32</v>
      </c>
      <c r="C209" s="1" t="s">
        <v>37</v>
      </c>
      <c r="D209" s="1" t="s">
        <v>13</v>
      </c>
      <c r="E209" s="1" t="s">
        <v>19</v>
      </c>
      <c r="F209">
        <v>48</v>
      </c>
      <c r="G209" s="1" t="s">
        <v>81</v>
      </c>
      <c r="H209" s="2">
        <v>38168</v>
      </c>
      <c r="I209">
        <v>120660</v>
      </c>
      <c r="J209">
        <v>129106</v>
      </c>
      <c r="K209">
        <v>7.0000000000000007E-2</v>
      </c>
      <c r="L209" s="1" t="s">
        <v>20</v>
      </c>
      <c r="M209" s="1" t="s">
        <v>53</v>
      </c>
      <c r="N209" s="2"/>
      <c r="O209">
        <v>0</v>
      </c>
    </row>
    <row r="210" spans="1:15" x14ac:dyDescent="0.25">
      <c r="A210" s="1" t="s">
        <v>290</v>
      </c>
      <c r="B210" s="1" t="s">
        <v>27</v>
      </c>
      <c r="C210" s="1" t="s">
        <v>30</v>
      </c>
      <c r="D210" s="1" t="s">
        <v>31</v>
      </c>
      <c r="E210" s="1" t="s">
        <v>19</v>
      </c>
      <c r="F210">
        <v>36</v>
      </c>
      <c r="G210" s="1" t="s">
        <v>91</v>
      </c>
      <c r="H210" s="2">
        <v>44556</v>
      </c>
      <c r="I210">
        <v>75119</v>
      </c>
      <c r="J210">
        <v>75119</v>
      </c>
      <c r="K210">
        <v>0</v>
      </c>
      <c r="L210" s="1" t="s">
        <v>15</v>
      </c>
      <c r="M210" s="1" t="s">
        <v>25</v>
      </c>
      <c r="N210" s="2"/>
      <c r="O210">
        <v>0</v>
      </c>
    </row>
    <row r="211" spans="1:15" x14ac:dyDescent="0.25">
      <c r="A211" s="1" t="s">
        <v>291</v>
      </c>
      <c r="B211" s="1" t="s">
        <v>41</v>
      </c>
      <c r="C211" s="1" t="s">
        <v>35</v>
      </c>
      <c r="D211" s="1" t="s">
        <v>13</v>
      </c>
      <c r="E211" s="1" t="s">
        <v>19</v>
      </c>
      <c r="F211">
        <v>59</v>
      </c>
      <c r="G211" s="1" t="s">
        <v>78</v>
      </c>
      <c r="H211" s="2">
        <v>40681</v>
      </c>
      <c r="I211">
        <v>192213</v>
      </c>
      <c r="J211">
        <v>269098</v>
      </c>
      <c r="K211">
        <v>0.4</v>
      </c>
      <c r="L211" s="1" t="s">
        <v>15</v>
      </c>
      <c r="M211" s="1" t="s">
        <v>25</v>
      </c>
      <c r="N211" s="2"/>
      <c r="O211">
        <v>0</v>
      </c>
    </row>
    <row r="212" spans="1:15" x14ac:dyDescent="0.25">
      <c r="A212" s="1" t="s">
        <v>292</v>
      </c>
      <c r="B212" s="1" t="s">
        <v>29</v>
      </c>
      <c r="C212" s="1" t="s">
        <v>30</v>
      </c>
      <c r="D212" s="1" t="s">
        <v>24</v>
      </c>
      <c r="E212" s="1" t="s">
        <v>14</v>
      </c>
      <c r="F212">
        <v>45</v>
      </c>
      <c r="G212" s="1" t="s">
        <v>81</v>
      </c>
      <c r="H212" s="2">
        <v>41769</v>
      </c>
      <c r="I212">
        <v>65047</v>
      </c>
      <c r="J212">
        <v>65047</v>
      </c>
      <c r="K212">
        <v>0</v>
      </c>
      <c r="L212" s="1" t="s">
        <v>44</v>
      </c>
      <c r="M212" s="1" t="s">
        <v>61</v>
      </c>
      <c r="N212" s="2"/>
      <c r="O212">
        <v>0</v>
      </c>
    </row>
    <row r="213" spans="1:15" x14ac:dyDescent="0.25">
      <c r="A213" s="1" t="s">
        <v>293</v>
      </c>
      <c r="B213" s="1" t="s">
        <v>11</v>
      </c>
      <c r="C213" s="1" t="s">
        <v>30</v>
      </c>
      <c r="D213" s="1" t="s">
        <v>18</v>
      </c>
      <c r="E213" s="1" t="s">
        <v>19</v>
      </c>
      <c r="F213">
        <v>29</v>
      </c>
      <c r="G213" s="1" t="s">
        <v>83</v>
      </c>
      <c r="H213" s="2">
        <v>42810</v>
      </c>
      <c r="I213">
        <v>151413</v>
      </c>
      <c r="J213">
        <v>174125</v>
      </c>
      <c r="K213">
        <v>0.15</v>
      </c>
      <c r="L213" s="1" t="s">
        <v>15</v>
      </c>
      <c r="M213" s="1" t="s">
        <v>16</v>
      </c>
      <c r="N213" s="2"/>
      <c r="O213">
        <v>0</v>
      </c>
    </row>
    <row r="214" spans="1:15" x14ac:dyDescent="0.25">
      <c r="A214" s="1" t="s">
        <v>294</v>
      </c>
      <c r="B214" s="1" t="s">
        <v>27</v>
      </c>
      <c r="C214" s="1" t="s">
        <v>35</v>
      </c>
      <c r="D214" s="1" t="s">
        <v>24</v>
      </c>
      <c r="E214" s="1" t="s">
        <v>19</v>
      </c>
      <c r="F214">
        <v>62</v>
      </c>
      <c r="G214" s="1" t="s">
        <v>78</v>
      </c>
      <c r="H214" s="2">
        <v>37733</v>
      </c>
      <c r="I214">
        <v>76906</v>
      </c>
      <c r="J214">
        <v>76906</v>
      </c>
      <c r="K214">
        <v>0</v>
      </c>
      <c r="L214" s="1" t="s">
        <v>15</v>
      </c>
      <c r="M214" s="1" t="s">
        <v>16</v>
      </c>
      <c r="N214" s="2"/>
      <c r="O214">
        <v>0</v>
      </c>
    </row>
    <row r="215" spans="1:15" x14ac:dyDescent="0.25">
      <c r="A215" s="1" t="s">
        <v>295</v>
      </c>
      <c r="B215" s="1" t="s">
        <v>32</v>
      </c>
      <c r="C215" s="1" t="s">
        <v>12</v>
      </c>
      <c r="D215" s="1" t="s">
        <v>31</v>
      </c>
      <c r="E215" s="1" t="s">
        <v>19</v>
      </c>
      <c r="F215">
        <v>51</v>
      </c>
      <c r="G215" s="1" t="s">
        <v>81</v>
      </c>
      <c r="H215" s="2">
        <v>34388</v>
      </c>
      <c r="I215">
        <v>122802</v>
      </c>
      <c r="J215">
        <v>128942</v>
      </c>
      <c r="K215">
        <v>0.05</v>
      </c>
      <c r="L215" s="1" t="s">
        <v>20</v>
      </c>
      <c r="M215" s="1" t="s">
        <v>40</v>
      </c>
      <c r="N215" s="2"/>
      <c r="O215">
        <v>0</v>
      </c>
    </row>
    <row r="216" spans="1:15" x14ac:dyDescent="0.25">
      <c r="A216" s="1" t="s">
        <v>296</v>
      </c>
      <c r="B216" s="1" t="s">
        <v>65</v>
      </c>
      <c r="C216" s="1" t="s">
        <v>39</v>
      </c>
      <c r="D216" s="1" t="s">
        <v>13</v>
      </c>
      <c r="E216" s="1" t="s">
        <v>19</v>
      </c>
      <c r="F216">
        <v>47</v>
      </c>
      <c r="G216" s="1" t="s">
        <v>81</v>
      </c>
      <c r="H216" s="2">
        <v>35990</v>
      </c>
      <c r="I216">
        <v>99091</v>
      </c>
      <c r="J216">
        <v>99091</v>
      </c>
      <c r="K216">
        <v>0</v>
      </c>
      <c r="L216" s="1" t="s">
        <v>15</v>
      </c>
      <c r="M216" s="1" t="s">
        <v>36</v>
      </c>
      <c r="N216" s="2"/>
      <c r="O216">
        <v>0</v>
      </c>
    </row>
    <row r="217" spans="1:15" x14ac:dyDescent="0.25">
      <c r="A217" s="1" t="s">
        <v>297</v>
      </c>
      <c r="B217" s="1" t="s">
        <v>38</v>
      </c>
      <c r="C217" s="1" t="s">
        <v>39</v>
      </c>
      <c r="D217" s="1" t="s">
        <v>18</v>
      </c>
      <c r="E217" s="1" t="s">
        <v>19</v>
      </c>
      <c r="F217">
        <v>40</v>
      </c>
      <c r="G217" s="1" t="s">
        <v>91</v>
      </c>
      <c r="H217" s="2">
        <v>39506</v>
      </c>
      <c r="I217">
        <v>113987</v>
      </c>
      <c r="J217">
        <v>113987</v>
      </c>
      <c r="K217">
        <v>0</v>
      </c>
      <c r="L217" s="1" t="s">
        <v>44</v>
      </c>
      <c r="M217" s="1" t="s">
        <v>45</v>
      </c>
      <c r="N217" s="2"/>
      <c r="O217">
        <v>0</v>
      </c>
    </row>
    <row r="218" spans="1:15" x14ac:dyDescent="0.25">
      <c r="A218" s="1" t="s">
        <v>298</v>
      </c>
      <c r="B218" s="1" t="s">
        <v>27</v>
      </c>
      <c r="C218" s="1" t="s">
        <v>23</v>
      </c>
      <c r="D218" s="1" t="s">
        <v>31</v>
      </c>
      <c r="E218" s="1" t="s">
        <v>14</v>
      </c>
      <c r="F218">
        <v>28</v>
      </c>
      <c r="G218" s="1" t="s">
        <v>83</v>
      </c>
      <c r="H218" s="2">
        <v>44078</v>
      </c>
      <c r="I218">
        <v>95045</v>
      </c>
      <c r="J218">
        <v>95045</v>
      </c>
      <c r="K218">
        <v>0</v>
      </c>
      <c r="L218" s="1" t="s">
        <v>15</v>
      </c>
      <c r="M218" s="1" t="s">
        <v>25</v>
      </c>
      <c r="N218" s="2"/>
      <c r="O218">
        <v>0</v>
      </c>
    </row>
    <row r="219" spans="1:15" x14ac:dyDescent="0.25">
      <c r="A219" s="1" t="s">
        <v>299</v>
      </c>
      <c r="B219" s="1" t="s">
        <v>41</v>
      </c>
      <c r="C219" s="1" t="s">
        <v>42</v>
      </c>
      <c r="D219" s="1" t="s">
        <v>24</v>
      </c>
      <c r="E219" s="1" t="s">
        <v>14</v>
      </c>
      <c r="F219">
        <v>29</v>
      </c>
      <c r="G219" s="1" t="s">
        <v>83</v>
      </c>
      <c r="H219" s="2">
        <v>42740</v>
      </c>
      <c r="I219">
        <v>190401</v>
      </c>
      <c r="J219">
        <v>260849</v>
      </c>
      <c r="K219">
        <v>0.37</v>
      </c>
      <c r="L219" s="1" t="s">
        <v>15</v>
      </c>
      <c r="M219" s="1" t="s">
        <v>43</v>
      </c>
      <c r="N219" s="2"/>
      <c r="O219">
        <v>0</v>
      </c>
    </row>
    <row r="220" spans="1:15" x14ac:dyDescent="0.25">
      <c r="A220" s="1" t="s">
        <v>300</v>
      </c>
      <c r="B220" s="1" t="s">
        <v>27</v>
      </c>
      <c r="C220" s="1" t="s">
        <v>23</v>
      </c>
      <c r="D220" s="1" t="s">
        <v>31</v>
      </c>
      <c r="E220" s="1" t="s">
        <v>19</v>
      </c>
      <c r="F220">
        <v>46</v>
      </c>
      <c r="G220" s="1" t="s">
        <v>81</v>
      </c>
      <c r="H220" s="2">
        <v>41294</v>
      </c>
      <c r="I220">
        <v>86061</v>
      </c>
      <c r="J220">
        <v>86061</v>
      </c>
      <c r="K220">
        <v>0</v>
      </c>
      <c r="L220" s="1" t="s">
        <v>44</v>
      </c>
      <c r="M220" s="1" t="s">
        <v>46</v>
      </c>
      <c r="N220" s="2"/>
      <c r="O220">
        <v>0</v>
      </c>
    </row>
    <row r="221" spans="1:15" x14ac:dyDescent="0.25">
      <c r="A221" s="1" t="s">
        <v>301</v>
      </c>
      <c r="B221" s="1" t="s">
        <v>66</v>
      </c>
      <c r="C221" s="1" t="s">
        <v>30</v>
      </c>
      <c r="D221" s="1" t="s">
        <v>24</v>
      </c>
      <c r="E221" s="1" t="s">
        <v>19</v>
      </c>
      <c r="F221">
        <v>45</v>
      </c>
      <c r="G221" s="1" t="s">
        <v>81</v>
      </c>
      <c r="H221" s="2">
        <v>44237</v>
      </c>
      <c r="I221">
        <v>79882</v>
      </c>
      <c r="J221">
        <v>79882</v>
      </c>
      <c r="K221">
        <v>0</v>
      </c>
      <c r="L221" s="1" t="s">
        <v>15</v>
      </c>
      <c r="M221" s="1" t="s">
        <v>28</v>
      </c>
      <c r="N221" s="2"/>
      <c r="O221">
        <v>0</v>
      </c>
    </row>
    <row r="222" spans="1:15" x14ac:dyDescent="0.25">
      <c r="A222" s="1" t="s">
        <v>302</v>
      </c>
      <c r="B222" s="1" t="s">
        <v>41</v>
      </c>
      <c r="C222" s="1" t="s">
        <v>39</v>
      </c>
      <c r="D222" s="1" t="s">
        <v>18</v>
      </c>
      <c r="E222" s="1" t="s">
        <v>14</v>
      </c>
      <c r="F222">
        <v>30</v>
      </c>
      <c r="G222" s="1" t="s">
        <v>83</v>
      </c>
      <c r="H222" s="2">
        <v>43165</v>
      </c>
      <c r="I222">
        <v>255431</v>
      </c>
      <c r="J222">
        <v>347386</v>
      </c>
      <c r="K222">
        <v>0.36</v>
      </c>
      <c r="L222" s="1" t="s">
        <v>15</v>
      </c>
      <c r="M222" s="1" t="s">
        <v>43</v>
      </c>
      <c r="N222" s="2"/>
      <c r="O222">
        <v>0</v>
      </c>
    </row>
    <row r="223" spans="1:15" x14ac:dyDescent="0.25">
      <c r="A223" s="1" t="s">
        <v>303</v>
      </c>
      <c r="B223" s="1" t="s">
        <v>71</v>
      </c>
      <c r="C223" s="1" t="s">
        <v>12</v>
      </c>
      <c r="D223" s="1" t="s">
        <v>18</v>
      </c>
      <c r="E223" s="1" t="s">
        <v>14</v>
      </c>
      <c r="F223">
        <v>48</v>
      </c>
      <c r="G223" s="1" t="s">
        <v>81</v>
      </c>
      <c r="H223" s="2">
        <v>37855</v>
      </c>
      <c r="I223">
        <v>82017</v>
      </c>
      <c r="J223">
        <v>82017</v>
      </c>
      <c r="K223">
        <v>0</v>
      </c>
      <c r="L223" s="1" t="s">
        <v>20</v>
      </c>
      <c r="M223" s="1" t="s">
        <v>49</v>
      </c>
      <c r="N223" s="2"/>
      <c r="O223">
        <v>0</v>
      </c>
    </row>
    <row r="224" spans="1:15" x14ac:dyDescent="0.25">
      <c r="A224" s="1" t="s">
        <v>304</v>
      </c>
      <c r="B224" s="1" t="s">
        <v>33</v>
      </c>
      <c r="C224" s="1" t="s">
        <v>23</v>
      </c>
      <c r="D224" s="1" t="s">
        <v>18</v>
      </c>
      <c r="E224" s="1" t="s">
        <v>14</v>
      </c>
      <c r="F224">
        <v>51</v>
      </c>
      <c r="G224" s="1" t="s">
        <v>81</v>
      </c>
      <c r="H224" s="2">
        <v>42753</v>
      </c>
      <c r="I224">
        <v>53799</v>
      </c>
      <c r="J224">
        <v>53799</v>
      </c>
      <c r="K224">
        <v>0</v>
      </c>
      <c r="L224" s="1" t="s">
        <v>15</v>
      </c>
      <c r="M224" s="1" t="s">
        <v>43</v>
      </c>
      <c r="N224" s="2"/>
      <c r="O224">
        <v>0</v>
      </c>
    </row>
    <row r="225" spans="1:15" x14ac:dyDescent="0.25">
      <c r="A225" s="1" t="s">
        <v>305</v>
      </c>
      <c r="B225" s="1" t="s">
        <v>27</v>
      </c>
      <c r="C225" s="1" t="s">
        <v>30</v>
      </c>
      <c r="D225" s="1" t="s">
        <v>31</v>
      </c>
      <c r="E225" s="1" t="s">
        <v>14</v>
      </c>
      <c r="F225">
        <v>28</v>
      </c>
      <c r="G225" s="1" t="s">
        <v>83</v>
      </c>
      <c r="H225" s="2">
        <v>44380</v>
      </c>
      <c r="I225">
        <v>82739</v>
      </c>
      <c r="J225">
        <v>82739</v>
      </c>
      <c r="K225">
        <v>0</v>
      </c>
      <c r="L225" s="1" t="s">
        <v>15</v>
      </c>
      <c r="M225" s="1" t="s">
        <v>28</v>
      </c>
      <c r="N225" s="2"/>
      <c r="O225">
        <v>0</v>
      </c>
    </row>
    <row r="226" spans="1:15" x14ac:dyDescent="0.25">
      <c r="A226" s="1" t="s">
        <v>306</v>
      </c>
      <c r="B226" s="1" t="s">
        <v>60</v>
      </c>
      <c r="C226" s="1" t="s">
        <v>12</v>
      </c>
      <c r="D226" s="1" t="s">
        <v>18</v>
      </c>
      <c r="E226" s="1" t="s">
        <v>14</v>
      </c>
      <c r="F226">
        <v>36</v>
      </c>
      <c r="G226" s="1" t="s">
        <v>91</v>
      </c>
      <c r="H226" s="2">
        <v>41789</v>
      </c>
      <c r="I226">
        <v>99080</v>
      </c>
      <c r="J226">
        <v>99080</v>
      </c>
      <c r="K226">
        <v>0</v>
      </c>
      <c r="L226" s="1" t="s">
        <v>15</v>
      </c>
      <c r="M226" s="1" t="s">
        <v>25</v>
      </c>
      <c r="N226" s="2"/>
      <c r="O226">
        <v>0</v>
      </c>
    </row>
    <row r="227" spans="1:15" x14ac:dyDescent="0.25">
      <c r="A227" s="1" t="s">
        <v>307</v>
      </c>
      <c r="B227" s="1" t="s">
        <v>66</v>
      </c>
      <c r="C227" s="1" t="s">
        <v>30</v>
      </c>
      <c r="D227" s="1" t="s">
        <v>31</v>
      </c>
      <c r="E227" s="1" t="s">
        <v>14</v>
      </c>
      <c r="F227">
        <v>40</v>
      </c>
      <c r="G227" s="1" t="s">
        <v>91</v>
      </c>
      <c r="H227" s="2">
        <v>40563</v>
      </c>
      <c r="I227">
        <v>96719</v>
      </c>
      <c r="J227">
        <v>96719</v>
      </c>
      <c r="K227">
        <v>0</v>
      </c>
      <c r="L227" s="1" t="s">
        <v>20</v>
      </c>
      <c r="M227" s="1" t="s">
        <v>53</v>
      </c>
      <c r="N227" s="2"/>
      <c r="O227">
        <v>0</v>
      </c>
    </row>
    <row r="228" spans="1:15" x14ac:dyDescent="0.25">
      <c r="A228" s="1" t="s">
        <v>308</v>
      </c>
      <c r="B228" s="1" t="s">
        <v>22</v>
      </c>
      <c r="C228" s="1" t="s">
        <v>37</v>
      </c>
      <c r="D228" s="1" t="s">
        <v>13</v>
      </c>
      <c r="E228" s="1" t="s">
        <v>14</v>
      </c>
      <c r="F228">
        <v>51</v>
      </c>
      <c r="G228" s="1" t="s">
        <v>81</v>
      </c>
      <c r="H228" s="2">
        <v>44283</v>
      </c>
      <c r="I228">
        <v>180687</v>
      </c>
      <c r="J228">
        <v>215018</v>
      </c>
      <c r="K228">
        <v>0.19</v>
      </c>
      <c r="L228" s="1" t="s">
        <v>15</v>
      </c>
      <c r="M228" s="1" t="s">
        <v>28</v>
      </c>
      <c r="N228" s="2"/>
      <c r="O228">
        <v>0</v>
      </c>
    </row>
    <row r="229" spans="1:15" x14ac:dyDescent="0.25">
      <c r="A229" s="1" t="s">
        <v>309</v>
      </c>
      <c r="B229" s="1" t="s">
        <v>48</v>
      </c>
      <c r="C229" s="1" t="s">
        <v>39</v>
      </c>
      <c r="D229" s="1" t="s">
        <v>31</v>
      </c>
      <c r="E229" s="1" t="s">
        <v>19</v>
      </c>
      <c r="F229">
        <v>45</v>
      </c>
      <c r="G229" s="1" t="s">
        <v>81</v>
      </c>
      <c r="H229" s="2">
        <v>36993</v>
      </c>
      <c r="I229">
        <v>95743</v>
      </c>
      <c r="J229">
        <v>110104</v>
      </c>
      <c r="K229">
        <v>0.15</v>
      </c>
      <c r="L229" s="1" t="s">
        <v>15</v>
      </c>
      <c r="M229" s="1" t="s">
        <v>36</v>
      </c>
      <c r="N229" s="2">
        <v>40193</v>
      </c>
      <c r="O229">
        <v>1</v>
      </c>
    </row>
    <row r="230" spans="1:15" x14ac:dyDescent="0.25">
      <c r="A230" s="1" t="s">
        <v>310</v>
      </c>
      <c r="B230" s="1" t="s">
        <v>65</v>
      </c>
      <c r="C230" s="1" t="s">
        <v>39</v>
      </c>
      <c r="D230" s="1" t="s">
        <v>13</v>
      </c>
      <c r="E230" s="1" t="s">
        <v>14</v>
      </c>
      <c r="F230">
        <v>44</v>
      </c>
      <c r="G230" s="1" t="s">
        <v>91</v>
      </c>
      <c r="H230" s="2">
        <v>40060</v>
      </c>
      <c r="I230">
        <v>89695</v>
      </c>
      <c r="J230">
        <v>89695</v>
      </c>
      <c r="K230">
        <v>0</v>
      </c>
      <c r="L230" s="1" t="s">
        <v>15</v>
      </c>
      <c r="M230" s="1" t="s">
        <v>36</v>
      </c>
      <c r="N230" s="2"/>
      <c r="O230">
        <v>0</v>
      </c>
    </row>
    <row r="231" spans="1:15" x14ac:dyDescent="0.25">
      <c r="A231" s="1" t="s">
        <v>311</v>
      </c>
      <c r="B231" s="1" t="s">
        <v>32</v>
      </c>
      <c r="C231" s="1" t="s">
        <v>23</v>
      </c>
      <c r="D231" s="1" t="s">
        <v>18</v>
      </c>
      <c r="E231" s="1" t="s">
        <v>19</v>
      </c>
      <c r="F231">
        <v>64</v>
      </c>
      <c r="G231" s="1" t="s">
        <v>78</v>
      </c>
      <c r="H231" s="2">
        <v>35996</v>
      </c>
      <c r="I231">
        <v>122753</v>
      </c>
      <c r="J231">
        <v>133801</v>
      </c>
      <c r="K231">
        <v>0.09</v>
      </c>
      <c r="L231" s="1" t="s">
        <v>20</v>
      </c>
      <c r="M231" s="1" t="s">
        <v>21</v>
      </c>
      <c r="N231" s="2"/>
      <c r="O231">
        <v>0</v>
      </c>
    </row>
    <row r="232" spans="1:15" x14ac:dyDescent="0.25">
      <c r="A232" s="1" t="s">
        <v>312</v>
      </c>
      <c r="B232" s="1" t="s">
        <v>54</v>
      </c>
      <c r="C232" s="1" t="s">
        <v>37</v>
      </c>
      <c r="D232" s="1" t="s">
        <v>13</v>
      </c>
      <c r="E232" s="1" t="s">
        <v>19</v>
      </c>
      <c r="F232">
        <v>30</v>
      </c>
      <c r="G232" s="1" t="s">
        <v>83</v>
      </c>
      <c r="H232" s="2">
        <v>42078</v>
      </c>
      <c r="I232">
        <v>93734</v>
      </c>
      <c r="J232">
        <v>93734</v>
      </c>
      <c r="K232">
        <v>0</v>
      </c>
      <c r="L232" s="1" t="s">
        <v>15</v>
      </c>
      <c r="M232" s="1" t="s">
        <v>28</v>
      </c>
      <c r="N232" s="2"/>
      <c r="O232">
        <v>0</v>
      </c>
    </row>
    <row r="233" spans="1:15" x14ac:dyDescent="0.25">
      <c r="A233" s="1" t="s">
        <v>313</v>
      </c>
      <c r="B233" s="1" t="s">
        <v>33</v>
      </c>
      <c r="C233" s="1" t="s">
        <v>35</v>
      </c>
      <c r="D233" s="1" t="s">
        <v>31</v>
      </c>
      <c r="E233" s="1" t="s">
        <v>19</v>
      </c>
      <c r="F233">
        <v>28</v>
      </c>
      <c r="G233" s="1" t="s">
        <v>83</v>
      </c>
      <c r="H233" s="2">
        <v>42867</v>
      </c>
      <c r="I233">
        <v>52069</v>
      </c>
      <c r="J233">
        <v>52069</v>
      </c>
      <c r="K233">
        <v>0</v>
      </c>
      <c r="L233" s="1" t="s">
        <v>20</v>
      </c>
      <c r="M233" s="1" t="s">
        <v>21</v>
      </c>
      <c r="N233" s="2"/>
      <c r="O233">
        <v>0</v>
      </c>
    </row>
    <row r="234" spans="1:15" x14ac:dyDescent="0.25">
      <c r="A234" s="1" t="s">
        <v>314</v>
      </c>
      <c r="B234" s="1" t="s">
        <v>41</v>
      </c>
      <c r="C234" s="1" t="s">
        <v>35</v>
      </c>
      <c r="D234" s="1" t="s">
        <v>31</v>
      </c>
      <c r="E234" s="1" t="s">
        <v>14</v>
      </c>
      <c r="F234">
        <v>33</v>
      </c>
      <c r="G234" s="1" t="s">
        <v>83</v>
      </c>
      <c r="H234" s="2">
        <v>44181</v>
      </c>
      <c r="I234">
        <v>258426</v>
      </c>
      <c r="J234">
        <v>361796</v>
      </c>
      <c r="K234">
        <v>0.4</v>
      </c>
      <c r="L234" s="1" t="s">
        <v>44</v>
      </c>
      <c r="M234" s="1" t="s">
        <v>46</v>
      </c>
      <c r="N234" s="2"/>
      <c r="O234">
        <v>0</v>
      </c>
    </row>
    <row r="235" spans="1:15" x14ac:dyDescent="0.25">
      <c r="A235" s="1" t="s">
        <v>315</v>
      </c>
      <c r="B235" s="1" t="s">
        <v>32</v>
      </c>
      <c r="C235" s="1" t="s">
        <v>23</v>
      </c>
      <c r="D235" s="1" t="s">
        <v>24</v>
      </c>
      <c r="E235" s="1" t="s">
        <v>19</v>
      </c>
      <c r="F235">
        <v>51</v>
      </c>
      <c r="G235" s="1" t="s">
        <v>81</v>
      </c>
      <c r="H235" s="2">
        <v>34746</v>
      </c>
      <c r="I235">
        <v>125375</v>
      </c>
      <c r="J235">
        <v>136659</v>
      </c>
      <c r="K235">
        <v>0.09</v>
      </c>
      <c r="L235" s="1" t="s">
        <v>15</v>
      </c>
      <c r="M235" s="1" t="s">
        <v>25</v>
      </c>
      <c r="N235" s="2"/>
      <c r="O235">
        <v>0</v>
      </c>
    </row>
    <row r="236" spans="1:15" x14ac:dyDescent="0.25">
      <c r="A236" s="1" t="s">
        <v>316</v>
      </c>
      <c r="B236" s="1" t="s">
        <v>41</v>
      </c>
      <c r="C236" s="1" t="s">
        <v>35</v>
      </c>
      <c r="D236" s="1" t="s">
        <v>18</v>
      </c>
      <c r="E236" s="1" t="s">
        <v>19</v>
      </c>
      <c r="F236">
        <v>25</v>
      </c>
      <c r="G236" s="1" t="s">
        <v>83</v>
      </c>
      <c r="H236" s="2">
        <v>44235</v>
      </c>
      <c r="I236">
        <v>198243</v>
      </c>
      <c r="J236">
        <v>259698</v>
      </c>
      <c r="K236">
        <v>0.31</v>
      </c>
      <c r="L236" s="1" t="s">
        <v>15</v>
      </c>
      <c r="M236" s="1" t="s">
        <v>34</v>
      </c>
      <c r="N236" s="2"/>
      <c r="O236">
        <v>0</v>
      </c>
    </row>
    <row r="237" spans="1:15" x14ac:dyDescent="0.25">
      <c r="A237" s="1" t="s">
        <v>317</v>
      </c>
      <c r="B237" s="1" t="s">
        <v>62</v>
      </c>
      <c r="C237" s="1" t="s">
        <v>39</v>
      </c>
      <c r="D237" s="1" t="s">
        <v>13</v>
      </c>
      <c r="E237" s="1" t="s">
        <v>14</v>
      </c>
      <c r="F237">
        <v>42</v>
      </c>
      <c r="G237" s="1" t="s">
        <v>91</v>
      </c>
      <c r="H237" s="2">
        <v>43062</v>
      </c>
      <c r="I237">
        <v>96023</v>
      </c>
      <c r="J237">
        <v>96023</v>
      </c>
      <c r="K237">
        <v>0</v>
      </c>
      <c r="L237" s="1" t="s">
        <v>15</v>
      </c>
      <c r="M237" s="1" t="s">
        <v>34</v>
      </c>
      <c r="N237" s="2"/>
      <c r="O237">
        <v>0</v>
      </c>
    </row>
    <row r="238" spans="1:15" x14ac:dyDescent="0.25">
      <c r="A238" s="1" t="s">
        <v>318</v>
      </c>
      <c r="B238" s="1" t="s">
        <v>27</v>
      </c>
      <c r="C238" s="1" t="s">
        <v>42</v>
      </c>
      <c r="D238" s="1" t="s">
        <v>13</v>
      </c>
      <c r="E238" s="1" t="s">
        <v>14</v>
      </c>
      <c r="F238">
        <v>34</v>
      </c>
      <c r="G238" s="1" t="s">
        <v>83</v>
      </c>
      <c r="H238" s="2">
        <v>41085</v>
      </c>
      <c r="I238">
        <v>83066</v>
      </c>
      <c r="J238">
        <v>83066</v>
      </c>
      <c r="K238">
        <v>0</v>
      </c>
      <c r="L238" s="1" t="s">
        <v>15</v>
      </c>
      <c r="M238" s="1" t="s">
        <v>25</v>
      </c>
      <c r="N238" s="2">
        <v>41430</v>
      </c>
      <c r="O238">
        <v>1</v>
      </c>
    </row>
    <row r="239" spans="1:15" x14ac:dyDescent="0.25">
      <c r="A239" s="1" t="s">
        <v>319</v>
      </c>
      <c r="B239" s="1" t="s">
        <v>51</v>
      </c>
      <c r="C239" s="1" t="s">
        <v>30</v>
      </c>
      <c r="D239" s="1" t="s">
        <v>13</v>
      </c>
      <c r="E239" s="1" t="s">
        <v>14</v>
      </c>
      <c r="F239">
        <v>48</v>
      </c>
      <c r="G239" s="1" t="s">
        <v>81</v>
      </c>
      <c r="H239" s="2">
        <v>41773</v>
      </c>
      <c r="I239">
        <v>61216</v>
      </c>
      <c r="J239">
        <v>61216</v>
      </c>
      <c r="K239">
        <v>0</v>
      </c>
      <c r="L239" s="1" t="s">
        <v>15</v>
      </c>
      <c r="M239" s="1" t="s">
        <v>16</v>
      </c>
      <c r="N239" s="2"/>
      <c r="O239">
        <v>0</v>
      </c>
    </row>
    <row r="240" spans="1:15" x14ac:dyDescent="0.25">
      <c r="A240" s="1" t="s">
        <v>320</v>
      </c>
      <c r="B240" s="1" t="s">
        <v>11</v>
      </c>
      <c r="C240" s="1" t="s">
        <v>35</v>
      </c>
      <c r="D240" s="1" t="s">
        <v>31</v>
      </c>
      <c r="E240" s="1" t="s">
        <v>19</v>
      </c>
      <c r="F240">
        <v>33</v>
      </c>
      <c r="G240" s="1" t="s">
        <v>83</v>
      </c>
      <c r="H240" s="2">
        <v>41315</v>
      </c>
      <c r="I240">
        <v>144231</v>
      </c>
      <c r="J240">
        <v>164423</v>
      </c>
      <c r="K240">
        <v>0.14000000000000001</v>
      </c>
      <c r="L240" s="1" t="s">
        <v>15</v>
      </c>
      <c r="M240" s="1" t="s">
        <v>43</v>
      </c>
      <c r="N240" s="2">
        <v>44029</v>
      </c>
      <c r="O240">
        <v>1</v>
      </c>
    </row>
    <row r="241" spans="1:15" x14ac:dyDescent="0.25">
      <c r="A241" s="1" t="s">
        <v>321</v>
      </c>
      <c r="B241" s="1" t="s">
        <v>55</v>
      </c>
      <c r="C241" s="1" t="s">
        <v>37</v>
      </c>
      <c r="D241" s="1" t="s">
        <v>13</v>
      </c>
      <c r="E241" s="1" t="s">
        <v>19</v>
      </c>
      <c r="F241">
        <v>41</v>
      </c>
      <c r="G241" s="1" t="s">
        <v>91</v>
      </c>
      <c r="H241" s="2">
        <v>39379</v>
      </c>
      <c r="I241">
        <v>51630</v>
      </c>
      <c r="J241">
        <v>51630</v>
      </c>
      <c r="K241">
        <v>0</v>
      </c>
      <c r="L241" s="1" t="s">
        <v>20</v>
      </c>
      <c r="M241" s="1" t="s">
        <v>49</v>
      </c>
      <c r="N241" s="2"/>
      <c r="O241">
        <v>0</v>
      </c>
    </row>
    <row r="242" spans="1:15" x14ac:dyDescent="0.25">
      <c r="A242" s="1" t="s">
        <v>322</v>
      </c>
      <c r="B242" s="1" t="s">
        <v>11</v>
      </c>
      <c r="C242" s="1" t="s">
        <v>30</v>
      </c>
      <c r="D242" s="1" t="s">
        <v>31</v>
      </c>
      <c r="E242" s="1" t="s">
        <v>19</v>
      </c>
      <c r="F242">
        <v>55</v>
      </c>
      <c r="G242" s="1" t="s">
        <v>78</v>
      </c>
      <c r="H242" s="2">
        <v>41594</v>
      </c>
      <c r="I242">
        <v>124129</v>
      </c>
      <c r="J242">
        <v>142748</v>
      </c>
      <c r="K242">
        <v>0.15</v>
      </c>
      <c r="L242" s="1" t="s">
        <v>44</v>
      </c>
      <c r="M242" s="1" t="s">
        <v>61</v>
      </c>
      <c r="N242" s="2"/>
      <c r="O242">
        <v>0</v>
      </c>
    </row>
    <row r="243" spans="1:15" x14ac:dyDescent="0.25">
      <c r="A243" s="1" t="s">
        <v>323</v>
      </c>
      <c r="B243" s="1" t="s">
        <v>62</v>
      </c>
      <c r="C243" s="1" t="s">
        <v>39</v>
      </c>
      <c r="D243" s="1" t="s">
        <v>18</v>
      </c>
      <c r="E243" s="1" t="s">
        <v>19</v>
      </c>
      <c r="F243">
        <v>36</v>
      </c>
      <c r="G243" s="1" t="s">
        <v>91</v>
      </c>
      <c r="H243" s="2">
        <v>39912</v>
      </c>
      <c r="I243">
        <v>60055</v>
      </c>
      <c r="J243">
        <v>60055</v>
      </c>
      <c r="K243">
        <v>0</v>
      </c>
      <c r="L243" s="1" t="s">
        <v>15</v>
      </c>
      <c r="M243" s="1" t="s">
        <v>16</v>
      </c>
      <c r="N243" s="2"/>
      <c r="O243">
        <v>0</v>
      </c>
    </row>
    <row r="244" spans="1:15" x14ac:dyDescent="0.25">
      <c r="A244" s="1" t="s">
        <v>324</v>
      </c>
      <c r="B244" s="1" t="s">
        <v>22</v>
      </c>
      <c r="C244" s="1" t="s">
        <v>39</v>
      </c>
      <c r="D244" s="1" t="s">
        <v>13</v>
      </c>
      <c r="E244" s="1" t="s">
        <v>19</v>
      </c>
      <c r="F244">
        <v>31</v>
      </c>
      <c r="G244" s="1" t="s">
        <v>83</v>
      </c>
      <c r="H244" s="2">
        <v>44069</v>
      </c>
      <c r="I244">
        <v>189290</v>
      </c>
      <c r="J244">
        <v>230934</v>
      </c>
      <c r="K244">
        <v>0.22</v>
      </c>
      <c r="L244" s="1" t="s">
        <v>44</v>
      </c>
      <c r="M244" s="1" t="s">
        <v>61</v>
      </c>
      <c r="N244" s="2">
        <v>44099</v>
      </c>
      <c r="O244">
        <v>1</v>
      </c>
    </row>
    <row r="245" spans="1:15" x14ac:dyDescent="0.25">
      <c r="A245" s="1" t="s">
        <v>325</v>
      </c>
      <c r="B245" s="1" t="s">
        <v>41</v>
      </c>
      <c r="C245" s="1" t="s">
        <v>12</v>
      </c>
      <c r="D245" s="1" t="s">
        <v>31</v>
      </c>
      <c r="E245" s="1" t="s">
        <v>14</v>
      </c>
      <c r="F245">
        <v>53</v>
      </c>
      <c r="G245" s="1" t="s">
        <v>81</v>
      </c>
      <c r="H245" s="2">
        <v>39568</v>
      </c>
      <c r="I245">
        <v>182202</v>
      </c>
      <c r="J245">
        <v>236863</v>
      </c>
      <c r="K245">
        <v>0.3</v>
      </c>
      <c r="L245" s="1" t="s">
        <v>15</v>
      </c>
      <c r="M245" s="1" t="s">
        <v>36</v>
      </c>
      <c r="N245" s="2"/>
      <c r="O245">
        <v>0</v>
      </c>
    </row>
    <row r="246" spans="1:15" x14ac:dyDescent="0.25">
      <c r="A246" s="1" t="s">
        <v>326</v>
      </c>
      <c r="B246" s="1" t="s">
        <v>32</v>
      </c>
      <c r="C246" s="1" t="s">
        <v>30</v>
      </c>
      <c r="D246" s="1" t="s">
        <v>24</v>
      </c>
      <c r="E246" s="1" t="s">
        <v>19</v>
      </c>
      <c r="F246">
        <v>43</v>
      </c>
      <c r="G246" s="1" t="s">
        <v>91</v>
      </c>
      <c r="H246" s="2">
        <v>38748</v>
      </c>
      <c r="I246">
        <v>117518</v>
      </c>
      <c r="J246">
        <v>125744</v>
      </c>
      <c r="K246">
        <v>7.0000000000000007E-2</v>
      </c>
      <c r="L246" s="1" t="s">
        <v>15</v>
      </c>
      <c r="M246" s="1" t="s">
        <v>16</v>
      </c>
      <c r="N246" s="2"/>
      <c r="O246">
        <v>0</v>
      </c>
    </row>
    <row r="247" spans="1:15" x14ac:dyDescent="0.25">
      <c r="A247" s="1" t="s">
        <v>327</v>
      </c>
      <c r="B247" s="1" t="s">
        <v>11</v>
      </c>
      <c r="C247" s="1" t="s">
        <v>23</v>
      </c>
      <c r="D247" s="1" t="s">
        <v>18</v>
      </c>
      <c r="E247" s="1" t="s">
        <v>14</v>
      </c>
      <c r="F247">
        <v>37</v>
      </c>
      <c r="G247" s="1" t="s">
        <v>91</v>
      </c>
      <c r="H247" s="2">
        <v>41329</v>
      </c>
      <c r="I247">
        <v>157474</v>
      </c>
      <c r="J247">
        <v>174796</v>
      </c>
      <c r="K247">
        <v>0.11</v>
      </c>
      <c r="L247" s="1" t="s">
        <v>44</v>
      </c>
      <c r="M247" s="1" t="s">
        <v>46</v>
      </c>
      <c r="N247" s="2"/>
      <c r="O247">
        <v>0</v>
      </c>
    </row>
    <row r="248" spans="1:15" x14ac:dyDescent="0.25">
      <c r="A248" s="1" t="s">
        <v>328</v>
      </c>
      <c r="B248" s="1" t="s">
        <v>32</v>
      </c>
      <c r="C248" s="1" t="s">
        <v>42</v>
      </c>
      <c r="D248" s="1" t="s">
        <v>18</v>
      </c>
      <c r="E248" s="1" t="s">
        <v>19</v>
      </c>
      <c r="F248">
        <v>38</v>
      </c>
      <c r="G248" s="1" t="s">
        <v>91</v>
      </c>
      <c r="H248" s="2">
        <v>39544</v>
      </c>
      <c r="I248">
        <v>126856</v>
      </c>
      <c r="J248">
        <v>134467</v>
      </c>
      <c r="K248">
        <v>0.06</v>
      </c>
      <c r="L248" s="1" t="s">
        <v>15</v>
      </c>
      <c r="M248" s="1" t="s">
        <v>43</v>
      </c>
      <c r="N248" s="2"/>
      <c r="O248">
        <v>0</v>
      </c>
    </row>
    <row r="249" spans="1:15" x14ac:dyDescent="0.25">
      <c r="A249" s="1" t="s">
        <v>329</v>
      </c>
      <c r="B249" s="1" t="s">
        <v>11</v>
      </c>
      <c r="C249" s="1" t="s">
        <v>35</v>
      </c>
      <c r="D249" s="1" t="s">
        <v>18</v>
      </c>
      <c r="E249" s="1" t="s">
        <v>14</v>
      </c>
      <c r="F249">
        <v>49</v>
      </c>
      <c r="G249" s="1" t="s">
        <v>81</v>
      </c>
      <c r="H249" s="2">
        <v>36983</v>
      </c>
      <c r="I249">
        <v>129124</v>
      </c>
      <c r="J249">
        <v>144619</v>
      </c>
      <c r="K249">
        <v>0.12</v>
      </c>
      <c r="L249" s="1" t="s">
        <v>20</v>
      </c>
      <c r="M249" s="1" t="s">
        <v>40</v>
      </c>
      <c r="N249" s="2"/>
      <c r="O249">
        <v>0</v>
      </c>
    </row>
    <row r="250" spans="1:15" x14ac:dyDescent="0.25">
      <c r="A250" s="1" t="s">
        <v>330</v>
      </c>
      <c r="B250" s="1" t="s">
        <v>22</v>
      </c>
      <c r="C250" s="1" t="s">
        <v>30</v>
      </c>
      <c r="D250" s="1" t="s">
        <v>13</v>
      </c>
      <c r="E250" s="1" t="s">
        <v>14</v>
      </c>
      <c r="F250">
        <v>45</v>
      </c>
      <c r="G250" s="1" t="s">
        <v>81</v>
      </c>
      <c r="H250" s="2">
        <v>37316</v>
      </c>
      <c r="I250">
        <v>165181</v>
      </c>
      <c r="J250">
        <v>191610</v>
      </c>
      <c r="K250">
        <v>0.16</v>
      </c>
      <c r="L250" s="1" t="s">
        <v>15</v>
      </c>
      <c r="M250" s="1" t="s">
        <v>16</v>
      </c>
      <c r="N250" s="2"/>
      <c r="O250">
        <v>0</v>
      </c>
    </row>
    <row r="251" spans="1:15" x14ac:dyDescent="0.25">
      <c r="A251" s="1" t="s">
        <v>331</v>
      </c>
      <c r="B251" s="1" t="s">
        <v>41</v>
      </c>
      <c r="C251" s="1" t="s">
        <v>23</v>
      </c>
      <c r="D251" s="1" t="s">
        <v>31</v>
      </c>
      <c r="E251" s="1" t="s">
        <v>19</v>
      </c>
      <c r="F251">
        <v>50</v>
      </c>
      <c r="G251" s="1" t="s">
        <v>81</v>
      </c>
      <c r="H251" s="2">
        <v>38004</v>
      </c>
      <c r="I251">
        <v>247939</v>
      </c>
      <c r="J251">
        <v>334718</v>
      </c>
      <c r="K251">
        <v>0.35</v>
      </c>
      <c r="L251" s="1" t="s">
        <v>44</v>
      </c>
      <c r="M251" s="1" t="s">
        <v>46</v>
      </c>
      <c r="N251" s="2"/>
      <c r="O251">
        <v>0</v>
      </c>
    </row>
    <row r="252" spans="1:15" x14ac:dyDescent="0.25">
      <c r="A252" s="1" t="s">
        <v>332</v>
      </c>
      <c r="B252" s="1" t="s">
        <v>22</v>
      </c>
      <c r="C252" s="1" t="s">
        <v>39</v>
      </c>
      <c r="D252" s="1" t="s">
        <v>24</v>
      </c>
      <c r="E252" s="1" t="s">
        <v>19</v>
      </c>
      <c r="F252">
        <v>64</v>
      </c>
      <c r="G252" s="1" t="s">
        <v>78</v>
      </c>
      <c r="H252" s="2">
        <v>42972</v>
      </c>
      <c r="I252">
        <v>169509</v>
      </c>
      <c r="J252">
        <v>200021</v>
      </c>
      <c r="K252">
        <v>0.18</v>
      </c>
      <c r="L252" s="1" t="s">
        <v>44</v>
      </c>
      <c r="M252" s="1" t="s">
        <v>45</v>
      </c>
      <c r="N252" s="2"/>
      <c r="O252">
        <v>0</v>
      </c>
    </row>
    <row r="253" spans="1:15" x14ac:dyDescent="0.25">
      <c r="A253" s="1" t="s">
        <v>333</v>
      </c>
      <c r="B253" s="1" t="s">
        <v>11</v>
      </c>
      <c r="C253" s="1" t="s">
        <v>35</v>
      </c>
      <c r="D253" s="1" t="s">
        <v>18</v>
      </c>
      <c r="E253" s="1" t="s">
        <v>14</v>
      </c>
      <c r="F253">
        <v>55</v>
      </c>
      <c r="G253" s="1" t="s">
        <v>78</v>
      </c>
      <c r="H253" s="2">
        <v>40552</v>
      </c>
      <c r="I253">
        <v>138521</v>
      </c>
      <c r="J253">
        <v>152373</v>
      </c>
      <c r="K253">
        <v>0.1</v>
      </c>
      <c r="L253" s="1" t="s">
        <v>15</v>
      </c>
      <c r="M253" s="1" t="s">
        <v>34</v>
      </c>
      <c r="N253" s="2"/>
      <c r="O253">
        <v>0</v>
      </c>
    </row>
    <row r="254" spans="1:15" x14ac:dyDescent="0.25">
      <c r="A254" s="1" t="s">
        <v>334</v>
      </c>
      <c r="B254" s="1" t="s">
        <v>48</v>
      </c>
      <c r="C254" s="1" t="s">
        <v>39</v>
      </c>
      <c r="D254" s="1" t="s">
        <v>24</v>
      </c>
      <c r="E254" s="1" t="s">
        <v>14</v>
      </c>
      <c r="F254">
        <v>45</v>
      </c>
      <c r="G254" s="1" t="s">
        <v>81</v>
      </c>
      <c r="H254" s="2">
        <v>41712</v>
      </c>
      <c r="I254">
        <v>113873</v>
      </c>
      <c r="J254">
        <v>126399</v>
      </c>
      <c r="K254">
        <v>0.11</v>
      </c>
      <c r="L254" s="1" t="s">
        <v>44</v>
      </c>
      <c r="M254" s="1" t="s">
        <v>46</v>
      </c>
      <c r="N254" s="2"/>
      <c r="O254">
        <v>0</v>
      </c>
    </row>
    <row r="255" spans="1:15" x14ac:dyDescent="0.25">
      <c r="A255" s="1" t="s">
        <v>335</v>
      </c>
      <c r="B255" s="1" t="s">
        <v>52</v>
      </c>
      <c r="C255" s="1" t="s">
        <v>12</v>
      </c>
      <c r="D255" s="1" t="s">
        <v>31</v>
      </c>
      <c r="E255" s="1" t="s">
        <v>14</v>
      </c>
      <c r="F255">
        <v>39</v>
      </c>
      <c r="G255" s="1" t="s">
        <v>91</v>
      </c>
      <c r="H255" s="2">
        <v>43229</v>
      </c>
      <c r="I255">
        <v>73317</v>
      </c>
      <c r="J255">
        <v>73317</v>
      </c>
      <c r="K255">
        <v>0</v>
      </c>
      <c r="L255" s="1" t="s">
        <v>15</v>
      </c>
      <c r="M255" s="1" t="s">
        <v>34</v>
      </c>
      <c r="N255" s="2"/>
      <c r="O255">
        <v>0</v>
      </c>
    </row>
    <row r="256" spans="1:15" x14ac:dyDescent="0.25">
      <c r="A256" s="1" t="s">
        <v>336</v>
      </c>
      <c r="B256" s="1" t="s">
        <v>71</v>
      </c>
      <c r="C256" s="1" t="s">
        <v>12</v>
      </c>
      <c r="D256" s="1" t="s">
        <v>24</v>
      </c>
      <c r="E256" s="1" t="s">
        <v>14</v>
      </c>
      <c r="F256">
        <v>40</v>
      </c>
      <c r="G256" s="1" t="s">
        <v>91</v>
      </c>
      <c r="H256" s="2">
        <v>41451</v>
      </c>
      <c r="I256">
        <v>69096</v>
      </c>
      <c r="J256">
        <v>69096</v>
      </c>
      <c r="K256">
        <v>0</v>
      </c>
      <c r="L256" s="1" t="s">
        <v>15</v>
      </c>
      <c r="M256" s="1" t="s">
        <v>16</v>
      </c>
      <c r="N256" s="2"/>
      <c r="O256">
        <v>0</v>
      </c>
    </row>
    <row r="257" spans="1:15" x14ac:dyDescent="0.25">
      <c r="A257" s="1" t="s">
        <v>337</v>
      </c>
      <c r="B257" s="1" t="s">
        <v>54</v>
      </c>
      <c r="C257" s="1" t="s">
        <v>37</v>
      </c>
      <c r="D257" s="1" t="s">
        <v>18</v>
      </c>
      <c r="E257" s="1" t="s">
        <v>19</v>
      </c>
      <c r="F257">
        <v>48</v>
      </c>
      <c r="G257" s="1" t="s">
        <v>81</v>
      </c>
      <c r="H257" s="2">
        <v>38454</v>
      </c>
      <c r="I257">
        <v>87158</v>
      </c>
      <c r="J257">
        <v>87158</v>
      </c>
      <c r="K257">
        <v>0</v>
      </c>
      <c r="L257" s="1" t="s">
        <v>44</v>
      </c>
      <c r="M257" s="1" t="s">
        <v>45</v>
      </c>
      <c r="N257" s="2"/>
      <c r="O257">
        <v>0</v>
      </c>
    </row>
    <row r="258" spans="1:15" x14ac:dyDescent="0.25">
      <c r="A258" s="1" t="s">
        <v>338</v>
      </c>
      <c r="B258" s="1" t="s">
        <v>62</v>
      </c>
      <c r="C258" s="1" t="s">
        <v>39</v>
      </c>
      <c r="D258" s="1" t="s">
        <v>31</v>
      </c>
      <c r="E258" s="1" t="s">
        <v>19</v>
      </c>
      <c r="F258">
        <v>64</v>
      </c>
      <c r="G258" s="1" t="s">
        <v>78</v>
      </c>
      <c r="H258" s="2">
        <v>33875</v>
      </c>
      <c r="I258">
        <v>70778</v>
      </c>
      <c r="J258">
        <v>70778</v>
      </c>
      <c r="K258">
        <v>0</v>
      </c>
      <c r="L258" s="1" t="s">
        <v>15</v>
      </c>
      <c r="M258" s="1" t="s">
        <v>36</v>
      </c>
      <c r="N258" s="2"/>
      <c r="O258">
        <v>0</v>
      </c>
    </row>
    <row r="259" spans="1:15" x14ac:dyDescent="0.25">
      <c r="A259" s="1" t="s">
        <v>339</v>
      </c>
      <c r="B259" s="1" t="s">
        <v>22</v>
      </c>
      <c r="C259" s="1" t="s">
        <v>37</v>
      </c>
      <c r="D259" s="1" t="s">
        <v>24</v>
      </c>
      <c r="E259" s="1" t="s">
        <v>14</v>
      </c>
      <c r="F259">
        <v>65</v>
      </c>
      <c r="G259" s="1" t="s">
        <v>98</v>
      </c>
      <c r="H259" s="2">
        <v>38130</v>
      </c>
      <c r="I259">
        <v>153938</v>
      </c>
      <c r="J259">
        <v>184726</v>
      </c>
      <c r="K259">
        <v>0.2</v>
      </c>
      <c r="L259" s="1" t="s">
        <v>15</v>
      </c>
      <c r="M259" s="1" t="s">
        <v>28</v>
      </c>
      <c r="N259" s="2"/>
      <c r="O259">
        <v>0</v>
      </c>
    </row>
    <row r="260" spans="1:15" x14ac:dyDescent="0.25">
      <c r="A260" s="1" t="s">
        <v>340</v>
      </c>
      <c r="B260" s="1" t="s">
        <v>68</v>
      </c>
      <c r="C260" s="1" t="s">
        <v>12</v>
      </c>
      <c r="D260" s="1" t="s">
        <v>13</v>
      </c>
      <c r="E260" s="1" t="s">
        <v>19</v>
      </c>
      <c r="F260">
        <v>43</v>
      </c>
      <c r="G260" s="1" t="s">
        <v>91</v>
      </c>
      <c r="H260" s="2">
        <v>43224</v>
      </c>
      <c r="I260">
        <v>59888</v>
      </c>
      <c r="J260">
        <v>59888</v>
      </c>
      <c r="K260">
        <v>0</v>
      </c>
      <c r="L260" s="1" t="s">
        <v>20</v>
      </c>
      <c r="M260" s="1" t="s">
        <v>49</v>
      </c>
      <c r="N260" s="2"/>
      <c r="O260">
        <v>0</v>
      </c>
    </row>
    <row r="261" spans="1:15" x14ac:dyDescent="0.25">
      <c r="A261" s="1" t="s">
        <v>341</v>
      </c>
      <c r="B261" s="1" t="s">
        <v>62</v>
      </c>
      <c r="C261" s="1" t="s">
        <v>39</v>
      </c>
      <c r="D261" s="1" t="s">
        <v>31</v>
      </c>
      <c r="E261" s="1" t="s">
        <v>19</v>
      </c>
      <c r="F261">
        <v>50</v>
      </c>
      <c r="G261" s="1" t="s">
        <v>81</v>
      </c>
      <c r="H261" s="2">
        <v>43447</v>
      </c>
      <c r="I261">
        <v>63098</v>
      </c>
      <c r="J261">
        <v>63098</v>
      </c>
      <c r="K261">
        <v>0</v>
      </c>
      <c r="L261" s="1" t="s">
        <v>15</v>
      </c>
      <c r="M261" s="1" t="s">
        <v>43</v>
      </c>
      <c r="N261" s="2"/>
      <c r="O261">
        <v>0</v>
      </c>
    </row>
    <row r="262" spans="1:15" x14ac:dyDescent="0.25">
      <c r="A262" s="1" t="s">
        <v>342</v>
      </c>
      <c r="B262" s="1" t="s">
        <v>41</v>
      </c>
      <c r="C262" s="1" t="s">
        <v>23</v>
      </c>
      <c r="D262" s="1" t="s">
        <v>31</v>
      </c>
      <c r="E262" s="1" t="s">
        <v>14</v>
      </c>
      <c r="F262">
        <v>27</v>
      </c>
      <c r="G262" s="1" t="s">
        <v>83</v>
      </c>
      <c r="H262" s="2">
        <v>44545</v>
      </c>
      <c r="I262">
        <v>255369</v>
      </c>
      <c r="J262">
        <v>339641</v>
      </c>
      <c r="K262">
        <v>0.33</v>
      </c>
      <c r="L262" s="1" t="s">
        <v>44</v>
      </c>
      <c r="M262" s="1" t="s">
        <v>61</v>
      </c>
      <c r="N262" s="2"/>
      <c r="O262">
        <v>0</v>
      </c>
    </row>
    <row r="263" spans="1:15" x14ac:dyDescent="0.25">
      <c r="A263" s="1" t="s">
        <v>343</v>
      </c>
      <c r="B263" s="1" t="s">
        <v>11</v>
      </c>
      <c r="C263" s="1" t="s">
        <v>37</v>
      </c>
      <c r="D263" s="1" t="s">
        <v>18</v>
      </c>
      <c r="E263" s="1" t="s">
        <v>14</v>
      </c>
      <c r="F263">
        <v>55</v>
      </c>
      <c r="G263" s="1" t="s">
        <v>78</v>
      </c>
      <c r="H263" s="2">
        <v>38301</v>
      </c>
      <c r="I263">
        <v>142318</v>
      </c>
      <c r="J263">
        <v>162243</v>
      </c>
      <c r="K263">
        <v>0.14000000000000001</v>
      </c>
      <c r="L263" s="1" t="s">
        <v>15</v>
      </c>
      <c r="M263" s="1" t="s">
        <v>25</v>
      </c>
      <c r="N263" s="2"/>
      <c r="O263">
        <v>0</v>
      </c>
    </row>
    <row r="264" spans="1:15" x14ac:dyDescent="0.25">
      <c r="A264" s="1" t="s">
        <v>344</v>
      </c>
      <c r="B264" s="1" t="s">
        <v>59</v>
      </c>
      <c r="C264" s="1" t="s">
        <v>37</v>
      </c>
      <c r="D264" s="1" t="s">
        <v>18</v>
      </c>
      <c r="E264" s="1" t="s">
        <v>19</v>
      </c>
      <c r="F264">
        <v>41</v>
      </c>
      <c r="G264" s="1" t="s">
        <v>91</v>
      </c>
      <c r="H264" s="2">
        <v>38219</v>
      </c>
      <c r="I264">
        <v>49186</v>
      </c>
      <c r="J264">
        <v>49186</v>
      </c>
      <c r="K264">
        <v>0</v>
      </c>
      <c r="L264" s="1" t="s">
        <v>15</v>
      </c>
      <c r="M264" s="1" t="s">
        <v>36</v>
      </c>
      <c r="N264" s="2">
        <v>39616</v>
      </c>
      <c r="O264">
        <v>1</v>
      </c>
    </row>
    <row r="265" spans="1:15" x14ac:dyDescent="0.25">
      <c r="A265" s="1" t="s">
        <v>345</v>
      </c>
      <c r="B265" s="1" t="s">
        <v>41</v>
      </c>
      <c r="C265" s="1" t="s">
        <v>37</v>
      </c>
      <c r="D265" s="1" t="s">
        <v>13</v>
      </c>
      <c r="E265" s="1" t="s">
        <v>14</v>
      </c>
      <c r="F265">
        <v>34</v>
      </c>
      <c r="G265" s="1" t="s">
        <v>83</v>
      </c>
      <c r="H265" s="2">
        <v>43673</v>
      </c>
      <c r="I265">
        <v>220937</v>
      </c>
      <c r="J265">
        <v>304893</v>
      </c>
      <c r="K265">
        <v>0.38</v>
      </c>
      <c r="L265" s="1" t="s">
        <v>15</v>
      </c>
      <c r="M265" s="1" t="s">
        <v>36</v>
      </c>
      <c r="N265" s="2"/>
      <c r="O265">
        <v>0</v>
      </c>
    </row>
    <row r="266" spans="1:15" x14ac:dyDescent="0.25">
      <c r="A266" s="1" t="s">
        <v>346</v>
      </c>
      <c r="B266" s="1" t="s">
        <v>22</v>
      </c>
      <c r="C266" s="1" t="s">
        <v>12</v>
      </c>
      <c r="D266" s="1" t="s">
        <v>24</v>
      </c>
      <c r="E266" s="1" t="s">
        <v>14</v>
      </c>
      <c r="F266">
        <v>47</v>
      </c>
      <c r="G266" s="1" t="s">
        <v>81</v>
      </c>
      <c r="H266" s="2">
        <v>41208</v>
      </c>
      <c r="I266">
        <v>183156</v>
      </c>
      <c r="J266">
        <v>238103</v>
      </c>
      <c r="K266">
        <v>0.3</v>
      </c>
      <c r="L266" s="1" t="s">
        <v>15</v>
      </c>
      <c r="M266" s="1" t="s">
        <v>16</v>
      </c>
      <c r="N266" s="2"/>
      <c r="O266">
        <v>0</v>
      </c>
    </row>
    <row r="267" spans="1:15" x14ac:dyDescent="0.25">
      <c r="A267" s="1" t="s">
        <v>347</v>
      </c>
      <c r="B267" s="1" t="s">
        <v>41</v>
      </c>
      <c r="C267" s="1" t="s">
        <v>12</v>
      </c>
      <c r="D267" s="1" t="s">
        <v>24</v>
      </c>
      <c r="E267" s="1" t="s">
        <v>14</v>
      </c>
      <c r="F267">
        <v>32</v>
      </c>
      <c r="G267" s="1" t="s">
        <v>83</v>
      </c>
      <c r="H267" s="2">
        <v>44034</v>
      </c>
      <c r="I267">
        <v>192749</v>
      </c>
      <c r="J267">
        <v>252501</v>
      </c>
      <c r="K267">
        <v>0.31</v>
      </c>
      <c r="L267" s="1" t="s">
        <v>15</v>
      </c>
      <c r="M267" s="1" t="s">
        <v>25</v>
      </c>
      <c r="N267" s="2"/>
      <c r="O267">
        <v>0</v>
      </c>
    </row>
    <row r="268" spans="1:15" x14ac:dyDescent="0.25">
      <c r="A268" s="1" t="s">
        <v>348</v>
      </c>
      <c r="B268" s="1" t="s">
        <v>11</v>
      </c>
      <c r="C268" s="1" t="s">
        <v>12</v>
      </c>
      <c r="D268" s="1" t="s">
        <v>18</v>
      </c>
      <c r="E268" s="1" t="s">
        <v>14</v>
      </c>
      <c r="F268">
        <v>39</v>
      </c>
      <c r="G268" s="1" t="s">
        <v>91</v>
      </c>
      <c r="H268" s="2">
        <v>42819</v>
      </c>
      <c r="I268">
        <v>135325</v>
      </c>
      <c r="J268">
        <v>154270</v>
      </c>
      <c r="K268">
        <v>0.14000000000000001</v>
      </c>
      <c r="L268" s="1" t="s">
        <v>15</v>
      </c>
      <c r="M268" s="1" t="s">
        <v>28</v>
      </c>
      <c r="N268" s="2"/>
      <c r="O268">
        <v>0</v>
      </c>
    </row>
    <row r="269" spans="1:15" x14ac:dyDescent="0.25">
      <c r="A269" s="1" t="s">
        <v>349</v>
      </c>
      <c r="B269" s="1" t="s">
        <v>27</v>
      </c>
      <c r="C269" s="1" t="s">
        <v>30</v>
      </c>
      <c r="D269" s="1" t="s">
        <v>24</v>
      </c>
      <c r="E269" s="1" t="s">
        <v>14</v>
      </c>
      <c r="F269">
        <v>26</v>
      </c>
      <c r="G269" s="1" t="s">
        <v>83</v>
      </c>
      <c r="H269" s="2">
        <v>43752</v>
      </c>
      <c r="I269">
        <v>79356</v>
      </c>
      <c r="J269">
        <v>79356</v>
      </c>
      <c r="K269">
        <v>0</v>
      </c>
      <c r="L269" s="1" t="s">
        <v>15</v>
      </c>
      <c r="M269" s="1" t="s">
        <v>28</v>
      </c>
      <c r="N269" s="2"/>
      <c r="O269">
        <v>0</v>
      </c>
    </row>
    <row r="270" spans="1:15" x14ac:dyDescent="0.25">
      <c r="A270" s="1" t="s">
        <v>350</v>
      </c>
      <c r="B270" s="1" t="s">
        <v>65</v>
      </c>
      <c r="C270" s="1" t="s">
        <v>39</v>
      </c>
      <c r="D270" s="1" t="s">
        <v>18</v>
      </c>
      <c r="E270" s="1" t="s">
        <v>19</v>
      </c>
      <c r="F270">
        <v>40</v>
      </c>
      <c r="G270" s="1" t="s">
        <v>91</v>
      </c>
      <c r="H270" s="2">
        <v>38540</v>
      </c>
      <c r="I270">
        <v>74412</v>
      </c>
      <c r="J270">
        <v>74412</v>
      </c>
      <c r="K270">
        <v>0</v>
      </c>
      <c r="L270" s="1" t="s">
        <v>15</v>
      </c>
      <c r="M270" s="1" t="s">
        <v>16</v>
      </c>
      <c r="N270" s="2"/>
      <c r="O270">
        <v>0</v>
      </c>
    </row>
    <row r="271" spans="1:15" x14ac:dyDescent="0.25">
      <c r="A271" s="1" t="s">
        <v>351</v>
      </c>
      <c r="B271" s="1" t="s">
        <v>26</v>
      </c>
      <c r="C271" s="1" t="s">
        <v>12</v>
      </c>
      <c r="D271" s="1" t="s">
        <v>18</v>
      </c>
      <c r="E271" s="1" t="s">
        <v>14</v>
      </c>
      <c r="F271">
        <v>32</v>
      </c>
      <c r="G271" s="1" t="s">
        <v>83</v>
      </c>
      <c r="H271" s="2">
        <v>43010</v>
      </c>
      <c r="I271">
        <v>61886</v>
      </c>
      <c r="J271">
        <v>67456</v>
      </c>
      <c r="K271">
        <v>0.09</v>
      </c>
      <c r="L271" s="1" t="s">
        <v>44</v>
      </c>
      <c r="M271" s="1" t="s">
        <v>46</v>
      </c>
      <c r="N271" s="2"/>
      <c r="O271">
        <v>0</v>
      </c>
    </row>
    <row r="272" spans="1:15" x14ac:dyDescent="0.25">
      <c r="A272" s="1" t="s">
        <v>352</v>
      </c>
      <c r="B272" s="1" t="s">
        <v>22</v>
      </c>
      <c r="C272" s="1" t="s">
        <v>35</v>
      </c>
      <c r="D272" s="1" t="s">
        <v>13</v>
      </c>
      <c r="E272" s="1" t="s">
        <v>14</v>
      </c>
      <c r="F272">
        <v>58</v>
      </c>
      <c r="G272" s="1" t="s">
        <v>78</v>
      </c>
      <c r="H272" s="2">
        <v>37755</v>
      </c>
      <c r="I272">
        <v>173071</v>
      </c>
      <c r="J272">
        <v>223262</v>
      </c>
      <c r="K272">
        <v>0.28999999999999998</v>
      </c>
      <c r="L272" s="1" t="s">
        <v>15</v>
      </c>
      <c r="M272" s="1" t="s">
        <v>43</v>
      </c>
      <c r="N272" s="2"/>
      <c r="O272">
        <v>0</v>
      </c>
    </row>
    <row r="273" spans="1:15" x14ac:dyDescent="0.25">
      <c r="A273" s="1" t="s">
        <v>353</v>
      </c>
      <c r="B273" s="1" t="s">
        <v>56</v>
      </c>
      <c r="C273" s="1" t="s">
        <v>39</v>
      </c>
      <c r="D273" s="1" t="s">
        <v>13</v>
      </c>
      <c r="E273" s="1" t="s">
        <v>14</v>
      </c>
      <c r="F273">
        <v>58</v>
      </c>
      <c r="G273" s="1" t="s">
        <v>78</v>
      </c>
      <c r="H273" s="2">
        <v>34999</v>
      </c>
      <c r="I273">
        <v>70189</v>
      </c>
      <c r="J273">
        <v>70189</v>
      </c>
      <c r="K273">
        <v>0</v>
      </c>
      <c r="L273" s="1" t="s">
        <v>15</v>
      </c>
      <c r="M273" s="1" t="s">
        <v>43</v>
      </c>
      <c r="N273" s="2"/>
      <c r="O273">
        <v>0</v>
      </c>
    </row>
    <row r="274" spans="1:15" x14ac:dyDescent="0.25">
      <c r="A274" s="1" t="s">
        <v>354</v>
      </c>
      <c r="B274" s="1" t="s">
        <v>41</v>
      </c>
      <c r="C274" s="1" t="s">
        <v>30</v>
      </c>
      <c r="D274" s="1" t="s">
        <v>13</v>
      </c>
      <c r="E274" s="1" t="s">
        <v>14</v>
      </c>
      <c r="F274">
        <v>42</v>
      </c>
      <c r="G274" s="1" t="s">
        <v>91</v>
      </c>
      <c r="H274" s="2">
        <v>41528</v>
      </c>
      <c r="I274">
        <v>181452</v>
      </c>
      <c r="J274">
        <v>235888</v>
      </c>
      <c r="K274">
        <v>0.3</v>
      </c>
      <c r="L274" s="1" t="s">
        <v>15</v>
      </c>
      <c r="M274" s="1" t="s">
        <v>43</v>
      </c>
      <c r="N274" s="2"/>
      <c r="O274">
        <v>0</v>
      </c>
    </row>
    <row r="275" spans="1:15" x14ac:dyDescent="0.25">
      <c r="A275" s="1" t="s">
        <v>355</v>
      </c>
      <c r="B275" s="1" t="s">
        <v>55</v>
      </c>
      <c r="C275" s="1" t="s">
        <v>37</v>
      </c>
      <c r="D275" s="1" t="s">
        <v>24</v>
      </c>
      <c r="E275" s="1" t="s">
        <v>19</v>
      </c>
      <c r="F275">
        <v>26</v>
      </c>
      <c r="G275" s="1" t="s">
        <v>83</v>
      </c>
      <c r="H275" s="2">
        <v>44267</v>
      </c>
      <c r="I275">
        <v>70369</v>
      </c>
      <c r="J275">
        <v>70369</v>
      </c>
      <c r="K275">
        <v>0</v>
      </c>
      <c r="L275" s="1" t="s">
        <v>15</v>
      </c>
      <c r="M275" s="1" t="s">
        <v>16</v>
      </c>
      <c r="N275" s="2"/>
      <c r="O275">
        <v>0</v>
      </c>
    </row>
    <row r="276" spans="1:15" x14ac:dyDescent="0.25">
      <c r="A276" s="1" t="s">
        <v>356</v>
      </c>
      <c r="B276" s="1" t="s">
        <v>27</v>
      </c>
      <c r="C276" s="1" t="s">
        <v>35</v>
      </c>
      <c r="D276" s="1" t="s">
        <v>18</v>
      </c>
      <c r="E276" s="1" t="s">
        <v>19</v>
      </c>
      <c r="F276">
        <v>38</v>
      </c>
      <c r="G276" s="1" t="s">
        <v>91</v>
      </c>
      <c r="H276" s="2">
        <v>39634</v>
      </c>
      <c r="I276">
        <v>78056</v>
      </c>
      <c r="J276">
        <v>78056</v>
      </c>
      <c r="K276">
        <v>0</v>
      </c>
      <c r="L276" s="1" t="s">
        <v>44</v>
      </c>
      <c r="M276" s="1" t="s">
        <v>61</v>
      </c>
      <c r="N276" s="2"/>
      <c r="O276">
        <v>0</v>
      </c>
    </row>
    <row r="277" spans="1:15" x14ac:dyDescent="0.25">
      <c r="A277" s="1" t="s">
        <v>357</v>
      </c>
      <c r="B277" s="1" t="s">
        <v>22</v>
      </c>
      <c r="C277" s="1" t="s">
        <v>23</v>
      </c>
      <c r="D277" s="1" t="s">
        <v>13</v>
      </c>
      <c r="E277" s="1" t="s">
        <v>19</v>
      </c>
      <c r="F277">
        <v>64</v>
      </c>
      <c r="G277" s="1" t="s">
        <v>78</v>
      </c>
      <c r="H277" s="2">
        <v>35187</v>
      </c>
      <c r="I277">
        <v>189933</v>
      </c>
      <c r="J277">
        <v>233618</v>
      </c>
      <c r="K277">
        <v>0.23</v>
      </c>
      <c r="L277" s="1" t="s">
        <v>15</v>
      </c>
      <c r="M277" s="1" t="s">
        <v>34</v>
      </c>
      <c r="N277" s="2"/>
      <c r="O277">
        <v>0</v>
      </c>
    </row>
    <row r="278" spans="1:15" x14ac:dyDescent="0.25">
      <c r="A278" s="1" t="s">
        <v>358</v>
      </c>
      <c r="B278" s="1" t="s">
        <v>57</v>
      </c>
      <c r="C278" s="1" t="s">
        <v>39</v>
      </c>
      <c r="D278" s="1" t="s">
        <v>24</v>
      </c>
      <c r="E278" s="1" t="s">
        <v>19</v>
      </c>
      <c r="F278">
        <v>38</v>
      </c>
      <c r="G278" s="1" t="s">
        <v>91</v>
      </c>
      <c r="H278" s="2">
        <v>40360</v>
      </c>
      <c r="I278">
        <v>78237</v>
      </c>
      <c r="J278">
        <v>78237</v>
      </c>
      <c r="K278">
        <v>0</v>
      </c>
      <c r="L278" s="1" t="s">
        <v>15</v>
      </c>
      <c r="M278" s="1" t="s">
        <v>28</v>
      </c>
      <c r="N278" s="2"/>
      <c r="O278">
        <v>0</v>
      </c>
    </row>
    <row r="279" spans="1:15" x14ac:dyDescent="0.25">
      <c r="A279" s="1" t="s">
        <v>359</v>
      </c>
      <c r="B279" s="1" t="s">
        <v>33</v>
      </c>
      <c r="C279" s="1" t="s">
        <v>35</v>
      </c>
      <c r="D279" s="1" t="s">
        <v>13</v>
      </c>
      <c r="E279" s="1" t="s">
        <v>14</v>
      </c>
      <c r="F279">
        <v>55</v>
      </c>
      <c r="G279" s="1" t="s">
        <v>78</v>
      </c>
      <c r="H279" s="2">
        <v>35242</v>
      </c>
      <c r="I279">
        <v>48687</v>
      </c>
      <c r="J279">
        <v>48687</v>
      </c>
      <c r="K279">
        <v>0</v>
      </c>
      <c r="L279" s="1" t="s">
        <v>44</v>
      </c>
      <c r="M279" s="1" t="s">
        <v>46</v>
      </c>
      <c r="N279" s="2"/>
      <c r="O279">
        <v>0</v>
      </c>
    </row>
    <row r="280" spans="1:15" x14ac:dyDescent="0.25">
      <c r="A280" s="1" t="s">
        <v>360</v>
      </c>
      <c r="B280" s="1" t="s">
        <v>11</v>
      </c>
      <c r="C280" s="1" t="s">
        <v>42</v>
      </c>
      <c r="D280" s="1" t="s">
        <v>18</v>
      </c>
      <c r="E280" s="1" t="s">
        <v>14</v>
      </c>
      <c r="F280">
        <v>45</v>
      </c>
      <c r="G280" s="1" t="s">
        <v>81</v>
      </c>
      <c r="H280" s="2">
        <v>38218</v>
      </c>
      <c r="I280">
        <v>121065</v>
      </c>
      <c r="J280">
        <v>139225</v>
      </c>
      <c r="K280">
        <v>0.15</v>
      </c>
      <c r="L280" s="1" t="s">
        <v>44</v>
      </c>
      <c r="M280" s="1" t="s">
        <v>46</v>
      </c>
      <c r="N280" s="2"/>
      <c r="O280">
        <v>0</v>
      </c>
    </row>
    <row r="281" spans="1:15" x14ac:dyDescent="0.25">
      <c r="A281" s="1" t="s">
        <v>361</v>
      </c>
      <c r="B281" s="1" t="s">
        <v>27</v>
      </c>
      <c r="C281" s="1" t="s">
        <v>30</v>
      </c>
      <c r="D281" s="1" t="s">
        <v>31</v>
      </c>
      <c r="E281" s="1" t="s">
        <v>19</v>
      </c>
      <c r="F281">
        <v>43</v>
      </c>
      <c r="G281" s="1" t="s">
        <v>91</v>
      </c>
      <c r="H281" s="2">
        <v>38093</v>
      </c>
      <c r="I281">
        <v>94246</v>
      </c>
      <c r="J281">
        <v>94246</v>
      </c>
      <c r="K281">
        <v>0</v>
      </c>
      <c r="L281" s="1" t="s">
        <v>15</v>
      </c>
      <c r="M281" s="1" t="s">
        <v>36</v>
      </c>
      <c r="N281" s="2"/>
      <c r="O281">
        <v>0</v>
      </c>
    </row>
    <row r="282" spans="1:15" x14ac:dyDescent="0.25">
      <c r="A282" s="1" t="s">
        <v>362</v>
      </c>
      <c r="B282" s="1" t="s">
        <v>68</v>
      </c>
      <c r="C282" s="1" t="s">
        <v>12</v>
      </c>
      <c r="D282" s="1" t="s">
        <v>18</v>
      </c>
      <c r="E282" s="1" t="s">
        <v>14</v>
      </c>
      <c r="F282">
        <v>34</v>
      </c>
      <c r="G282" s="1" t="s">
        <v>83</v>
      </c>
      <c r="H282" s="2">
        <v>42512</v>
      </c>
      <c r="I282">
        <v>44614</v>
      </c>
      <c r="J282">
        <v>44614</v>
      </c>
      <c r="K282">
        <v>0</v>
      </c>
      <c r="L282" s="1" t="s">
        <v>15</v>
      </c>
      <c r="M282" s="1" t="s">
        <v>34</v>
      </c>
      <c r="N282" s="2"/>
      <c r="O282">
        <v>0</v>
      </c>
    </row>
    <row r="283" spans="1:15" x14ac:dyDescent="0.25">
      <c r="A283" s="1" t="s">
        <v>363</v>
      </c>
      <c r="B283" s="1" t="s">
        <v>41</v>
      </c>
      <c r="C283" s="1" t="s">
        <v>12</v>
      </c>
      <c r="D283" s="1" t="s">
        <v>13</v>
      </c>
      <c r="E283" s="1" t="s">
        <v>19</v>
      </c>
      <c r="F283">
        <v>40</v>
      </c>
      <c r="G283" s="1" t="s">
        <v>91</v>
      </c>
      <c r="H283" s="2">
        <v>44143</v>
      </c>
      <c r="I283">
        <v>234469</v>
      </c>
      <c r="J283">
        <v>307154</v>
      </c>
      <c r="K283">
        <v>0.31</v>
      </c>
      <c r="L283" s="1" t="s">
        <v>20</v>
      </c>
      <c r="M283" s="1" t="s">
        <v>53</v>
      </c>
      <c r="N283" s="2"/>
      <c r="O283">
        <v>0</v>
      </c>
    </row>
    <row r="284" spans="1:15" x14ac:dyDescent="0.25">
      <c r="A284" s="1" t="s">
        <v>364</v>
      </c>
      <c r="B284" s="1" t="s">
        <v>57</v>
      </c>
      <c r="C284" s="1" t="s">
        <v>39</v>
      </c>
      <c r="D284" s="1" t="s">
        <v>13</v>
      </c>
      <c r="E284" s="1" t="s">
        <v>19</v>
      </c>
      <c r="F284">
        <v>52</v>
      </c>
      <c r="G284" s="1" t="s">
        <v>81</v>
      </c>
      <c r="H284" s="2">
        <v>44022</v>
      </c>
      <c r="I284">
        <v>88272</v>
      </c>
      <c r="J284">
        <v>88272</v>
      </c>
      <c r="K284">
        <v>0</v>
      </c>
      <c r="L284" s="1" t="s">
        <v>44</v>
      </c>
      <c r="M284" s="1" t="s">
        <v>61</v>
      </c>
      <c r="N284" s="2"/>
      <c r="O284">
        <v>0</v>
      </c>
    </row>
    <row r="285" spans="1:15" x14ac:dyDescent="0.25">
      <c r="A285" s="1" t="s">
        <v>365</v>
      </c>
      <c r="B285" s="1" t="s">
        <v>51</v>
      </c>
      <c r="C285" s="1" t="s">
        <v>23</v>
      </c>
      <c r="D285" s="1" t="s">
        <v>31</v>
      </c>
      <c r="E285" s="1" t="s">
        <v>19</v>
      </c>
      <c r="F285">
        <v>52</v>
      </c>
      <c r="G285" s="1" t="s">
        <v>81</v>
      </c>
      <c r="H285" s="2">
        <v>42992</v>
      </c>
      <c r="I285">
        <v>74449</v>
      </c>
      <c r="J285">
        <v>74449</v>
      </c>
      <c r="K285">
        <v>0</v>
      </c>
      <c r="L285" s="1" t="s">
        <v>20</v>
      </c>
      <c r="M285" s="1" t="s">
        <v>49</v>
      </c>
      <c r="N285" s="2"/>
      <c r="O285">
        <v>0</v>
      </c>
    </row>
    <row r="286" spans="1:15" x14ac:dyDescent="0.25">
      <c r="A286" s="1" t="s">
        <v>366</v>
      </c>
      <c r="B286" s="1" t="s">
        <v>41</v>
      </c>
      <c r="C286" s="1" t="s">
        <v>39</v>
      </c>
      <c r="D286" s="1" t="s">
        <v>24</v>
      </c>
      <c r="E286" s="1" t="s">
        <v>19</v>
      </c>
      <c r="F286">
        <v>47</v>
      </c>
      <c r="G286" s="1" t="s">
        <v>81</v>
      </c>
      <c r="H286" s="2">
        <v>41071</v>
      </c>
      <c r="I286">
        <v>222941</v>
      </c>
      <c r="J286">
        <v>309888</v>
      </c>
      <c r="K286">
        <v>0.39</v>
      </c>
      <c r="L286" s="1" t="s">
        <v>20</v>
      </c>
      <c r="M286" s="1" t="s">
        <v>49</v>
      </c>
      <c r="N286" s="2"/>
      <c r="O286">
        <v>0</v>
      </c>
    </row>
    <row r="287" spans="1:15" x14ac:dyDescent="0.25">
      <c r="A287" s="1" t="s">
        <v>367</v>
      </c>
      <c r="B287" s="1" t="s">
        <v>33</v>
      </c>
      <c r="C287" s="1" t="s">
        <v>42</v>
      </c>
      <c r="D287" s="1" t="s">
        <v>18</v>
      </c>
      <c r="E287" s="1" t="s">
        <v>14</v>
      </c>
      <c r="F287">
        <v>65</v>
      </c>
      <c r="G287" s="1" t="s">
        <v>98</v>
      </c>
      <c r="H287" s="2">
        <v>41543</v>
      </c>
      <c r="I287">
        <v>50341</v>
      </c>
      <c r="J287">
        <v>50341</v>
      </c>
      <c r="K287">
        <v>0</v>
      </c>
      <c r="L287" s="1" t="s">
        <v>20</v>
      </c>
      <c r="M287" s="1" t="s">
        <v>49</v>
      </c>
      <c r="N287" s="2"/>
      <c r="O287">
        <v>0</v>
      </c>
    </row>
    <row r="288" spans="1:15" x14ac:dyDescent="0.25">
      <c r="A288" s="1" t="s">
        <v>368</v>
      </c>
      <c r="B288" s="1" t="s">
        <v>55</v>
      </c>
      <c r="C288" s="1" t="s">
        <v>37</v>
      </c>
      <c r="D288" s="1" t="s">
        <v>31</v>
      </c>
      <c r="E288" s="1" t="s">
        <v>14</v>
      </c>
      <c r="F288">
        <v>31</v>
      </c>
      <c r="G288" s="1" t="s">
        <v>83</v>
      </c>
      <c r="H288" s="2">
        <v>44297</v>
      </c>
      <c r="I288">
        <v>72235</v>
      </c>
      <c r="J288">
        <v>72235</v>
      </c>
      <c r="K288">
        <v>0</v>
      </c>
      <c r="L288" s="1" t="s">
        <v>44</v>
      </c>
      <c r="M288" s="1" t="s">
        <v>45</v>
      </c>
      <c r="N288" s="2"/>
      <c r="O288">
        <v>0</v>
      </c>
    </row>
    <row r="289" spans="1:15" x14ac:dyDescent="0.25">
      <c r="A289" s="1" t="s">
        <v>369</v>
      </c>
      <c r="B289" s="1" t="s">
        <v>27</v>
      </c>
      <c r="C289" s="1" t="s">
        <v>35</v>
      </c>
      <c r="D289" s="1" t="s">
        <v>31</v>
      </c>
      <c r="E289" s="1" t="s">
        <v>14</v>
      </c>
      <c r="F289">
        <v>41</v>
      </c>
      <c r="G289" s="1" t="s">
        <v>91</v>
      </c>
      <c r="H289" s="2">
        <v>42533</v>
      </c>
      <c r="I289">
        <v>70165</v>
      </c>
      <c r="J289">
        <v>70165</v>
      </c>
      <c r="K289">
        <v>0</v>
      </c>
      <c r="L289" s="1" t="s">
        <v>15</v>
      </c>
      <c r="M289" s="1" t="s">
        <v>43</v>
      </c>
      <c r="N289" s="2"/>
      <c r="O289">
        <v>0</v>
      </c>
    </row>
    <row r="290" spans="1:15" x14ac:dyDescent="0.25">
      <c r="A290" s="1" t="s">
        <v>370</v>
      </c>
      <c r="B290" s="1" t="s">
        <v>11</v>
      </c>
      <c r="C290" s="1" t="s">
        <v>42</v>
      </c>
      <c r="D290" s="1" t="s">
        <v>24</v>
      </c>
      <c r="E290" s="1" t="s">
        <v>19</v>
      </c>
      <c r="F290">
        <v>30</v>
      </c>
      <c r="G290" s="1" t="s">
        <v>83</v>
      </c>
      <c r="H290" s="2">
        <v>44030</v>
      </c>
      <c r="I290">
        <v>148485</v>
      </c>
      <c r="J290">
        <v>170758</v>
      </c>
      <c r="K290">
        <v>0.15</v>
      </c>
      <c r="L290" s="1" t="s">
        <v>15</v>
      </c>
      <c r="M290" s="1" t="s">
        <v>34</v>
      </c>
      <c r="N290" s="2"/>
      <c r="O290">
        <v>0</v>
      </c>
    </row>
    <row r="291" spans="1:15" x14ac:dyDescent="0.25">
      <c r="A291" s="1" t="s">
        <v>371</v>
      </c>
      <c r="B291" s="1" t="s">
        <v>17</v>
      </c>
      <c r="C291" s="1" t="s">
        <v>12</v>
      </c>
      <c r="D291" s="1" t="s">
        <v>18</v>
      </c>
      <c r="E291" s="1" t="s">
        <v>14</v>
      </c>
      <c r="F291">
        <v>58</v>
      </c>
      <c r="G291" s="1" t="s">
        <v>78</v>
      </c>
      <c r="H291" s="2">
        <v>38521</v>
      </c>
      <c r="I291">
        <v>86089</v>
      </c>
      <c r="J291">
        <v>86089</v>
      </c>
      <c r="K291">
        <v>0</v>
      </c>
      <c r="L291" s="1" t="s">
        <v>15</v>
      </c>
      <c r="M291" s="1" t="s">
        <v>25</v>
      </c>
      <c r="N291" s="2"/>
      <c r="O291">
        <v>0</v>
      </c>
    </row>
    <row r="292" spans="1:15" x14ac:dyDescent="0.25">
      <c r="A292" s="1" t="s">
        <v>372</v>
      </c>
      <c r="B292" s="1" t="s">
        <v>48</v>
      </c>
      <c r="C292" s="1" t="s">
        <v>39</v>
      </c>
      <c r="D292" s="1" t="s">
        <v>13</v>
      </c>
      <c r="E292" s="1" t="s">
        <v>19</v>
      </c>
      <c r="F292">
        <v>54</v>
      </c>
      <c r="G292" s="1" t="s">
        <v>81</v>
      </c>
      <c r="H292" s="2">
        <v>39382</v>
      </c>
      <c r="I292">
        <v>106313</v>
      </c>
      <c r="J292">
        <v>122260</v>
      </c>
      <c r="K292">
        <v>0.15</v>
      </c>
      <c r="L292" s="1" t="s">
        <v>15</v>
      </c>
      <c r="M292" s="1" t="s">
        <v>25</v>
      </c>
      <c r="N292" s="2"/>
      <c r="O292">
        <v>0</v>
      </c>
    </row>
    <row r="293" spans="1:15" x14ac:dyDescent="0.25">
      <c r="A293" s="1" t="s">
        <v>373</v>
      </c>
      <c r="B293" s="1" t="s">
        <v>33</v>
      </c>
      <c r="C293" s="1" t="s">
        <v>42</v>
      </c>
      <c r="D293" s="1" t="s">
        <v>13</v>
      </c>
      <c r="E293" s="1" t="s">
        <v>14</v>
      </c>
      <c r="F293">
        <v>40</v>
      </c>
      <c r="G293" s="1" t="s">
        <v>91</v>
      </c>
      <c r="H293" s="2">
        <v>44251</v>
      </c>
      <c r="I293">
        <v>46833</v>
      </c>
      <c r="J293">
        <v>46833</v>
      </c>
      <c r="K293">
        <v>0</v>
      </c>
      <c r="L293" s="1" t="s">
        <v>20</v>
      </c>
      <c r="M293" s="1" t="s">
        <v>53</v>
      </c>
      <c r="N293" s="2">
        <v>44510</v>
      </c>
      <c r="O293">
        <v>1</v>
      </c>
    </row>
    <row r="294" spans="1:15" x14ac:dyDescent="0.25">
      <c r="A294" s="1" t="s">
        <v>374</v>
      </c>
      <c r="B294" s="1" t="s">
        <v>22</v>
      </c>
      <c r="C294" s="1" t="s">
        <v>23</v>
      </c>
      <c r="D294" s="1" t="s">
        <v>13</v>
      </c>
      <c r="E294" s="1" t="s">
        <v>14</v>
      </c>
      <c r="F294">
        <v>63</v>
      </c>
      <c r="G294" s="1" t="s">
        <v>78</v>
      </c>
      <c r="H294" s="2">
        <v>36826</v>
      </c>
      <c r="I294">
        <v>155320</v>
      </c>
      <c r="J294">
        <v>181724</v>
      </c>
      <c r="K294">
        <v>0.17</v>
      </c>
      <c r="L294" s="1" t="s">
        <v>20</v>
      </c>
      <c r="M294" s="1" t="s">
        <v>21</v>
      </c>
      <c r="N294" s="2"/>
      <c r="O294">
        <v>0</v>
      </c>
    </row>
    <row r="295" spans="1:15" x14ac:dyDescent="0.25">
      <c r="A295" s="1" t="s">
        <v>375</v>
      </c>
      <c r="B295" s="1" t="s">
        <v>27</v>
      </c>
      <c r="C295" s="1" t="s">
        <v>35</v>
      </c>
      <c r="D295" s="1" t="s">
        <v>18</v>
      </c>
      <c r="E295" s="1" t="s">
        <v>19</v>
      </c>
      <c r="F295">
        <v>40</v>
      </c>
      <c r="G295" s="1" t="s">
        <v>91</v>
      </c>
      <c r="H295" s="2">
        <v>42384</v>
      </c>
      <c r="I295">
        <v>89984</v>
      </c>
      <c r="J295">
        <v>89984</v>
      </c>
      <c r="K295">
        <v>0</v>
      </c>
      <c r="L295" s="1" t="s">
        <v>20</v>
      </c>
      <c r="M295" s="1" t="s">
        <v>53</v>
      </c>
      <c r="N295" s="2"/>
      <c r="O295">
        <v>0</v>
      </c>
    </row>
    <row r="296" spans="1:15" x14ac:dyDescent="0.25">
      <c r="A296" s="1" t="s">
        <v>376</v>
      </c>
      <c r="B296" s="1" t="s">
        <v>48</v>
      </c>
      <c r="C296" s="1" t="s">
        <v>39</v>
      </c>
      <c r="D296" s="1" t="s">
        <v>24</v>
      </c>
      <c r="E296" s="1" t="s">
        <v>14</v>
      </c>
      <c r="F296">
        <v>65</v>
      </c>
      <c r="G296" s="1" t="s">
        <v>98</v>
      </c>
      <c r="H296" s="2">
        <v>38792</v>
      </c>
      <c r="I296">
        <v>83756</v>
      </c>
      <c r="J296">
        <v>95482</v>
      </c>
      <c r="K296">
        <v>0.14000000000000001</v>
      </c>
      <c r="L296" s="1" t="s">
        <v>20</v>
      </c>
      <c r="M296" s="1" t="s">
        <v>40</v>
      </c>
      <c r="N296" s="2"/>
      <c r="O296">
        <v>0</v>
      </c>
    </row>
    <row r="297" spans="1:15" x14ac:dyDescent="0.25">
      <c r="A297" s="1" t="s">
        <v>377</v>
      </c>
      <c r="B297" s="1" t="s">
        <v>22</v>
      </c>
      <c r="C297" s="1" t="s">
        <v>37</v>
      </c>
      <c r="D297" s="1" t="s">
        <v>31</v>
      </c>
      <c r="E297" s="1" t="s">
        <v>14</v>
      </c>
      <c r="F297">
        <v>57</v>
      </c>
      <c r="G297" s="1" t="s">
        <v>78</v>
      </c>
      <c r="H297" s="2">
        <v>42667</v>
      </c>
      <c r="I297">
        <v>176324</v>
      </c>
      <c r="J297">
        <v>216879</v>
      </c>
      <c r="K297">
        <v>0.23</v>
      </c>
      <c r="L297" s="1" t="s">
        <v>20</v>
      </c>
      <c r="M297" s="1" t="s">
        <v>40</v>
      </c>
      <c r="N297" s="2"/>
      <c r="O297">
        <v>0</v>
      </c>
    </row>
    <row r="298" spans="1:15" x14ac:dyDescent="0.25">
      <c r="A298" s="1" t="s">
        <v>378</v>
      </c>
      <c r="B298" s="1" t="s">
        <v>27</v>
      </c>
      <c r="C298" s="1" t="s">
        <v>35</v>
      </c>
      <c r="D298" s="1" t="s">
        <v>24</v>
      </c>
      <c r="E298" s="1" t="s">
        <v>19</v>
      </c>
      <c r="F298">
        <v>27</v>
      </c>
      <c r="G298" s="1" t="s">
        <v>83</v>
      </c>
      <c r="H298" s="2">
        <v>44482</v>
      </c>
      <c r="I298">
        <v>74077</v>
      </c>
      <c r="J298">
        <v>74077</v>
      </c>
      <c r="K298">
        <v>0</v>
      </c>
      <c r="L298" s="1" t="s">
        <v>15</v>
      </c>
      <c r="M298" s="1" t="s">
        <v>16</v>
      </c>
      <c r="N298" s="2"/>
      <c r="O298">
        <v>0</v>
      </c>
    </row>
    <row r="299" spans="1:15" x14ac:dyDescent="0.25">
      <c r="A299" s="1" t="s">
        <v>379</v>
      </c>
      <c r="B299" s="1" t="s">
        <v>32</v>
      </c>
      <c r="C299" s="1" t="s">
        <v>37</v>
      </c>
      <c r="D299" s="1" t="s">
        <v>18</v>
      </c>
      <c r="E299" s="1" t="s">
        <v>14</v>
      </c>
      <c r="F299">
        <v>31</v>
      </c>
      <c r="G299" s="1" t="s">
        <v>83</v>
      </c>
      <c r="H299" s="2">
        <v>44214</v>
      </c>
      <c r="I299">
        <v>104162</v>
      </c>
      <c r="J299">
        <v>111453</v>
      </c>
      <c r="K299">
        <v>7.0000000000000007E-2</v>
      </c>
      <c r="L299" s="1" t="s">
        <v>15</v>
      </c>
      <c r="M299" s="1" t="s">
        <v>36</v>
      </c>
      <c r="N299" s="2"/>
      <c r="O299">
        <v>0</v>
      </c>
    </row>
    <row r="300" spans="1:15" x14ac:dyDescent="0.25">
      <c r="A300" s="1" t="s">
        <v>380</v>
      </c>
      <c r="B300" s="1" t="s">
        <v>70</v>
      </c>
      <c r="C300" s="1" t="s">
        <v>12</v>
      </c>
      <c r="D300" s="1" t="s">
        <v>31</v>
      </c>
      <c r="E300" s="1" t="s">
        <v>14</v>
      </c>
      <c r="F300">
        <v>45</v>
      </c>
      <c r="G300" s="1" t="s">
        <v>81</v>
      </c>
      <c r="H300" s="2">
        <v>40418</v>
      </c>
      <c r="I300">
        <v>82162</v>
      </c>
      <c r="J300">
        <v>82162</v>
      </c>
      <c r="K300">
        <v>0</v>
      </c>
      <c r="L300" s="1" t="s">
        <v>20</v>
      </c>
      <c r="M300" s="1" t="s">
        <v>49</v>
      </c>
      <c r="N300" s="2">
        <v>44107</v>
      </c>
      <c r="O300">
        <v>1</v>
      </c>
    </row>
    <row r="301" spans="1:15" x14ac:dyDescent="0.25">
      <c r="A301" s="1" t="s">
        <v>381</v>
      </c>
      <c r="B301" s="1" t="s">
        <v>29</v>
      </c>
      <c r="C301" s="1" t="s">
        <v>30</v>
      </c>
      <c r="D301" s="1" t="s">
        <v>24</v>
      </c>
      <c r="E301" s="1" t="s">
        <v>14</v>
      </c>
      <c r="F301">
        <v>47</v>
      </c>
      <c r="G301" s="1" t="s">
        <v>81</v>
      </c>
      <c r="H301" s="2">
        <v>42195</v>
      </c>
      <c r="I301">
        <v>63880</v>
      </c>
      <c r="J301">
        <v>63880</v>
      </c>
      <c r="K301">
        <v>0</v>
      </c>
      <c r="L301" s="1" t="s">
        <v>20</v>
      </c>
      <c r="M301" s="1" t="s">
        <v>21</v>
      </c>
      <c r="N301" s="2"/>
      <c r="O301">
        <v>0</v>
      </c>
    </row>
    <row r="302" spans="1:15" x14ac:dyDescent="0.25">
      <c r="A302" s="1" t="s">
        <v>382</v>
      </c>
      <c r="B302" s="1" t="s">
        <v>62</v>
      </c>
      <c r="C302" s="1" t="s">
        <v>39</v>
      </c>
      <c r="D302" s="1" t="s">
        <v>13</v>
      </c>
      <c r="E302" s="1" t="s">
        <v>14</v>
      </c>
      <c r="F302">
        <v>55</v>
      </c>
      <c r="G302" s="1" t="s">
        <v>78</v>
      </c>
      <c r="H302" s="2">
        <v>41525</v>
      </c>
      <c r="I302">
        <v>73248</v>
      </c>
      <c r="J302">
        <v>73248</v>
      </c>
      <c r="K302">
        <v>0</v>
      </c>
      <c r="L302" s="1" t="s">
        <v>15</v>
      </c>
      <c r="M302" s="1" t="s">
        <v>43</v>
      </c>
      <c r="N302" s="2"/>
      <c r="O302">
        <v>0</v>
      </c>
    </row>
    <row r="303" spans="1:15" x14ac:dyDescent="0.25">
      <c r="A303" s="1" t="s">
        <v>383</v>
      </c>
      <c r="B303" s="1" t="s">
        <v>27</v>
      </c>
      <c r="C303" s="1" t="s">
        <v>35</v>
      </c>
      <c r="D303" s="1" t="s">
        <v>18</v>
      </c>
      <c r="E303" s="1" t="s">
        <v>19</v>
      </c>
      <c r="F303">
        <v>51</v>
      </c>
      <c r="G303" s="1" t="s">
        <v>81</v>
      </c>
      <c r="H303" s="2">
        <v>44113</v>
      </c>
      <c r="I303">
        <v>91853</v>
      </c>
      <c r="J303">
        <v>91853</v>
      </c>
      <c r="K303">
        <v>0</v>
      </c>
      <c r="L303" s="1" t="s">
        <v>15</v>
      </c>
      <c r="M303" s="1" t="s">
        <v>25</v>
      </c>
      <c r="N303" s="2"/>
      <c r="O303">
        <v>0</v>
      </c>
    </row>
    <row r="304" spans="1:15" x14ac:dyDescent="0.25">
      <c r="A304" s="1" t="s">
        <v>384</v>
      </c>
      <c r="B304" s="1" t="s">
        <v>22</v>
      </c>
      <c r="C304" s="1" t="s">
        <v>23</v>
      </c>
      <c r="D304" s="1" t="s">
        <v>24</v>
      </c>
      <c r="E304" s="1" t="s">
        <v>19</v>
      </c>
      <c r="F304">
        <v>25</v>
      </c>
      <c r="G304" s="1" t="s">
        <v>83</v>
      </c>
      <c r="H304" s="2">
        <v>43844</v>
      </c>
      <c r="I304">
        <v>168014</v>
      </c>
      <c r="J304">
        <v>213378</v>
      </c>
      <c r="K304">
        <v>0.27</v>
      </c>
      <c r="L304" s="1" t="s">
        <v>15</v>
      </c>
      <c r="M304" s="1" t="s">
        <v>25</v>
      </c>
      <c r="N304" s="2">
        <v>44404</v>
      </c>
      <c r="O304">
        <v>1</v>
      </c>
    </row>
    <row r="305" spans="1:15" x14ac:dyDescent="0.25">
      <c r="A305" s="1" t="s">
        <v>385</v>
      </c>
      <c r="B305" s="1" t="s">
        <v>65</v>
      </c>
      <c r="C305" s="1" t="s">
        <v>39</v>
      </c>
      <c r="D305" s="1" t="s">
        <v>31</v>
      </c>
      <c r="E305" s="1" t="s">
        <v>14</v>
      </c>
      <c r="F305">
        <v>37</v>
      </c>
      <c r="G305" s="1" t="s">
        <v>91</v>
      </c>
      <c r="H305" s="2">
        <v>42995</v>
      </c>
      <c r="I305">
        <v>70770</v>
      </c>
      <c r="J305">
        <v>70770</v>
      </c>
      <c r="K305">
        <v>0</v>
      </c>
      <c r="L305" s="1" t="s">
        <v>15</v>
      </c>
      <c r="M305" s="1" t="s">
        <v>34</v>
      </c>
      <c r="N305" s="2"/>
      <c r="O305">
        <v>0</v>
      </c>
    </row>
    <row r="306" spans="1:15" x14ac:dyDescent="0.25">
      <c r="A306" s="1" t="s">
        <v>386</v>
      </c>
      <c r="B306" s="1" t="s">
        <v>55</v>
      </c>
      <c r="C306" s="1" t="s">
        <v>37</v>
      </c>
      <c r="D306" s="1" t="s">
        <v>31</v>
      </c>
      <c r="E306" s="1" t="s">
        <v>19</v>
      </c>
      <c r="F306">
        <v>62</v>
      </c>
      <c r="G306" s="1" t="s">
        <v>78</v>
      </c>
      <c r="H306" s="2">
        <v>38271</v>
      </c>
      <c r="I306">
        <v>50825</v>
      </c>
      <c r="J306">
        <v>50825</v>
      </c>
      <c r="K306">
        <v>0</v>
      </c>
      <c r="L306" s="1" t="s">
        <v>15</v>
      </c>
      <c r="M306" s="1" t="s">
        <v>16</v>
      </c>
      <c r="N306" s="2"/>
      <c r="O306">
        <v>0</v>
      </c>
    </row>
    <row r="307" spans="1:15" x14ac:dyDescent="0.25">
      <c r="A307" s="1" t="s">
        <v>387</v>
      </c>
      <c r="B307" s="1" t="s">
        <v>11</v>
      </c>
      <c r="C307" s="1" t="s">
        <v>23</v>
      </c>
      <c r="D307" s="1" t="s">
        <v>13</v>
      </c>
      <c r="E307" s="1" t="s">
        <v>19</v>
      </c>
      <c r="F307">
        <v>31</v>
      </c>
      <c r="G307" s="1" t="s">
        <v>83</v>
      </c>
      <c r="H307" s="2">
        <v>42266</v>
      </c>
      <c r="I307">
        <v>145846</v>
      </c>
      <c r="J307">
        <v>167723</v>
      </c>
      <c r="K307">
        <v>0.15</v>
      </c>
      <c r="L307" s="1" t="s">
        <v>44</v>
      </c>
      <c r="M307" s="1" t="s">
        <v>45</v>
      </c>
      <c r="N307" s="2"/>
      <c r="O307">
        <v>0</v>
      </c>
    </row>
    <row r="308" spans="1:15" x14ac:dyDescent="0.25">
      <c r="A308" s="1" t="s">
        <v>388</v>
      </c>
      <c r="B308" s="1" t="s">
        <v>11</v>
      </c>
      <c r="C308" s="1" t="s">
        <v>37</v>
      </c>
      <c r="D308" s="1" t="s">
        <v>13</v>
      </c>
      <c r="E308" s="1" t="s">
        <v>14</v>
      </c>
      <c r="F308">
        <v>64</v>
      </c>
      <c r="G308" s="1" t="s">
        <v>78</v>
      </c>
      <c r="H308" s="2">
        <v>37962</v>
      </c>
      <c r="I308">
        <v>125807</v>
      </c>
      <c r="J308">
        <v>144678</v>
      </c>
      <c r="K308">
        <v>0.15</v>
      </c>
      <c r="L308" s="1" t="s">
        <v>15</v>
      </c>
      <c r="M308" s="1" t="s">
        <v>25</v>
      </c>
      <c r="N308" s="2"/>
      <c r="O308">
        <v>0</v>
      </c>
    </row>
    <row r="309" spans="1:15" x14ac:dyDescent="0.25">
      <c r="A309" s="1" t="s">
        <v>389</v>
      </c>
      <c r="B309" s="1" t="s">
        <v>33</v>
      </c>
      <c r="C309" s="1" t="s">
        <v>30</v>
      </c>
      <c r="D309" s="1" t="s">
        <v>24</v>
      </c>
      <c r="E309" s="1" t="s">
        <v>19</v>
      </c>
      <c r="F309">
        <v>25</v>
      </c>
      <c r="G309" s="1" t="s">
        <v>83</v>
      </c>
      <c r="H309" s="2">
        <v>44405</v>
      </c>
      <c r="I309">
        <v>46845</v>
      </c>
      <c r="J309">
        <v>46845</v>
      </c>
      <c r="K309">
        <v>0</v>
      </c>
      <c r="L309" s="1" t="s">
        <v>15</v>
      </c>
      <c r="M309" s="1" t="s">
        <v>34</v>
      </c>
      <c r="N309" s="2"/>
      <c r="O309">
        <v>0</v>
      </c>
    </row>
    <row r="310" spans="1:15" x14ac:dyDescent="0.25">
      <c r="A310" s="1" t="s">
        <v>390</v>
      </c>
      <c r="B310" s="1" t="s">
        <v>11</v>
      </c>
      <c r="C310" s="1" t="s">
        <v>42</v>
      </c>
      <c r="D310" s="1" t="s">
        <v>31</v>
      </c>
      <c r="E310" s="1" t="s">
        <v>14</v>
      </c>
      <c r="F310">
        <v>59</v>
      </c>
      <c r="G310" s="1" t="s">
        <v>78</v>
      </c>
      <c r="H310" s="2">
        <v>39689</v>
      </c>
      <c r="I310">
        <v>157969</v>
      </c>
      <c r="J310">
        <v>173766</v>
      </c>
      <c r="K310">
        <v>0.1</v>
      </c>
      <c r="L310" s="1" t="s">
        <v>20</v>
      </c>
      <c r="M310" s="1" t="s">
        <v>21</v>
      </c>
      <c r="N310" s="2"/>
      <c r="O310">
        <v>0</v>
      </c>
    </row>
    <row r="311" spans="1:15" x14ac:dyDescent="0.25">
      <c r="A311" s="1" t="s">
        <v>391</v>
      </c>
      <c r="B311" s="1" t="s">
        <v>69</v>
      </c>
      <c r="C311" s="1" t="s">
        <v>12</v>
      </c>
      <c r="D311" s="1" t="s">
        <v>31</v>
      </c>
      <c r="E311" s="1" t="s">
        <v>14</v>
      </c>
      <c r="F311">
        <v>40</v>
      </c>
      <c r="G311" s="1" t="s">
        <v>91</v>
      </c>
      <c r="H311" s="2">
        <v>40522</v>
      </c>
      <c r="I311">
        <v>97807</v>
      </c>
      <c r="J311">
        <v>97807</v>
      </c>
      <c r="K311">
        <v>0</v>
      </c>
      <c r="L311" s="1" t="s">
        <v>15</v>
      </c>
      <c r="M311" s="1" t="s">
        <v>25</v>
      </c>
      <c r="N311" s="2"/>
      <c r="O311">
        <v>0</v>
      </c>
    </row>
    <row r="312" spans="1:15" x14ac:dyDescent="0.25">
      <c r="A312" s="1" t="s">
        <v>392</v>
      </c>
      <c r="B312" s="1" t="s">
        <v>55</v>
      </c>
      <c r="C312" s="1" t="s">
        <v>37</v>
      </c>
      <c r="D312" s="1" t="s">
        <v>18</v>
      </c>
      <c r="E312" s="1" t="s">
        <v>19</v>
      </c>
      <c r="F312">
        <v>31</v>
      </c>
      <c r="G312" s="1" t="s">
        <v>83</v>
      </c>
      <c r="H312" s="2">
        <v>42347</v>
      </c>
      <c r="I312">
        <v>73854</v>
      </c>
      <c r="J312">
        <v>73854</v>
      </c>
      <c r="K312">
        <v>0</v>
      </c>
      <c r="L312" s="1" t="s">
        <v>15</v>
      </c>
      <c r="M312" s="1" t="s">
        <v>16</v>
      </c>
      <c r="N312" s="2"/>
      <c r="O312">
        <v>0</v>
      </c>
    </row>
    <row r="313" spans="1:15" x14ac:dyDescent="0.25">
      <c r="A313" s="1" t="s">
        <v>393</v>
      </c>
      <c r="B313" s="1" t="s">
        <v>11</v>
      </c>
      <c r="C313" s="1" t="s">
        <v>35</v>
      </c>
      <c r="D313" s="1" t="s">
        <v>18</v>
      </c>
      <c r="E313" s="1" t="s">
        <v>19</v>
      </c>
      <c r="F313">
        <v>45</v>
      </c>
      <c r="G313" s="1" t="s">
        <v>81</v>
      </c>
      <c r="H313" s="2">
        <v>39063</v>
      </c>
      <c r="I313">
        <v>149537</v>
      </c>
      <c r="J313">
        <v>170472</v>
      </c>
      <c r="K313">
        <v>0.14000000000000001</v>
      </c>
      <c r="L313" s="1" t="s">
        <v>15</v>
      </c>
      <c r="M313" s="1" t="s">
        <v>16</v>
      </c>
      <c r="N313" s="2"/>
      <c r="O313">
        <v>0</v>
      </c>
    </row>
    <row r="314" spans="1:15" x14ac:dyDescent="0.25">
      <c r="A314" s="1" t="s">
        <v>394</v>
      </c>
      <c r="B314" s="1" t="s">
        <v>11</v>
      </c>
      <c r="C314" s="1" t="s">
        <v>30</v>
      </c>
      <c r="D314" s="1" t="s">
        <v>18</v>
      </c>
      <c r="E314" s="1" t="s">
        <v>14</v>
      </c>
      <c r="F314">
        <v>49</v>
      </c>
      <c r="G314" s="1" t="s">
        <v>81</v>
      </c>
      <c r="H314" s="2">
        <v>41379</v>
      </c>
      <c r="I314">
        <v>128303</v>
      </c>
      <c r="J314">
        <v>147548</v>
      </c>
      <c r="K314">
        <v>0.15</v>
      </c>
      <c r="L314" s="1" t="s">
        <v>15</v>
      </c>
      <c r="M314" s="1" t="s">
        <v>28</v>
      </c>
      <c r="N314" s="2"/>
      <c r="O314">
        <v>0</v>
      </c>
    </row>
    <row r="315" spans="1:15" x14ac:dyDescent="0.25">
      <c r="A315" s="1" t="s">
        <v>395</v>
      </c>
      <c r="B315" s="1" t="s">
        <v>63</v>
      </c>
      <c r="C315" s="1" t="s">
        <v>12</v>
      </c>
      <c r="D315" s="1" t="s">
        <v>24</v>
      </c>
      <c r="E315" s="1" t="s">
        <v>19</v>
      </c>
      <c r="F315">
        <v>46</v>
      </c>
      <c r="G315" s="1" t="s">
        <v>81</v>
      </c>
      <c r="H315" s="2">
        <v>38513</v>
      </c>
      <c r="I315">
        <v>67374</v>
      </c>
      <c r="J315">
        <v>67374</v>
      </c>
      <c r="K315">
        <v>0</v>
      </c>
      <c r="L315" s="1" t="s">
        <v>15</v>
      </c>
      <c r="M315" s="1" t="s">
        <v>36</v>
      </c>
      <c r="N315" s="2"/>
      <c r="O315">
        <v>0</v>
      </c>
    </row>
    <row r="316" spans="1:15" x14ac:dyDescent="0.25">
      <c r="A316" s="1" t="s">
        <v>396</v>
      </c>
      <c r="B316" s="1" t="s">
        <v>32</v>
      </c>
      <c r="C316" s="1" t="s">
        <v>37</v>
      </c>
      <c r="D316" s="1" t="s">
        <v>31</v>
      </c>
      <c r="E316" s="1" t="s">
        <v>19</v>
      </c>
      <c r="F316">
        <v>46</v>
      </c>
      <c r="G316" s="1" t="s">
        <v>81</v>
      </c>
      <c r="H316" s="2">
        <v>40810</v>
      </c>
      <c r="I316">
        <v>102167</v>
      </c>
      <c r="J316">
        <v>108297</v>
      </c>
      <c r="K316">
        <v>0.06</v>
      </c>
      <c r="L316" s="1" t="s">
        <v>44</v>
      </c>
      <c r="M316" s="1" t="s">
        <v>46</v>
      </c>
      <c r="N316" s="2"/>
      <c r="O316">
        <v>0</v>
      </c>
    </row>
    <row r="317" spans="1:15" x14ac:dyDescent="0.25">
      <c r="A317" s="1" t="s">
        <v>397</v>
      </c>
      <c r="B317" s="1" t="s">
        <v>11</v>
      </c>
      <c r="C317" s="1" t="s">
        <v>30</v>
      </c>
      <c r="D317" s="1" t="s">
        <v>18</v>
      </c>
      <c r="E317" s="1" t="s">
        <v>19</v>
      </c>
      <c r="F317">
        <v>45</v>
      </c>
      <c r="G317" s="1" t="s">
        <v>81</v>
      </c>
      <c r="H317" s="2">
        <v>39332</v>
      </c>
      <c r="I317">
        <v>151027</v>
      </c>
      <c r="J317">
        <v>166130</v>
      </c>
      <c r="K317">
        <v>0.1</v>
      </c>
      <c r="L317" s="1" t="s">
        <v>20</v>
      </c>
      <c r="M317" s="1" t="s">
        <v>40</v>
      </c>
      <c r="N317" s="2"/>
      <c r="O317">
        <v>0</v>
      </c>
    </row>
    <row r="318" spans="1:15" x14ac:dyDescent="0.25">
      <c r="A318" s="1" t="s">
        <v>398</v>
      </c>
      <c r="B318" s="1" t="s">
        <v>32</v>
      </c>
      <c r="C318" s="1" t="s">
        <v>35</v>
      </c>
      <c r="D318" s="1" t="s">
        <v>24</v>
      </c>
      <c r="E318" s="1" t="s">
        <v>19</v>
      </c>
      <c r="F318">
        <v>40</v>
      </c>
      <c r="G318" s="1" t="s">
        <v>91</v>
      </c>
      <c r="H318" s="2">
        <v>43147</v>
      </c>
      <c r="I318">
        <v>120905</v>
      </c>
      <c r="J318">
        <v>126950</v>
      </c>
      <c r="K318">
        <v>0.05</v>
      </c>
      <c r="L318" s="1" t="s">
        <v>15</v>
      </c>
      <c r="M318" s="1" t="s">
        <v>16</v>
      </c>
      <c r="N318" s="2"/>
      <c r="O318">
        <v>0</v>
      </c>
    </row>
    <row r="319" spans="1:15" x14ac:dyDescent="0.25">
      <c r="A319" s="1" t="s">
        <v>399</v>
      </c>
      <c r="B319" s="1" t="s">
        <v>41</v>
      </c>
      <c r="C319" s="1" t="s">
        <v>23</v>
      </c>
      <c r="D319" s="1" t="s">
        <v>18</v>
      </c>
      <c r="E319" s="1" t="s">
        <v>14</v>
      </c>
      <c r="F319">
        <v>48</v>
      </c>
      <c r="G319" s="1" t="s">
        <v>81</v>
      </c>
      <c r="H319" s="2">
        <v>43253</v>
      </c>
      <c r="I319">
        <v>231567</v>
      </c>
      <c r="J319">
        <v>314931</v>
      </c>
      <c r="K319">
        <v>0.36</v>
      </c>
      <c r="L319" s="1" t="s">
        <v>15</v>
      </c>
      <c r="M319" s="1" t="s">
        <v>16</v>
      </c>
      <c r="N319" s="2"/>
      <c r="O319">
        <v>0</v>
      </c>
    </row>
    <row r="320" spans="1:15" x14ac:dyDescent="0.25">
      <c r="A320" s="1" t="s">
        <v>400</v>
      </c>
      <c r="B320" s="1" t="s">
        <v>41</v>
      </c>
      <c r="C320" s="1" t="s">
        <v>12</v>
      </c>
      <c r="D320" s="1" t="s">
        <v>13</v>
      </c>
      <c r="E320" s="1" t="s">
        <v>19</v>
      </c>
      <c r="F320">
        <v>31</v>
      </c>
      <c r="G320" s="1" t="s">
        <v>83</v>
      </c>
      <c r="H320" s="2">
        <v>42197</v>
      </c>
      <c r="I320">
        <v>215388</v>
      </c>
      <c r="J320">
        <v>286466</v>
      </c>
      <c r="K320">
        <v>0.33</v>
      </c>
      <c r="L320" s="1" t="s">
        <v>15</v>
      </c>
      <c r="M320" s="1" t="s">
        <v>34</v>
      </c>
      <c r="N320" s="2"/>
      <c r="O320">
        <v>0</v>
      </c>
    </row>
    <row r="321" spans="1:15" x14ac:dyDescent="0.25">
      <c r="A321" s="1" t="s">
        <v>401</v>
      </c>
      <c r="B321" s="1" t="s">
        <v>11</v>
      </c>
      <c r="C321" s="1" t="s">
        <v>30</v>
      </c>
      <c r="D321" s="1" t="s">
        <v>24</v>
      </c>
      <c r="E321" s="1" t="s">
        <v>14</v>
      </c>
      <c r="F321">
        <v>30</v>
      </c>
      <c r="G321" s="1" t="s">
        <v>83</v>
      </c>
      <c r="H321" s="2">
        <v>42168</v>
      </c>
      <c r="I321">
        <v>127972</v>
      </c>
      <c r="J321">
        <v>142049</v>
      </c>
      <c r="K321">
        <v>0.11</v>
      </c>
      <c r="L321" s="1" t="s">
        <v>15</v>
      </c>
      <c r="M321" s="1" t="s">
        <v>16</v>
      </c>
      <c r="N321" s="2"/>
      <c r="O321">
        <v>0</v>
      </c>
    </row>
    <row r="322" spans="1:15" x14ac:dyDescent="0.25">
      <c r="A322" s="1" t="s">
        <v>402</v>
      </c>
      <c r="B322" s="1" t="s">
        <v>58</v>
      </c>
      <c r="C322" s="1" t="s">
        <v>39</v>
      </c>
      <c r="D322" s="1" t="s">
        <v>31</v>
      </c>
      <c r="E322" s="1" t="s">
        <v>14</v>
      </c>
      <c r="F322">
        <v>55</v>
      </c>
      <c r="G322" s="1" t="s">
        <v>78</v>
      </c>
      <c r="H322" s="2">
        <v>34915</v>
      </c>
      <c r="I322">
        <v>80701</v>
      </c>
      <c r="J322">
        <v>80701</v>
      </c>
      <c r="K322">
        <v>0</v>
      </c>
      <c r="L322" s="1" t="s">
        <v>15</v>
      </c>
      <c r="M322" s="1" t="s">
        <v>25</v>
      </c>
      <c r="N322" s="2">
        <v>38456</v>
      </c>
      <c r="O322">
        <v>1</v>
      </c>
    </row>
    <row r="323" spans="1:15" x14ac:dyDescent="0.25">
      <c r="A323" s="1" t="s">
        <v>403</v>
      </c>
      <c r="B323" s="1" t="s">
        <v>32</v>
      </c>
      <c r="C323" s="1" t="s">
        <v>42</v>
      </c>
      <c r="D323" s="1" t="s">
        <v>31</v>
      </c>
      <c r="E323" s="1" t="s">
        <v>19</v>
      </c>
      <c r="F323">
        <v>28</v>
      </c>
      <c r="G323" s="1" t="s">
        <v>83</v>
      </c>
      <c r="H323" s="2">
        <v>43863</v>
      </c>
      <c r="I323">
        <v>115417</v>
      </c>
      <c r="J323">
        <v>122342</v>
      </c>
      <c r="K323">
        <v>0.06</v>
      </c>
      <c r="L323" s="1" t="s">
        <v>20</v>
      </c>
      <c r="M323" s="1" t="s">
        <v>40</v>
      </c>
      <c r="N323" s="2"/>
      <c r="O323">
        <v>0</v>
      </c>
    </row>
    <row r="324" spans="1:15" x14ac:dyDescent="0.25">
      <c r="A324" s="1" t="s">
        <v>404</v>
      </c>
      <c r="B324" s="1" t="s">
        <v>47</v>
      </c>
      <c r="C324" s="1" t="s">
        <v>39</v>
      </c>
      <c r="D324" s="1" t="s">
        <v>31</v>
      </c>
      <c r="E324" s="1" t="s">
        <v>14</v>
      </c>
      <c r="F324">
        <v>45</v>
      </c>
      <c r="G324" s="1" t="s">
        <v>81</v>
      </c>
      <c r="H324" s="2">
        <v>43635</v>
      </c>
      <c r="I324">
        <v>88045</v>
      </c>
      <c r="J324">
        <v>88045</v>
      </c>
      <c r="K324">
        <v>0</v>
      </c>
      <c r="L324" s="1" t="s">
        <v>15</v>
      </c>
      <c r="M324" s="1" t="s">
        <v>25</v>
      </c>
      <c r="N324" s="2"/>
      <c r="O324">
        <v>0</v>
      </c>
    </row>
    <row r="325" spans="1:15" x14ac:dyDescent="0.25">
      <c r="A325" s="1" t="s">
        <v>405</v>
      </c>
      <c r="B325" s="1" t="s">
        <v>26</v>
      </c>
      <c r="C325" s="1" t="s">
        <v>12</v>
      </c>
      <c r="D325" s="1" t="s">
        <v>24</v>
      </c>
      <c r="E325" s="1" t="s">
        <v>14</v>
      </c>
      <c r="F325">
        <v>45</v>
      </c>
      <c r="G325" s="1" t="s">
        <v>81</v>
      </c>
      <c r="H325" s="2">
        <v>43185</v>
      </c>
      <c r="I325">
        <v>86478</v>
      </c>
      <c r="J325">
        <v>91667</v>
      </c>
      <c r="K325">
        <v>0.06</v>
      </c>
      <c r="L325" s="1" t="s">
        <v>15</v>
      </c>
      <c r="M325" s="1" t="s">
        <v>36</v>
      </c>
      <c r="N325" s="2"/>
      <c r="O325">
        <v>0</v>
      </c>
    </row>
    <row r="326" spans="1:15" x14ac:dyDescent="0.25">
      <c r="A326" s="1" t="s">
        <v>406</v>
      </c>
      <c r="B326" s="1" t="s">
        <v>41</v>
      </c>
      <c r="C326" s="1" t="s">
        <v>39</v>
      </c>
      <c r="D326" s="1" t="s">
        <v>18</v>
      </c>
      <c r="E326" s="1" t="s">
        <v>19</v>
      </c>
      <c r="F326">
        <v>63</v>
      </c>
      <c r="G326" s="1" t="s">
        <v>78</v>
      </c>
      <c r="H326" s="2">
        <v>42387</v>
      </c>
      <c r="I326">
        <v>180994</v>
      </c>
      <c r="J326">
        <v>251582</v>
      </c>
      <c r="K326">
        <v>0.39</v>
      </c>
      <c r="L326" s="1" t="s">
        <v>15</v>
      </c>
      <c r="M326" s="1" t="s">
        <v>16</v>
      </c>
      <c r="N326" s="2"/>
      <c r="O326">
        <v>0</v>
      </c>
    </row>
    <row r="327" spans="1:15" x14ac:dyDescent="0.25">
      <c r="A327" s="1" t="s">
        <v>407</v>
      </c>
      <c r="B327" s="1" t="s">
        <v>51</v>
      </c>
      <c r="C327" s="1" t="s">
        <v>23</v>
      </c>
      <c r="D327" s="1" t="s">
        <v>13</v>
      </c>
      <c r="E327" s="1" t="s">
        <v>14</v>
      </c>
      <c r="F327">
        <v>55</v>
      </c>
      <c r="G327" s="1" t="s">
        <v>78</v>
      </c>
      <c r="H327" s="2">
        <v>39418</v>
      </c>
      <c r="I327">
        <v>64494</v>
      </c>
      <c r="J327">
        <v>64494</v>
      </c>
      <c r="K327">
        <v>0</v>
      </c>
      <c r="L327" s="1" t="s">
        <v>15</v>
      </c>
      <c r="M327" s="1" t="s">
        <v>43</v>
      </c>
      <c r="N327" s="2"/>
      <c r="O327">
        <v>0</v>
      </c>
    </row>
    <row r="328" spans="1:15" x14ac:dyDescent="0.25">
      <c r="A328" s="1" t="s">
        <v>408</v>
      </c>
      <c r="B328" s="1" t="s">
        <v>29</v>
      </c>
      <c r="C328" s="1" t="s">
        <v>30</v>
      </c>
      <c r="D328" s="1" t="s">
        <v>18</v>
      </c>
      <c r="E328" s="1" t="s">
        <v>19</v>
      </c>
      <c r="F328">
        <v>47</v>
      </c>
      <c r="G328" s="1" t="s">
        <v>81</v>
      </c>
      <c r="H328" s="2">
        <v>37550</v>
      </c>
      <c r="I328">
        <v>70122</v>
      </c>
      <c r="J328">
        <v>70122</v>
      </c>
      <c r="K328">
        <v>0</v>
      </c>
      <c r="L328" s="1" t="s">
        <v>15</v>
      </c>
      <c r="M328" s="1" t="s">
        <v>43</v>
      </c>
      <c r="N328" s="2"/>
      <c r="O328">
        <v>0</v>
      </c>
    </row>
    <row r="329" spans="1:15" x14ac:dyDescent="0.25">
      <c r="A329" s="1" t="s">
        <v>409</v>
      </c>
      <c r="B329" s="1" t="s">
        <v>22</v>
      </c>
      <c r="C329" s="1" t="s">
        <v>35</v>
      </c>
      <c r="D329" s="1" t="s">
        <v>18</v>
      </c>
      <c r="E329" s="1" t="s">
        <v>19</v>
      </c>
      <c r="F329">
        <v>29</v>
      </c>
      <c r="G329" s="1" t="s">
        <v>83</v>
      </c>
      <c r="H329" s="2">
        <v>42785</v>
      </c>
      <c r="I329">
        <v>181854</v>
      </c>
      <c r="J329">
        <v>234592</v>
      </c>
      <c r="K329">
        <v>0.28999999999999998</v>
      </c>
      <c r="L329" s="1" t="s">
        <v>15</v>
      </c>
      <c r="M329" s="1" t="s">
        <v>16</v>
      </c>
      <c r="N329" s="2">
        <v>43945</v>
      </c>
      <c r="O329">
        <v>1</v>
      </c>
    </row>
    <row r="330" spans="1:15" x14ac:dyDescent="0.25">
      <c r="A330" s="1" t="s">
        <v>410</v>
      </c>
      <c r="B330" s="1" t="s">
        <v>59</v>
      </c>
      <c r="C330" s="1" t="s">
        <v>37</v>
      </c>
      <c r="D330" s="1" t="s">
        <v>24</v>
      </c>
      <c r="E330" s="1" t="s">
        <v>14</v>
      </c>
      <c r="F330">
        <v>34</v>
      </c>
      <c r="G330" s="1" t="s">
        <v>83</v>
      </c>
      <c r="H330" s="2">
        <v>42664</v>
      </c>
      <c r="I330">
        <v>52811</v>
      </c>
      <c r="J330">
        <v>52811</v>
      </c>
      <c r="K330">
        <v>0</v>
      </c>
      <c r="L330" s="1" t="s">
        <v>15</v>
      </c>
      <c r="M330" s="1" t="s">
        <v>34</v>
      </c>
      <c r="N330" s="2"/>
      <c r="O330">
        <v>0</v>
      </c>
    </row>
    <row r="331" spans="1:15" x14ac:dyDescent="0.25">
      <c r="A331" s="1" t="s">
        <v>411</v>
      </c>
      <c r="B331" s="1" t="s">
        <v>68</v>
      </c>
      <c r="C331" s="1" t="s">
        <v>12</v>
      </c>
      <c r="D331" s="1" t="s">
        <v>13</v>
      </c>
      <c r="E331" s="1" t="s">
        <v>14</v>
      </c>
      <c r="F331">
        <v>28</v>
      </c>
      <c r="G331" s="1" t="s">
        <v>83</v>
      </c>
      <c r="H331" s="2">
        <v>43763</v>
      </c>
      <c r="I331">
        <v>50111</v>
      </c>
      <c r="J331">
        <v>50111</v>
      </c>
      <c r="K331">
        <v>0</v>
      </c>
      <c r="L331" s="1" t="s">
        <v>20</v>
      </c>
      <c r="M331" s="1" t="s">
        <v>53</v>
      </c>
      <c r="N331" s="2"/>
      <c r="O331">
        <v>0</v>
      </c>
    </row>
    <row r="332" spans="1:15" x14ac:dyDescent="0.25">
      <c r="A332" s="1" t="s">
        <v>412</v>
      </c>
      <c r="B332" s="1" t="s">
        <v>72</v>
      </c>
      <c r="C332" s="1" t="s">
        <v>12</v>
      </c>
      <c r="D332" s="1" t="s">
        <v>18</v>
      </c>
      <c r="E332" s="1" t="s">
        <v>19</v>
      </c>
      <c r="F332">
        <v>31</v>
      </c>
      <c r="G332" s="1" t="s">
        <v>83</v>
      </c>
      <c r="H332" s="2">
        <v>42497</v>
      </c>
      <c r="I332">
        <v>71192</v>
      </c>
      <c r="J332">
        <v>71192</v>
      </c>
      <c r="K332">
        <v>0</v>
      </c>
      <c r="L332" s="1" t="s">
        <v>15</v>
      </c>
      <c r="M332" s="1" t="s">
        <v>36</v>
      </c>
      <c r="N332" s="2"/>
      <c r="O332">
        <v>0</v>
      </c>
    </row>
    <row r="333" spans="1:15" x14ac:dyDescent="0.25">
      <c r="A333" s="1" t="s">
        <v>413</v>
      </c>
      <c r="B333" s="1" t="s">
        <v>22</v>
      </c>
      <c r="C333" s="1" t="s">
        <v>30</v>
      </c>
      <c r="D333" s="1" t="s">
        <v>18</v>
      </c>
      <c r="E333" s="1" t="s">
        <v>14</v>
      </c>
      <c r="F333">
        <v>50</v>
      </c>
      <c r="G333" s="1" t="s">
        <v>81</v>
      </c>
      <c r="H333" s="2">
        <v>43452</v>
      </c>
      <c r="I333">
        <v>155351</v>
      </c>
      <c r="J333">
        <v>186421</v>
      </c>
      <c r="K333">
        <v>0.2</v>
      </c>
      <c r="L333" s="1" t="s">
        <v>15</v>
      </c>
      <c r="M333" s="1" t="s">
        <v>16</v>
      </c>
      <c r="N333" s="2"/>
      <c r="O333">
        <v>0</v>
      </c>
    </row>
    <row r="334" spans="1:15" x14ac:dyDescent="0.25">
      <c r="A334" s="1" t="s">
        <v>414</v>
      </c>
      <c r="B334" s="1" t="s">
        <v>22</v>
      </c>
      <c r="C334" s="1" t="s">
        <v>37</v>
      </c>
      <c r="D334" s="1" t="s">
        <v>24</v>
      </c>
      <c r="E334" s="1" t="s">
        <v>19</v>
      </c>
      <c r="F334">
        <v>39</v>
      </c>
      <c r="G334" s="1" t="s">
        <v>91</v>
      </c>
      <c r="H334" s="2">
        <v>39049</v>
      </c>
      <c r="I334">
        <v>161690</v>
      </c>
      <c r="J334">
        <v>208580</v>
      </c>
      <c r="K334">
        <v>0.28999999999999998</v>
      </c>
      <c r="L334" s="1" t="s">
        <v>20</v>
      </c>
      <c r="M334" s="1" t="s">
        <v>49</v>
      </c>
      <c r="N334" s="2"/>
      <c r="O334">
        <v>0</v>
      </c>
    </row>
    <row r="335" spans="1:15" x14ac:dyDescent="0.25">
      <c r="A335" s="1" t="s">
        <v>415</v>
      </c>
      <c r="B335" s="1" t="s">
        <v>65</v>
      </c>
      <c r="C335" s="1" t="s">
        <v>39</v>
      </c>
      <c r="D335" s="1" t="s">
        <v>24</v>
      </c>
      <c r="E335" s="1" t="s">
        <v>14</v>
      </c>
      <c r="F335">
        <v>35</v>
      </c>
      <c r="G335" s="1" t="s">
        <v>91</v>
      </c>
      <c r="H335" s="2">
        <v>42776</v>
      </c>
      <c r="I335">
        <v>60132</v>
      </c>
      <c r="J335">
        <v>60132</v>
      </c>
      <c r="K335">
        <v>0</v>
      </c>
      <c r="L335" s="1" t="s">
        <v>20</v>
      </c>
      <c r="M335" s="1" t="s">
        <v>21</v>
      </c>
      <c r="N335" s="2"/>
      <c r="O335">
        <v>0</v>
      </c>
    </row>
    <row r="336" spans="1:15" x14ac:dyDescent="0.25">
      <c r="A336" s="1" t="s">
        <v>416</v>
      </c>
      <c r="B336" s="1" t="s">
        <v>63</v>
      </c>
      <c r="C336" s="1" t="s">
        <v>12</v>
      </c>
      <c r="D336" s="1" t="s">
        <v>18</v>
      </c>
      <c r="E336" s="1" t="s">
        <v>19</v>
      </c>
      <c r="F336">
        <v>54</v>
      </c>
      <c r="G336" s="1" t="s">
        <v>81</v>
      </c>
      <c r="H336" s="2">
        <v>34631</v>
      </c>
      <c r="I336">
        <v>87216</v>
      </c>
      <c r="J336">
        <v>87216</v>
      </c>
      <c r="K336">
        <v>0</v>
      </c>
      <c r="L336" s="1" t="s">
        <v>15</v>
      </c>
      <c r="M336" s="1" t="s">
        <v>34</v>
      </c>
      <c r="N336" s="2"/>
      <c r="O336">
        <v>0</v>
      </c>
    </row>
    <row r="337" spans="1:15" x14ac:dyDescent="0.25">
      <c r="A337" s="1" t="s">
        <v>417</v>
      </c>
      <c r="B337" s="1" t="s">
        <v>68</v>
      </c>
      <c r="C337" s="1" t="s">
        <v>12</v>
      </c>
      <c r="D337" s="1" t="s">
        <v>31</v>
      </c>
      <c r="E337" s="1" t="s">
        <v>19</v>
      </c>
      <c r="F337">
        <v>47</v>
      </c>
      <c r="G337" s="1" t="s">
        <v>81</v>
      </c>
      <c r="H337" s="2">
        <v>43944</v>
      </c>
      <c r="I337">
        <v>50069</v>
      </c>
      <c r="J337">
        <v>50069</v>
      </c>
      <c r="K337">
        <v>0</v>
      </c>
      <c r="L337" s="1" t="s">
        <v>15</v>
      </c>
      <c r="M337" s="1" t="s">
        <v>16</v>
      </c>
      <c r="N337" s="2"/>
      <c r="O337">
        <v>0</v>
      </c>
    </row>
    <row r="338" spans="1:15" x14ac:dyDescent="0.25">
      <c r="A338" s="1" t="s">
        <v>418</v>
      </c>
      <c r="B338" s="1" t="s">
        <v>22</v>
      </c>
      <c r="C338" s="1" t="s">
        <v>12</v>
      </c>
      <c r="D338" s="1" t="s">
        <v>24</v>
      </c>
      <c r="E338" s="1" t="s">
        <v>14</v>
      </c>
      <c r="F338">
        <v>26</v>
      </c>
      <c r="G338" s="1" t="s">
        <v>83</v>
      </c>
      <c r="H338" s="2">
        <v>44403</v>
      </c>
      <c r="I338">
        <v>151108</v>
      </c>
      <c r="J338">
        <v>184352</v>
      </c>
      <c r="K338">
        <v>0.22</v>
      </c>
      <c r="L338" s="1" t="s">
        <v>15</v>
      </c>
      <c r="M338" s="1" t="s">
        <v>28</v>
      </c>
      <c r="N338" s="2"/>
      <c r="O338">
        <v>0</v>
      </c>
    </row>
    <row r="339" spans="1:15" x14ac:dyDescent="0.25">
      <c r="A339" s="1" t="s">
        <v>419</v>
      </c>
      <c r="B339" s="1" t="s">
        <v>26</v>
      </c>
      <c r="C339" s="1" t="s">
        <v>12</v>
      </c>
      <c r="D339" s="1" t="s">
        <v>18</v>
      </c>
      <c r="E339" s="1" t="s">
        <v>14</v>
      </c>
      <c r="F339">
        <v>42</v>
      </c>
      <c r="G339" s="1" t="s">
        <v>91</v>
      </c>
      <c r="H339" s="2">
        <v>38640</v>
      </c>
      <c r="I339">
        <v>67398</v>
      </c>
      <c r="J339">
        <v>72116</v>
      </c>
      <c r="K339">
        <v>7.0000000000000007E-2</v>
      </c>
      <c r="L339" s="1" t="s">
        <v>15</v>
      </c>
      <c r="M339" s="1" t="s">
        <v>28</v>
      </c>
      <c r="N339" s="2"/>
      <c r="O339">
        <v>0</v>
      </c>
    </row>
    <row r="340" spans="1:15" x14ac:dyDescent="0.25">
      <c r="A340" s="1" t="s">
        <v>420</v>
      </c>
      <c r="B340" s="1" t="s">
        <v>65</v>
      </c>
      <c r="C340" s="1" t="s">
        <v>39</v>
      </c>
      <c r="D340" s="1" t="s">
        <v>13</v>
      </c>
      <c r="E340" s="1" t="s">
        <v>14</v>
      </c>
      <c r="F340">
        <v>47</v>
      </c>
      <c r="G340" s="1" t="s">
        <v>81</v>
      </c>
      <c r="H340" s="2">
        <v>42245</v>
      </c>
      <c r="I340">
        <v>68488</v>
      </c>
      <c r="J340">
        <v>68488</v>
      </c>
      <c r="K340">
        <v>0</v>
      </c>
      <c r="L340" s="1" t="s">
        <v>15</v>
      </c>
      <c r="M340" s="1" t="s">
        <v>16</v>
      </c>
      <c r="N340" s="2"/>
      <c r="O340">
        <v>0</v>
      </c>
    </row>
    <row r="341" spans="1:15" x14ac:dyDescent="0.25">
      <c r="A341" s="1" t="s">
        <v>421</v>
      </c>
      <c r="B341" s="1" t="s">
        <v>47</v>
      </c>
      <c r="C341" s="1" t="s">
        <v>39</v>
      </c>
      <c r="D341" s="1" t="s">
        <v>18</v>
      </c>
      <c r="E341" s="1" t="s">
        <v>14</v>
      </c>
      <c r="F341">
        <v>60</v>
      </c>
      <c r="G341" s="1" t="s">
        <v>78</v>
      </c>
      <c r="H341" s="2">
        <v>35992</v>
      </c>
      <c r="I341">
        <v>92932</v>
      </c>
      <c r="J341">
        <v>92932</v>
      </c>
      <c r="K341">
        <v>0</v>
      </c>
      <c r="L341" s="1" t="s">
        <v>15</v>
      </c>
      <c r="M341" s="1" t="s">
        <v>43</v>
      </c>
      <c r="N341" s="2"/>
      <c r="O341">
        <v>0</v>
      </c>
    </row>
    <row r="342" spans="1:15" x14ac:dyDescent="0.25">
      <c r="A342" s="1" t="s">
        <v>422</v>
      </c>
      <c r="B342" s="1" t="s">
        <v>33</v>
      </c>
      <c r="C342" s="1" t="s">
        <v>23</v>
      </c>
      <c r="D342" s="1" t="s">
        <v>31</v>
      </c>
      <c r="E342" s="1" t="s">
        <v>14</v>
      </c>
      <c r="F342">
        <v>36</v>
      </c>
      <c r="G342" s="1" t="s">
        <v>91</v>
      </c>
      <c r="H342" s="2">
        <v>39994</v>
      </c>
      <c r="I342">
        <v>43363</v>
      </c>
      <c r="J342">
        <v>43363</v>
      </c>
      <c r="K342">
        <v>0</v>
      </c>
      <c r="L342" s="1" t="s">
        <v>15</v>
      </c>
      <c r="M342" s="1" t="s">
        <v>36</v>
      </c>
      <c r="N342" s="2"/>
      <c r="O342">
        <v>0</v>
      </c>
    </row>
    <row r="343" spans="1:15" x14ac:dyDescent="0.25">
      <c r="A343" s="1" t="s">
        <v>423</v>
      </c>
      <c r="B343" s="1" t="s">
        <v>71</v>
      </c>
      <c r="C343" s="1" t="s">
        <v>12</v>
      </c>
      <c r="D343" s="1" t="s">
        <v>24</v>
      </c>
      <c r="E343" s="1" t="s">
        <v>19</v>
      </c>
      <c r="F343">
        <v>31</v>
      </c>
      <c r="G343" s="1" t="s">
        <v>83</v>
      </c>
      <c r="H343" s="2">
        <v>42780</v>
      </c>
      <c r="I343">
        <v>95963</v>
      </c>
      <c r="J343">
        <v>95963</v>
      </c>
      <c r="K343">
        <v>0</v>
      </c>
      <c r="L343" s="1" t="s">
        <v>20</v>
      </c>
      <c r="M343" s="1" t="s">
        <v>53</v>
      </c>
      <c r="N343" s="2"/>
      <c r="O343">
        <v>0</v>
      </c>
    </row>
    <row r="344" spans="1:15" x14ac:dyDescent="0.25">
      <c r="A344" s="1" t="s">
        <v>424</v>
      </c>
      <c r="B344" s="1" t="s">
        <v>32</v>
      </c>
      <c r="C344" s="1" t="s">
        <v>23</v>
      </c>
      <c r="D344" s="1" t="s">
        <v>24</v>
      </c>
      <c r="E344" s="1" t="s">
        <v>14</v>
      </c>
      <c r="F344">
        <v>55</v>
      </c>
      <c r="G344" s="1" t="s">
        <v>78</v>
      </c>
      <c r="H344" s="2">
        <v>40297</v>
      </c>
      <c r="I344">
        <v>111038</v>
      </c>
      <c r="J344">
        <v>116590</v>
      </c>
      <c r="K344">
        <v>0.05</v>
      </c>
      <c r="L344" s="1" t="s">
        <v>44</v>
      </c>
      <c r="M344" s="1" t="s">
        <v>61</v>
      </c>
      <c r="N344" s="2"/>
      <c r="O344">
        <v>0</v>
      </c>
    </row>
    <row r="345" spans="1:15" x14ac:dyDescent="0.25">
      <c r="A345" s="1" t="s">
        <v>425</v>
      </c>
      <c r="B345" s="1" t="s">
        <v>41</v>
      </c>
      <c r="C345" s="1" t="s">
        <v>39</v>
      </c>
      <c r="D345" s="1" t="s">
        <v>13</v>
      </c>
      <c r="E345" s="1" t="s">
        <v>14</v>
      </c>
      <c r="F345">
        <v>51</v>
      </c>
      <c r="G345" s="1" t="s">
        <v>81</v>
      </c>
      <c r="H345" s="2">
        <v>35230</v>
      </c>
      <c r="I345">
        <v>200246</v>
      </c>
      <c r="J345">
        <v>268330</v>
      </c>
      <c r="K345">
        <v>0.34</v>
      </c>
      <c r="L345" s="1" t="s">
        <v>15</v>
      </c>
      <c r="M345" s="1" t="s">
        <v>43</v>
      </c>
      <c r="N345" s="2"/>
      <c r="O345">
        <v>0</v>
      </c>
    </row>
    <row r="346" spans="1:15" x14ac:dyDescent="0.25">
      <c r="A346" s="1" t="s">
        <v>426</v>
      </c>
      <c r="B346" s="1" t="s">
        <v>41</v>
      </c>
      <c r="C346" s="1" t="s">
        <v>12</v>
      </c>
      <c r="D346" s="1" t="s">
        <v>31</v>
      </c>
      <c r="E346" s="1" t="s">
        <v>14</v>
      </c>
      <c r="F346">
        <v>48</v>
      </c>
      <c r="G346" s="1" t="s">
        <v>81</v>
      </c>
      <c r="H346" s="2">
        <v>42053</v>
      </c>
      <c r="I346">
        <v>194871</v>
      </c>
      <c r="J346">
        <v>263076</v>
      </c>
      <c r="K346">
        <v>0.35</v>
      </c>
      <c r="L346" s="1" t="s">
        <v>15</v>
      </c>
      <c r="M346" s="1" t="s">
        <v>43</v>
      </c>
      <c r="N346" s="2"/>
      <c r="O346">
        <v>0</v>
      </c>
    </row>
    <row r="347" spans="1:15" x14ac:dyDescent="0.25">
      <c r="A347" s="1" t="s">
        <v>427</v>
      </c>
      <c r="B347" s="1" t="s">
        <v>27</v>
      </c>
      <c r="C347" s="1" t="s">
        <v>35</v>
      </c>
      <c r="D347" s="1" t="s">
        <v>13</v>
      </c>
      <c r="E347" s="1" t="s">
        <v>19</v>
      </c>
      <c r="F347">
        <v>58</v>
      </c>
      <c r="G347" s="1" t="s">
        <v>78</v>
      </c>
      <c r="H347" s="2">
        <v>34592</v>
      </c>
      <c r="I347">
        <v>98769</v>
      </c>
      <c r="J347">
        <v>98769</v>
      </c>
      <c r="K347">
        <v>0</v>
      </c>
      <c r="L347" s="1" t="s">
        <v>44</v>
      </c>
      <c r="M347" s="1" t="s">
        <v>46</v>
      </c>
      <c r="N347" s="2">
        <v>42646</v>
      </c>
      <c r="O347">
        <v>1</v>
      </c>
    </row>
    <row r="348" spans="1:15" x14ac:dyDescent="0.25">
      <c r="A348" s="1" t="s">
        <v>428</v>
      </c>
      <c r="B348" s="1" t="s">
        <v>29</v>
      </c>
      <c r="C348" s="1" t="s">
        <v>30</v>
      </c>
      <c r="D348" s="1" t="s">
        <v>13</v>
      </c>
      <c r="E348" s="1" t="s">
        <v>14</v>
      </c>
      <c r="F348">
        <v>29</v>
      </c>
      <c r="G348" s="1" t="s">
        <v>83</v>
      </c>
      <c r="H348" s="2">
        <v>43239</v>
      </c>
      <c r="I348">
        <v>65334</v>
      </c>
      <c r="J348">
        <v>65334</v>
      </c>
      <c r="K348">
        <v>0</v>
      </c>
      <c r="L348" s="1" t="s">
        <v>44</v>
      </c>
      <c r="M348" s="1" t="s">
        <v>46</v>
      </c>
      <c r="N348" s="2"/>
      <c r="O348">
        <v>0</v>
      </c>
    </row>
    <row r="349" spans="1:15" x14ac:dyDescent="0.25">
      <c r="A349" s="1" t="s">
        <v>429</v>
      </c>
      <c r="B349" s="1" t="s">
        <v>17</v>
      </c>
      <c r="C349" s="1" t="s">
        <v>12</v>
      </c>
      <c r="D349" s="1" t="s">
        <v>18</v>
      </c>
      <c r="E349" s="1" t="s">
        <v>14</v>
      </c>
      <c r="F349">
        <v>25</v>
      </c>
      <c r="G349" s="1" t="s">
        <v>83</v>
      </c>
      <c r="H349" s="2">
        <v>44327</v>
      </c>
      <c r="I349">
        <v>83934</v>
      </c>
      <c r="J349">
        <v>83934</v>
      </c>
      <c r="K349">
        <v>0</v>
      </c>
      <c r="L349" s="1" t="s">
        <v>15</v>
      </c>
      <c r="M349" s="1" t="s">
        <v>34</v>
      </c>
      <c r="N349" s="2"/>
      <c r="O349">
        <v>0</v>
      </c>
    </row>
    <row r="350" spans="1:15" x14ac:dyDescent="0.25">
      <c r="A350" s="1" t="s">
        <v>430</v>
      </c>
      <c r="B350" s="1" t="s">
        <v>22</v>
      </c>
      <c r="C350" s="1" t="s">
        <v>35</v>
      </c>
      <c r="D350" s="1" t="s">
        <v>13</v>
      </c>
      <c r="E350" s="1" t="s">
        <v>19</v>
      </c>
      <c r="F350">
        <v>36</v>
      </c>
      <c r="G350" s="1" t="s">
        <v>91</v>
      </c>
      <c r="H350" s="2">
        <v>42616</v>
      </c>
      <c r="I350">
        <v>150399</v>
      </c>
      <c r="J350">
        <v>192511</v>
      </c>
      <c r="K350">
        <v>0.28000000000000003</v>
      </c>
      <c r="L350" s="1" t="s">
        <v>15</v>
      </c>
      <c r="M350" s="1" t="s">
        <v>25</v>
      </c>
      <c r="N350" s="2"/>
      <c r="O350">
        <v>0</v>
      </c>
    </row>
    <row r="351" spans="1:15" x14ac:dyDescent="0.25">
      <c r="A351" s="1" t="s">
        <v>431</v>
      </c>
      <c r="B351" s="1" t="s">
        <v>22</v>
      </c>
      <c r="C351" s="1" t="s">
        <v>37</v>
      </c>
      <c r="D351" s="1" t="s">
        <v>13</v>
      </c>
      <c r="E351" s="1" t="s">
        <v>19</v>
      </c>
      <c r="F351">
        <v>37</v>
      </c>
      <c r="G351" s="1" t="s">
        <v>91</v>
      </c>
      <c r="H351" s="2">
        <v>41048</v>
      </c>
      <c r="I351">
        <v>160280</v>
      </c>
      <c r="J351">
        <v>190733</v>
      </c>
      <c r="K351">
        <v>0.19</v>
      </c>
      <c r="L351" s="1" t="s">
        <v>20</v>
      </c>
      <c r="M351" s="1" t="s">
        <v>49</v>
      </c>
      <c r="N351" s="2"/>
      <c r="O351">
        <v>0</v>
      </c>
    </row>
    <row r="352" spans="1:15" x14ac:dyDescent="0.25">
      <c r="A352" s="1" t="s">
        <v>432</v>
      </c>
      <c r="B352" s="1" t="s">
        <v>59</v>
      </c>
      <c r="C352" s="1" t="s">
        <v>37</v>
      </c>
      <c r="D352" s="1" t="s">
        <v>24</v>
      </c>
      <c r="E352" s="1" t="s">
        <v>19</v>
      </c>
      <c r="F352">
        <v>57</v>
      </c>
      <c r="G352" s="1" t="s">
        <v>78</v>
      </c>
      <c r="H352" s="2">
        <v>35548</v>
      </c>
      <c r="I352">
        <v>54051</v>
      </c>
      <c r="J352">
        <v>54051</v>
      </c>
      <c r="K352">
        <v>0</v>
      </c>
      <c r="L352" s="1" t="s">
        <v>15</v>
      </c>
      <c r="M352" s="1" t="s">
        <v>34</v>
      </c>
      <c r="N352" s="2">
        <v>36079</v>
      </c>
      <c r="O352">
        <v>1</v>
      </c>
    </row>
    <row r="353" spans="1:15" x14ac:dyDescent="0.25">
      <c r="A353" s="1" t="s">
        <v>433</v>
      </c>
      <c r="B353" s="1" t="s">
        <v>22</v>
      </c>
      <c r="C353" s="1" t="s">
        <v>39</v>
      </c>
      <c r="D353" s="1" t="s">
        <v>13</v>
      </c>
      <c r="E353" s="1" t="s">
        <v>14</v>
      </c>
      <c r="F353">
        <v>59</v>
      </c>
      <c r="G353" s="1" t="s">
        <v>78</v>
      </c>
      <c r="H353" s="2">
        <v>37726</v>
      </c>
      <c r="I353">
        <v>150699</v>
      </c>
      <c r="J353">
        <v>194402</v>
      </c>
      <c r="K353">
        <v>0.28999999999999998</v>
      </c>
      <c r="L353" s="1" t="s">
        <v>44</v>
      </c>
      <c r="M353" s="1" t="s">
        <v>61</v>
      </c>
      <c r="N353" s="2"/>
      <c r="O353">
        <v>0</v>
      </c>
    </row>
    <row r="354" spans="1:15" x14ac:dyDescent="0.25">
      <c r="A354" s="1" t="s">
        <v>434</v>
      </c>
      <c r="B354" s="1" t="s">
        <v>51</v>
      </c>
      <c r="C354" s="1" t="s">
        <v>42</v>
      </c>
      <c r="D354" s="1" t="s">
        <v>24</v>
      </c>
      <c r="E354" s="1" t="s">
        <v>19</v>
      </c>
      <c r="F354">
        <v>37</v>
      </c>
      <c r="G354" s="1" t="s">
        <v>91</v>
      </c>
      <c r="H354" s="2">
        <v>41363</v>
      </c>
      <c r="I354">
        <v>69570</v>
      </c>
      <c r="J354">
        <v>69570</v>
      </c>
      <c r="K354">
        <v>0</v>
      </c>
      <c r="L354" s="1" t="s">
        <v>15</v>
      </c>
      <c r="M354" s="1" t="s">
        <v>34</v>
      </c>
      <c r="N354" s="2"/>
      <c r="O354">
        <v>0</v>
      </c>
    </row>
    <row r="355" spans="1:15" x14ac:dyDescent="0.25">
      <c r="A355" s="1" t="s">
        <v>435</v>
      </c>
      <c r="B355" s="1" t="s">
        <v>71</v>
      </c>
      <c r="C355" s="1" t="s">
        <v>12</v>
      </c>
      <c r="D355" s="1" t="s">
        <v>18</v>
      </c>
      <c r="E355" s="1" t="s">
        <v>14</v>
      </c>
      <c r="F355">
        <v>30</v>
      </c>
      <c r="G355" s="1" t="s">
        <v>83</v>
      </c>
      <c r="H355" s="2">
        <v>43553</v>
      </c>
      <c r="I355">
        <v>86774</v>
      </c>
      <c r="J355">
        <v>86774</v>
      </c>
      <c r="K355">
        <v>0</v>
      </c>
      <c r="L355" s="1" t="s">
        <v>20</v>
      </c>
      <c r="M355" s="1" t="s">
        <v>53</v>
      </c>
      <c r="N355" s="2"/>
      <c r="O355">
        <v>0</v>
      </c>
    </row>
    <row r="356" spans="1:15" x14ac:dyDescent="0.25">
      <c r="A356" s="1" t="s">
        <v>436</v>
      </c>
      <c r="B356" s="1" t="s">
        <v>55</v>
      </c>
      <c r="C356" s="1" t="s">
        <v>37</v>
      </c>
      <c r="D356" s="1" t="s">
        <v>18</v>
      </c>
      <c r="E356" s="1" t="s">
        <v>19</v>
      </c>
      <c r="F356">
        <v>49</v>
      </c>
      <c r="G356" s="1" t="s">
        <v>81</v>
      </c>
      <c r="H356" s="2">
        <v>36979</v>
      </c>
      <c r="I356">
        <v>57606</v>
      </c>
      <c r="J356">
        <v>57606</v>
      </c>
      <c r="K356">
        <v>0</v>
      </c>
      <c r="L356" s="1" t="s">
        <v>15</v>
      </c>
      <c r="M356" s="1" t="s">
        <v>34</v>
      </c>
      <c r="N356" s="2"/>
      <c r="O356">
        <v>0</v>
      </c>
    </row>
    <row r="357" spans="1:15" x14ac:dyDescent="0.25">
      <c r="A357" s="1" t="s">
        <v>437</v>
      </c>
      <c r="B357" s="1" t="s">
        <v>11</v>
      </c>
      <c r="C357" s="1" t="s">
        <v>23</v>
      </c>
      <c r="D357" s="1" t="s">
        <v>31</v>
      </c>
      <c r="E357" s="1" t="s">
        <v>14</v>
      </c>
      <c r="F357">
        <v>48</v>
      </c>
      <c r="G357" s="1" t="s">
        <v>81</v>
      </c>
      <c r="H357" s="2">
        <v>37144</v>
      </c>
      <c r="I357">
        <v>125730</v>
      </c>
      <c r="J357">
        <v>139560</v>
      </c>
      <c r="K357">
        <v>0.11</v>
      </c>
      <c r="L357" s="1" t="s">
        <v>20</v>
      </c>
      <c r="M357" s="1" t="s">
        <v>21</v>
      </c>
      <c r="N357" s="2"/>
      <c r="O357">
        <v>0</v>
      </c>
    </row>
    <row r="358" spans="1:15" x14ac:dyDescent="0.25">
      <c r="A358" s="1" t="s">
        <v>438</v>
      </c>
      <c r="B358" s="1" t="s">
        <v>67</v>
      </c>
      <c r="C358" s="1" t="s">
        <v>12</v>
      </c>
      <c r="D358" s="1" t="s">
        <v>13</v>
      </c>
      <c r="E358" s="1" t="s">
        <v>14</v>
      </c>
      <c r="F358">
        <v>51</v>
      </c>
      <c r="G358" s="1" t="s">
        <v>81</v>
      </c>
      <c r="H358" s="2">
        <v>40964</v>
      </c>
      <c r="I358">
        <v>64170</v>
      </c>
      <c r="J358">
        <v>64170</v>
      </c>
      <c r="K358">
        <v>0</v>
      </c>
      <c r="L358" s="1" t="s">
        <v>15</v>
      </c>
      <c r="M358" s="1" t="s">
        <v>43</v>
      </c>
      <c r="N358" s="2"/>
      <c r="O358">
        <v>0</v>
      </c>
    </row>
    <row r="359" spans="1:15" x14ac:dyDescent="0.25">
      <c r="A359" s="1" t="s">
        <v>439</v>
      </c>
      <c r="B359" s="1" t="s">
        <v>54</v>
      </c>
      <c r="C359" s="1" t="s">
        <v>37</v>
      </c>
      <c r="D359" s="1" t="s">
        <v>24</v>
      </c>
      <c r="E359" s="1" t="s">
        <v>19</v>
      </c>
      <c r="F359">
        <v>56</v>
      </c>
      <c r="G359" s="1" t="s">
        <v>78</v>
      </c>
      <c r="H359" s="2">
        <v>35816</v>
      </c>
      <c r="I359">
        <v>72303</v>
      </c>
      <c r="J359">
        <v>72303</v>
      </c>
      <c r="K359">
        <v>0</v>
      </c>
      <c r="L359" s="1" t="s">
        <v>15</v>
      </c>
      <c r="M359" s="1" t="s">
        <v>28</v>
      </c>
      <c r="N359" s="2"/>
      <c r="O359">
        <v>0</v>
      </c>
    </row>
    <row r="360" spans="1:15" x14ac:dyDescent="0.25">
      <c r="A360" s="1" t="s">
        <v>440</v>
      </c>
      <c r="B360" s="1" t="s">
        <v>32</v>
      </c>
      <c r="C360" s="1" t="s">
        <v>30</v>
      </c>
      <c r="D360" s="1" t="s">
        <v>13</v>
      </c>
      <c r="E360" s="1" t="s">
        <v>19</v>
      </c>
      <c r="F360">
        <v>36</v>
      </c>
      <c r="G360" s="1" t="s">
        <v>91</v>
      </c>
      <c r="H360" s="2">
        <v>41116</v>
      </c>
      <c r="I360">
        <v>105891</v>
      </c>
      <c r="J360">
        <v>113303</v>
      </c>
      <c r="K360">
        <v>7.0000000000000007E-2</v>
      </c>
      <c r="L360" s="1" t="s">
        <v>15</v>
      </c>
      <c r="M360" s="1" t="s">
        <v>16</v>
      </c>
      <c r="N360" s="2"/>
      <c r="O360">
        <v>0</v>
      </c>
    </row>
    <row r="361" spans="1:15" x14ac:dyDescent="0.25">
      <c r="A361" s="1" t="s">
        <v>441</v>
      </c>
      <c r="B361" s="1" t="s">
        <v>41</v>
      </c>
      <c r="C361" s="1" t="s">
        <v>42</v>
      </c>
      <c r="D361" s="1" t="s">
        <v>24</v>
      </c>
      <c r="E361" s="1" t="s">
        <v>19</v>
      </c>
      <c r="F361">
        <v>38</v>
      </c>
      <c r="G361" s="1" t="s">
        <v>91</v>
      </c>
      <c r="H361" s="2">
        <v>44433</v>
      </c>
      <c r="I361">
        <v>255230</v>
      </c>
      <c r="J361">
        <v>347113</v>
      </c>
      <c r="K361">
        <v>0.36</v>
      </c>
      <c r="L361" s="1" t="s">
        <v>15</v>
      </c>
      <c r="M361" s="1" t="s">
        <v>36</v>
      </c>
      <c r="N361" s="2"/>
      <c r="O361">
        <v>0</v>
      </c>
    </row>
    <row r="362" spans="1:15" x14ac:dyDescent="0.25">
      <c r="A362" s="1" t="s">
        <v>442</v>
      </c>
      <c r="B362" s="1" t="s">
        <v>51</v>
      </c>
      <c r="C362" s="1" t="s">
        <v>30</v>
      </c>
      <c r="D362" s="1" t="s">
        <v>18</v>
      </c>
      <c r="E362" s="1" t="s">
        <v>14</v>
      </c>
      <c r="F362">
        <v>56</v>
      </c>
      <c r="G362" s="1" t="s">
        <v>78</v>
      </c>
      <c r="H362" s="2">
        <v>33770</v>
      </c>
      <c r="I362">
        <v>59591</v>
      </c>
      <c r="J362">
        <v>59591</v>
      </c>
      <c r="K362">
        <v>0</v>
      </c>
      <c r="L362" s="1" t="s">
        <v>44</v>
      </c>
      <c r="M362" s="1" t="s">
        <v>61</v>
      </c>
      <c r="N362" s="2"/>
      <c r="O362">
        <v>0</v>
      </c>
    </row>
    <row r="363" spans="1:15" x14ac:dyDescent="0.25">
      <c r="A363" s="1" t="s">
        <v>443</v>
      </c>
      <c r="B363" s="1" t="s">
        <v>41</v>
      </c>
      <c r="C363" s="1" t="s">
        <v>37</v>
      </c>
      <c r="D363" s="1" t="s">
        <v>18</v>
      </c>
      <c r="E363" s="1" t="s">
        <v>14</v>
      </c>
      <c r="F363">
        <v>52</v>
      </c>
      <c r="G363" s="1" t="s">
        <v>81</v>
      </c>
      <c r="H363" s="2">
        <v>41113</v>
      </c>
      <c r="I363">
        <v>187048</v>
      </c>
      <c r="J363">
        <v>246903</v>
      </c>
      <c r="K363">
        <v>0.32</v>
      </c>
      <c r="L363" s="1" t="s">
        <v>20</v>
      </c>
      <c r="M363" s="1" t="s">
        <v>53</v>
      </c>
      <c r="N363" s="2"/>
      <c r="O363">
        <v>0</v>
      </c>
    </row>
    <row r="364" spans="1:15" x14ac:dyDescent="0.25">
      <c r="A364" s="1" t="s">
        <v>444</v>
      </c>
      <c r="B364" s="1" t="s">
        <v>51</v>
      </c>
      <c r="C364" s="1" t="s">
        <v>23</v>
      </c>
      <c r="D364" s="1" t="s">
        <v>24</v>
      </c>
      <c r="E364" s="1" t="s">
        <v>14</v>
      </c>
      <c r="F364">
        <v>53</v>
      </c>
      <c r="G364" s="1" t="s">
        <v>81</v>
      </c>
      <c r="H364" s="2">
        <v>37296</v>
      </c>
      <c r="I364">
        <v>58605</v>
      </c>
      <c r="J364">
        <v>58605</v>
      </c>
      <c r="K364">
        <v>0</v>
      </c>
      <c r="L364" s="1" t="s">
        <v>15</v>
      </c>
      <c r="M364" s="1" t="s">
        <v>28</v>
      </c>
      <c r="N364" s="2"/>
      <c r="O364">
        <v>0</v>
      </c>
    </row>
    <row r="365" spans="1:15" x14ac:dyDescent="0.25">
      <c r="A365" s="1" t="s">
        <v>445</v>
      </c>
      <c r="B365" s="1" t="s">
        <v>22</v>
      </c>
      <c r="C365" s="1" t="s">
        <v>39</v>
      </c>
      <c r="D365" s="1" t="s">
        <v>31</v>
      </c>
      <c r="E365" s="1" t="s">
        <v>14</v>
      </c>
      <c r="F365">
        <v>60</v>
      </c>
      <c r="G365" s="1" t="s">
        <v>78</v>
      </c>
      <c r="H365" s="2">
        <v>42739</v>
      </c>
      <c r="I365">
        <v>178502</v>
      </c>
      <c r="J365">
        <v>214202</v>
      </c>
      <c r="K365">
        <v>0.2</v>
      </c>
      <c r="L365" s="1" t="s">
        <v>15</v>
      </c>
      <c r="M365" s="1" t="s">
        <v>36</v>
      </c>
      <c r="N365" s="2"/>
      <c r="O365">
        <v>0</v>
      </c>
    </row>
    <row r="366" spans="1:15" x14ac:dyDescent="0.25">
      <c r="A366" s="1" t="s">
        <v>446</v>
      </c>
      <c r="B366" s="1" t="s">
        <v>32</v>
      </c>
      <c r="C366" s="1" t="s">
        <v>35</v>
      </c>
      <c r="D366" s="1" t="s">
        <v>24</v>
      </c>
      <c r="E366" s="1" t="s">
        <v>19</v>
      </c>
      <c r="F366">
        <v>63</v>
      </c>
      <c r="G366" s="1" t="s">
        <v>78</v>
      </c>
      <c r="H366" s="2">
        <v>42214</v>
      </c>
      <c r="I366">
        <v>103724</v>
      </c>
      <c r="J366">
        <v>108910</v>
      </c>
      <c r="K366">
        <v>0.05</v>
      </c>
      <c r="L366" s="1" t="s">
        <v>20</v>
      </c>
      <c r="M366" s="1" t="s">
        <v>40</v>
      </c>
      <c r="N366" s="2"/>
      <c r="O366">
        <v>0</v>
      </c>
    </row>
    <row r="367" spans="1:15" x14ac:dyDescent="0.25">
      <c r="A367" s="1" t="s">
        <v>447</v>
      </c>
      <c r="B367" s="1" t="s">
        <v>22</v>
      </c>
      <c r="C367" s="1" t="s">
        <v>39</v>
      </c>
      <c r="D367" s="1" t="s">
        <v>13</v>
      </c>
      <c r="E367" s="1" t="s">
        <v>14</v>
      </c>
      <c r="F367">
        <v>37</v>
      </c>
      <c r="G367" s="1" t="s">
        <v>91</v>
      </c>
      <c r="H367" s="2">
        <v>39528</v>
      </c>
      <c r="I367">
        <v>156277</v>
      </c>
      <c r="J367">
        <v>190658</v>
      </c>
      <c r="K367">
        <v>0.22</v>
      </c>
      <c r="L367" s="1" t="s">
        <v>44</v>
      </c>
      <c r="M367" s="1" t="s">
        <v>45</v>
      </c>
      <c r="N367" s="2"/>
      <c r="O367">
        <v>0</v>
      </c>
    </row>
    <row r="368" spans="1:15" x14ac:dyDescent="0.25">
      <c r="A368" s="1" t="s">
        <v>448</v>
      </c>
      <c r="B368" s="1" t="s">
        <v>56</v>
      </c>
      <c r="C368" s="1" t="s">
        <v>39</v>
      </c>
      <c r="D368" s="1" t="s">
        <v>13</v>
      </c>
      <c r="E368" s="1" t="s">
        <v>14</v>
      </c>
      <c r="F368">
        <v>30</v>
      </c>
      <c r="G368" s="1" t="s">
        <v>83</v>
      </c>
      <c r="H368" s="2">
        <v>43086</v>
      </c>
      <c r="I368">
        <v>87744</v>
      </c>
      <c r="J368">
        <v>87744</v>
      </c>
      <c r="K368">
        <v>0</v>
      </c>
      <c r="L368" s="1" t="s">
        <v>44</v>
      </c>
      <c r="M368" s="1" t="s">
        <v>61</v>
      </c>
      <c r="N368" s="2"/>
      <c r="O368">
        <v>0</v>
      </c>
    </row>
    <row r="369" spans="1:15" x14ac:dyDescent="0.25">
      <c r="A369" s="1" t="s">
        <v>449</v>
      </c>
      <c r="B369" s="1" t="s">
        <v>51</v>
      </c>
      <c r="C369" s="1" t="s">
        <v>23</v>
      </c>
      <c r="D369" s="1" t="s">
        <v>18</v>
      </c>
      <c r="E369" s="1" t="s">
        <v>19</v>
      </c>
      <c r="F369">
        <v>30</v>
      </c>
      <c r="G369" s="1" t="s">
        <v>83</v>
      </c>
      <c r="H369" s="2">
        <v>43542</v>
      </c>
      <c r="I369">
        <v>54714</v>
      </c>
      <c r="J369">
        <v>54714</v>
      </c>
      <c r="K369">
        <v>0</v>
      </c>
      <c r="L369" s="1" t="s">
        <v>15</v>
      </c>
      <c r="M369" s="1" t="s">
        <v>43</v>
      </c>
      <c r="N369" s="2"/>
      <c r="O369">
        <v>0</v>
      </c>
    </row>
    <row r="370" spans="1:15" x14ac:dyDescent="0.25">
      <c r="A370" s="1" t="s">
        <v>450</v>
      </c>
      <c r="B370" s="1" t="s">
        <v>52</v>
      </c>
      <c r="C370" s="1" t="s">
        <v>12</v>
      </c>
      <c r="D370" s="1" t="s">
        <v>31</v>
      </c>
      <c r="E370" s="1" t="s">
        <v>14</v>
      </c>
      <c r="F370">
        <v>45</v>
      </c>
      <c r="G370" s="1" t="s">
        <v>81</v>
      </c>
      <c r="H370" s="2">
        <v>41511</v>
      </c>
      <c r="I370">
        <v>99169</v>
      </c>
      <c r="J370">
        <v>99169</v>
      </c>
      <c r="K370">
        <v>0</v>
      </c>
      <c r="L370" s="1" t="s">
        <v>20</v>
      </c>
      <c r="M370" s="1" t="s">
        <v>49</v>
      </c>
      <c r="N370" s="2"/>
      <c r="O370">
        <v>0</v>
      </c>
    </row>
    <row r="371" spans="1:15" x14ac:dyDescent="0.25">
      <c r="A371" s="1" t="s">
        <v>451</v>
      </c>
      <c r="B371" s="1" t="s">
        <v>11</v>
      </c>
      <c r="C371" s="1" t="s">
        <v>35</v>
      </c>
      <c r="D371" s="1" t="s">
        <v>13</v>
      </c>
      <c r="E371" s="1" t="s">
        <v>14</v>
      </c>
      <c r="F371">
        <v>55</v>
      </c>
      <c r="G371" s="1" t="s">
        <v>78</v>
      </c>
      <c r="H371" s="2">
        <v>38888</v>
      </c>
      <c r="I371">
        <v>142628</v>
      </c>
      <c r="J371">
        <v>159743</v>
      </c>
      <c r="K371">
        <v>0.12</v>
      </c>
      <c r="L371" s="1" t="s">
        <v>20</v>
      </c>
      <c r="M371" s="1" t="s">
        <v>21</v>
      </c>
      <c r="N371" s="2"/>
      <c r="O371">
        <v>0</v>
      </c>
    </row>
    <row r="372" spans="1:15" x14ac:dyDescent="0.25">
      <c r="A372" s="1" t="s">
        <v>452</v>
      </c>
      <c r="B372" s="1" t="s">
        <v>27</v>
      </c>
      <c r="C372" s="1" t="s">
        <v>42</v>
      </c>
      <c r="D372" s="1" t="s">
        <v>18</v>
      </c>
      <c r="E372" s="1" t="s">
        <v>14</v>
      </c>
      <c r="F372">
        <v>33</v>
      </c>
      <c r="G372" s="1" t="s">
        <v>83</v>
      </c>
      <c r="H372" s="2">
        <v>41756</v>
      </c>
      <c r="I372">
        <v>75869</v>
      </c>
      <c r="J372">
        <v>75869</v>
      </c>
      <c r="K372">
        <v>0</v>
      </c>
      <c r="L372" s="1" t="s">
        <v>44</v>
      </c>
      <c r="M372" s="1" t="s">
        <v>61</v>
      </c>
      <c r="N372" s="2"/>
      <c r="O372">
        <v>0</v>
      </c>
    </row>
    <row r="373" spans="1:15" x14ac:dyDescent="0.25">
      <c r="A373" s="1" t="s">
        <v>453</v>
      </c>
      <c r="B373" s="1" t="s">
        <v>63</v>
      </c>
      <c r="C373" s="1" t="s">
        <v>12</v>
      </c>
      <c r="D373" s="1" t="s">
        <v>18</v>
      </c>
      <c r="E373" s="1" t="s">
        <v>14</v>
      </c>
      <c r="F373">
        <v>65</v>
      </c>
      <c r="G373" s="1" t="s">
        <v>98</v>
      </c>
      <c r="H373" s="2">
        <v>43234</v>
      </c>
      <c r="I373">
        <v>60985</v>
      </c>
      <c r="J373">
        <v>60985</v>
      </c>
      <c r="K373">
        <v>0</v>
      </c>
      <c r="L373" s="1" t="s">
        <v>15</v>
      </c>
      <c r="M373" s="1" t="s">
        <v>16</v>
      </c>
      <c r="N373" s="2"/>
      <c r="O373">
        <v>0</v>
      </c>
    </row>
    <row r="374" spans="1:15" x14ac:dyDescent="0.25">
      <c r="A374" s="1" t="s">
        <v>454</v>
      </c>
      <c r="B374" s="1" t="s">
        <v>11</v>
      </c>
      <c r="C374" s="1" t="s">
        <v>12</v>
      </c>
      <c r="D374" s="1" t="s">
        <v>13</v>
      </c>
      <c r="E374" s="1" t="s">
        <v>14</v>
      </c>
      <c r="F374">
        <v>60</v>
      </c>
      <c r="G374" s="1" t="s">
        <v>78</v>
      </c>
      <c r="H374" s="2">
        <v>40383</v>
      </c>
      <c r="I374">
        <v>126911</v>
      </c>
      <c r="J374">
        <v>139602</v>
      </c>
      <c r="K374">
        <v>0.1</v>
      </c>
      <c r="L374" s="1" t="s">
        <v>20</v>
      </c>
      <c r="M374" s="1" t="s">
        <v>40</v>
      </c>
      <c r="N374" s="2"/>
      <c r="O374">
        <v>0</v>
      </c>
    </row>
    <row r="375" spans="1:15" x14ac:dyDescent="0.25">
      <c r="A375" s="1" t="s">
        <v>455</v>
      </c>
      <c r="B375" s="1" t="s">
        <v>41</v>
      </c>
      <c r="C375" s="1" t="s">
        <v>30</v>
      </c>
      <c r="D375" s="1" t="s">
        <v>13</v>
      </c>
      <c r="E375" s="1" t="s">
        <v>19</v>
      </c>
      <c r="F375">
        <v>56</v>
      </c>
      <c r="G375" s="1" t="s">
        <v>78</v>
      </c>
      <c r="H375" s="2">
        <v>38042</v>
      </c>
      <c r="I375">
        <v>216949</v>
      </c>
      <c r="J375">
        <v>286373</v>
      </c>
      <c r="K375">
        <v>0.32</v>
      </c>
      <c r="L375" s="1" t="s">
        <v>20</v>
      </c>
      <c r="M375" s="1" t="s">
        <v>40</v>
      </c>
      <c r="N375" s="2"/>
      <c r="O375">
        <v>0</v>
      </c>
    </row>
    <row r="376" spans="1:15" x14ac:dyDescent="0.25">
      <c r="A376" s="1" t="s">
        <v>456</v>
      </c>
      <c r="B376" s="1" t="s">
        <v>22</v>
      </c>
      <c r="C376" s="1" t="s">
        <v>39</v>
      </c>
      <c r="D376" s="1" t="s">
        <v>18</v>
      </c>
      <c r="E376" s="1" t="s">
        <v>19</v>
      </c>
      <c r="F376">
        <v>53</v>
      </c>
      <c r="G376" s="1" t="s">
        <v>81</v>
      </c>
      <c r="H376" s="2">
        <v>41204</v>
      </c>
      <c r="I376">
        <v>168510</v>
      </c>
      <c r="J376">
        <v>217378</v>
      </c>
      <c r="K376">
        <v>0.28999999999999998</v>
      </c>
      <c r="L376" s="1" t="s">
        <v>15</v>
      </c>
      <c r="M376" s="1" t="s">
        <v>16</v>
      </c>
      <c r="N376" s="2"/>
      <c r="O376">
        <v>0</v>
      </c>
    </row>
    <row r="377" spans="1:15" x14ac:dyDescent="0.25">
      <c r="A377" s="1" t="s">
        <v>457</v>
      </c>
      <c r="B377" s="1" t="s">
        <v>56</v>
      </c>
      <c r="C377" s="1" t="s">
        <v>39</v>
      </c>
      <c r="D377" s="1" t="s">
        <v>24</v>
      </c>
      <c r="E377" s="1" t="s">
        <v>14</v>
      </c>
      <c r="F377">
        <v>36</v>
      </c>
      <c r="G377" s="1" t="s">
        <v>91</v>
      </c>
      <c r="H377" s="2">
        <v>42443</v>
      </c>
      <c r="I377">
        <v>85870</v>
      </c>
      <c r="J377">
        <v>85870</v>
      </c>
      <c r="K377">
        <v>0</v>
      </c>
      <c r="L377" s="1" t="s">
        <v>44</v>
      </c>
      <c r="M377" s="1" t="s">
        <v>61</v>
      </c>
      <c r="N377" s="2"/>
      <c r="O377">
        <v>0</v>
      </c>
    </row>
    <row r="378" spans="1:15" x14ac:dyDescent="0.25">
      <c r="A378" s="1" t="s">
        <v>458</v>
      </c>
      <c r="B378" s="1" t="s">
        <v>27</v>
      </c>
      <c r="C378" s="1" t="s">
        <v>42</v>
      </c>
      <c r="D378" s="1" t="s">
        <v>31</v>
      </c>
      <c r="E378" s="1" t="s">
        <v>14</v>
      </c>
      <c r="F378">
        <v>46</v>
      </c>
      <c r="G378" s="1" t="s">
        <v>81</v>
      </c>
      <c r="H378" s="2">
        <v>37271</v>
      </c>
      <c r="I378">
        <v>86510</v>
      </c>
      <c r="J378">
        <v>86510</v>
      </c>
      <c r="K378">
        <v>0</v>
      </c>
      <c r="L378" s="1" t="s">
        <v>20</v>
      </c>
      <c r="M378" s="1" t="s">
        <v>49</v>
      </c>
      <c r="N378" s="2">
        <v>37623</v>
      </c>
      <c r="O378">
        <v>1</v>
      </c>
    </row>
    <row r="379" spans="1:15" x14ac:dyDescent="0.25">
      <c r="A379" s="1" t="s">
        <v>459</v>
      </c>
      <c r="B379" s="1" t="s">
        <v>32</v>
      </c>
      <c r="C379" s="1" t="s">
        <v>30</v>
      </c>
      <c r="D379" s="1" t="s">
        <v>24</v>
      </c>
      <c r="E379" s="1" t="s">
        <v>14</v>
      </c>
      <c r="F379">
        <v>38</v>
      </c>
      <c r="G379" s="1" t="s">
        <v>91</v>
      </c>
      <c r="H379" s="2">
        <v>42999</v>
      </c>
      <c r="I379">
        <v>119647</v>
      </c>
      <c r="J379">
        <v>130415</v>
      </c>
      <c r="K379">
        <v>0.09</v>
      </c>
      <c r="L379" s="1" t="s">
        <v>44</v>
      </c>
      <c r="M379" s="1" t="s">
        <v>61</v>
      </c>
      <c r="N379" s="2"/>
      <c r="O379">
        <v>0</v>
      </c>
    </row>
    <row r="380" spans="1:15" x14ac:dyDescent="0.25">
      <c r="A380" s="1" t="s">
        <v>460</v>
      </c>
      <c r="B380" s="1" t="s">
        <v>52</v>
      </c>
      <c r="C380" s="1" t="s">
        <v>12</v>
      </c>
      <c r="D380" s="1" t="s">
        <v>13</v>
      </c>
      <c r="E380" s="1" t="s">
        <v>19</v>
      </c>
      <c r="F380">
        <v>62</v>
      </c>
      <c r="G380" s="1" t="s">
        <v>78</v>
      </c>
      <c r="H380" s="2">
        <v>36996</v>
      </c>
      <c r="I380">
        <v>80921</v>
      </c>
      <c r="J380">
        <v>80921</v>
      </c>
      <c r="K380">
        <v>0</v>
      </c>
      <c r="L380" s="1" t="s">
        <v>15</v>
      </c>
      <c r="M380" s="1" t="s">
        <v>43</v>
      </c>
      <c r="N380" s="2"/>
      <c r="O380">
        <v>0</v>
      </c>
    </row>
    <row r="381" spans="1:15" x14ac:dyDescent="0.25">
      <c r="A381" s="1" t="s">
        <v>461</v>
      </c>
      <c r="B381" s="1" t="s">
        <v>48</v>
      </c>
      <c r="C381" s="1" t="s">
        <v>39</v>
      </c>
      <c r="D381" s="1" t="s">
        <v>13</v>
      </c>
      <c r="E381" s="1" t="s">
        <v>14</v>
      </c>
      <c r="F381">
        <v>61</v>
      </c>
      <c r="G381" s="1" t="s">
        <v>78</v>
      </c>
      <c r="H381" s="2">
        <v>40193</v>
      </c>
      <c r="I381">
        <v>98110</v>
      </c>
      <c r="J381">
        <v>110864</v>
      </c>
      <c r="K381">
        <v>0.13</v>
      </c>
      <c r="L381" s="1" t="s">
        <v>15</v>
      </c>
      <c r="M381" s="1" t="s">
        <v>25</v>
      </c>
      <c r="N381" s="2"/>
      <c r="O381">
        <v>0</v>
      </c>
    </row>
    <row r="382" spans="1:15" x14ac:dyDescent="0.25">
      <c r="A382" s="1" t="s">
        <v>462</v>
      </c>
      <c r="B382" s="1" t="s">
        <v>63</v>
      </c>
      <c r="C382" s="1" t="s">
        <v>12</v>
      </c>
      <c r="D382" s="1" t="s">
        <v>24</v>
      </c>
      <c r="E382" s="1" t="s">
        <v>14</v>
      </c>
      <c r="F382">
        <v>59</v>
      </c>
      <c r="G382" s="1" t="s">
        <v>78</v>
      </c>
      <c r="H382" s="2">
        <v>43028</v>
      </c>
      <c r="I382">
        <v>86831</v>
      </c>
      <c r="J382">
        <v>86831</v>
      </c>
      <c r="K382">
        <v>0</v>
      </c>
      <c r="L382" s="1" t="s">
        <v>15</v>
      </c>
      <c r="M382" s="1" t="s">
        <v>28</v>
      </c>
      <c r="N382" s="2"/>
      <c r="O382">
        <v>0</v>
      </c>
    </row>
    <row r="383" spans="1:15" x14ac:dyDescent="0.25">
      <c r="A383" s="1" t="s">
        <v>463</v>
      </c>
      <c r="B383" s="1" t="s">
        <v>17</v>
      </c>
      <c r="C383" s="1" t="s">
        <v>12</v>
      </c>
      <c r="D383" s="1" t="s">
        <v>24</v>
      </c>
      <c r="E383" s="1" t="s">
        <v>14</v>
      </c>
      <c r="F383">
        <v>49</v>
      </c>
      <c r="G383" s="1" t="s">
        <v>81</v>
      </c>
      <c r="H383" s="2">
        <v>40431</v>
      </c>
      <c r="I383">
        <v>72826</v>
      </c>
      <c r="J383">
        <v>72826</v>
      </c>
      <c r="K383">
        <v>0</v>
      </c>
      <c r="L383" s="1" t="s">
        <v>20</v>
      </c>
      <c r="M383" s="1" t="s">
        <v>49</v>
      </c>
      <c r="N383" s="2"/>
      <c r="O383">
        <v>0</v>
      </c>
    </row>
    <row r="384" spans="1:15" x14ac:dyDescent="0.25">
      <c r="A384" s="1" t="s">
        <v>464</v>
      </c>
      <c r="B384" s="1" t="s">
        <v>22</v>
      </c>
      <c r="C384" s="1" t="s">
        <v>42</v>
      </c>
      <c r="D384" s="1" t="s">
        <v>18</v>
      </c>
      <c r="E384" s="1" t="s">
        <v>14</v>
      </c>
      <c r="F384">
        <v>64</v>
      </c>
      <c r="G384" s="1" t="s">
        <v>78</v>
      </c>
      <c r="H384" s="2">
        <v>40588</v>
      </c>
      <c r="I384">
        <v>171217</v>
      </c>
      <c r="J384">
        <v>203748</v>
      </c>
      <c r="K384">
        <v>0.19</v>
      </c>
      <c r="L384" s="1" t="s">
        <v>15</v>
      </c>
      <c r="M384" s="1" t="s">
        <v>16</v>
      </c>
      <c r="N384" s="2"/>
      <c r="O384">
        <v>0</v>
      </c>
    </row>
    <row r="385" spans="1:15" x14ac:dyDescent="0.25">
      <c r="A385" s="1" t="s">
        <v>465</v>
      </c>
      <c r="B385" s="1" t="s">
        <v>32</v>
      </c>
      <c r="C385" s="1" t="s">
        <v>12</v>
      </c>
      <c r="D385" s="1" t="s">
        <v>13</v>
      </c>
      <c r="E385" s="1" t="s">
        <v>14</v>
      </c>
      <c r="F385">
        <v>57</v>
      </c>
      <c r="G385" s="1" t="s">
        <v>78</v>
      </c>
      <c r="H385" s="2">
        <v>43948</v>
      </c>
      <c r="I385">
        <v>103058</v>
      </c>
      <c r="J385">
        <v>110272</v>
      </c>
      <c r="K385">
        <v>7.0000000000000007E-2</v>
      </c>
      <c r="L385" s="1" t="s">
        <v>15</v>
      </c>
      <c r="M385" s="1" t="s">
        <v>43</v>
      </c>
      <c r="N385" s="2"/>
      <c r="O385">
        <v>0</v>
      </c>
    </row>
    <row r="386" spans="1:15" x14ac:dyDescent="0.25">
      <c r="A386" s="1" t="s">
        <v>466</v>
      </c>
      <c r="B386" s="1" t="s">
        <v>32</v>
      </c>
      <c r="C386" s="1" t="s">
        <v>30</v>
      </c>
      <c r="D386" s="1" t="s">
        <v>24</v>
      </c>
      <c r="E386" s="1" t="s">
        <v>19</v>
      </c>
      <c r="F386">
        <v>52</v>
      </c>
      <c r="G386" s="1" t="s">
        <v>81</v>
      </c>
      <c r="H386" s="2">
        <v>41858</v>
      </c>
      <c r="I386">
        <v>117062</v>
      </c>
      <c r="J386">
        <v>125256</v>
      </c>
      <c r="K386">
        <v>7.0000000000000007E-2</v>
      </c>
      <c r="L386" s="1" t="s">
        <v>15</v>
      </c>
      <c r="M386" s="1" t="s">
        <v>28</v>
      </c>
      <c r="N386" s="2"/>
      <c r="O386">
        <v>0</v>
      </c>
    </row>
    <row r="387" spans="1:15" x14ac:dyDescent="0.25">
      <c r="A387" s="1" t="s">
        <v>467</v>
      </c>
      <c r="B387" s="1" t="s">
        <v>11</v>
      </c>
      <c r="C387" s="1" t="s">
        <v>35</v>
      </c>
      <c r="D387" s="1" t="s">
        <v>24</v>
      </c>
      <c r="E387" s="1" t="s">
        <v>19</v>
      </c>
      <c r="F387">
        <v>40</v>
      </c>
      <c r="G387" s="1" t="s">
        <v>91</v>
      </c>
      <c r="H387" s="2">
        <v>43488</v>
      </c>
      <c r="I387">
        <v>159031</v>
      </c>
      <c r="J387">
        <v>174934</v>
      </c>
      <c r="K387">
        <v>0.1</v>
      </c>
      <c r="L387" s="1" t="s">
        <v>15</v>
      </c>
      <c r="M387" s="1" t="s">
        <v>34</v>
      </c>
      <c r="N387" s="2"/>
      <c r="O387">
        <v>0</v>
      </c>
    </row>
    <row r="388" spans="1:15" x14ac:dyDescent="0.25">
      <c r="A388" s="1" t="s">
        <v>468</v>
      </c>
      <c r="B388" s="1" t="s">
        <v>11</v>
      </c>
      <c r="C388" s="1" t="s">
        <v>12</v>
      </c>
      <c r="D388" s="1" t="s">
        <v>13</v>
      </c>
      <c r="E388" s="1" t="s">
        <v>14</v>
      </c>
      <c r="F388">
        <v>49</v>
      </c>
      <c r="G388" s="1" t="s">
        <v>81</v>
      </c>
      <c r="H388" s="2">
        <v>38000</v>
      </c>
      <c r="I388">
        <v>125086</v>
      </c>
      <c r="J388">
        <v>137595</v>
      </c>
      <c r="K388">
        <v>0.1</v>
      </c>
      <c r="L388" s="1" t="s">
        <v>44</v>
      </c>
      <c r="M388" s="1" t="s">
        <v>61</v>
      </c>
      <c r="N388" s="2"/>
      <c r="O388">
        <v>0</v>
      </c>
    </row>
    <row r="389" spans="1:15" x14ac:dyDescent="0.25">
      <c r="A389" s="1" t="s">
        <v>469</v>
      </c>
      <c r="B389" s="1" t="s">
        <v>67</v>
      </c>
      <c r="C389" s="1" t="s">
        <v>12</v>
      </c>
      <c r="D389" s="1" t="s">
        <v>24</v>
      </c>
      <c r="E389" s="1" t="s">
        <v>19</v>
      </c>
      <c r="F389">
        <v>43</v>
      </c>
      <c r="G389" s="1" t="s">
        <v>91</v>
      </c>
      <c r="H389" s="2">
        <v>42467</v>
      </c>
      <c r="I389">
        <v>67976</v>
      </c>
      <c r="J389">
        <v>67976</v>
      </c>
      <c r="K389">
        <v>0</v>
      </c>
      <c r="L389" s="1" t="s">
        <v>15</v>
      </c>
      <c r="M389" s="1" t="s">
        <v>16</v>
      </c>
      <c r="N389" s="2"/>
      <c r="O389">
        <v>0</v>
      </c>
    </row>
    <row r="390" spans="1:15" x14ac:dyDescent="0.25">
      <c r="A390" s="1" t="s">
        <v>470</v>
      </c>
      <c r="B390" s="1" t="s">
        <v>51</v>
      </c>
      <c r="C390" s="1" t="s">
        <v>23</v>
      </c>
      <c r="D390" s="1" t="s">
        <v>24</v>
      </c>
      <c r="E390" s="1" t="s">
        <v>19</v>
      </c>
      <c r="F390">
        <v>31</v>
      </c>
      <c r="G390" s="1" t="s">
        <v>83</v>
      </c>
      <c r="H390" s="2">
        <v>44308</v>
      </c>
      <c r="I390">
        <v>74215</v>
      </c>
      <c r="J390">
        <v>74215</v>
      </c>
      <c r="K390">
        <v>0</v>
      </c>
      <c r="L390" s="1" t="s">
        <v>15</v>
      </c>
      <c r="M390" s="1" t="s">
        <v>28</v>
      </c>
      <c r="N390" s="2"/>
      <c r="O390">
        <v>0</v>
      </c>
    </row>
    <row r="391" spans="1:15" x14ac:dyDescent="0.25">
      <c r="A391" s="1" t="s">
        <v>471</v>
      </c>
      <c r="B391" s="1" t="s">
        <v>22</v>
      </c>
      <c r="C391" s="1" t="s">
        <v>35</v>
      </c>
      <c r="D391" s="1" t="s">
        <v>18</v>
      </c>
      <c r="E391" s="1" t="s">
        <v>19</v>
      </c>
      <c r="F391">
        <v>55</v>
      </c>
      <c r="G391" s="1" t="s">
        <v>78</v>
      </c>
      <c r="H391" s="2">
        <v>40340</v>
      </c>
      <c r="I391">
        <v>187389</v>
      </c>
      <c r="J391">
        <v>234236</v>
      </c>
      <c r="K391">
        <v>0.25</v>
      </c>
      <c r="L391" s="1" t="s">
        <v>20</v>
      </c>
      <c r="M391" s="1" t="s">
        <v>53</v>
      </c>
      <c r="N391" s="2"/>
      <c r="O391">
        <v>0</v>
      </c>
    </row>
    <row r="392" spans="1:15" x14ac:dyDescent="0.25">
      <c r="A392" s="1" t="s">
        <v>472</v>
      </c>
      <c r="B392" s="1" t="s">
        <v>11</v>
      </c>
      <c r="C392" s="1" t="s">
        <v>37</v>
      </c>
      <c r="D392" s="1" t="s">
        <v>24</v>
      </c>
      <c r="E392" s="1" t="s">
        <v>14</v>
      </c>
      <c r="F392">
        <v>41</v>
      </c>
      <c r="G392" s="1" t="s">
        <v>91</v>
      </c>
      <c r="H392" s="2">
        <v>39747</v>
      </c>
      <c r="I392">
        <v>131841</v>
      </c>
      <c r="J392">
        <v>148980</v>
      </c>
      <c r="K392">
        <v>0.13</v>
      </c>
      <c r="L392" s="1" t="s">
        <v>15</v>
      </c>
      <c r="M392" s="1" t="s">
        <v>43</v>
      </c>
      <c r="N392" s="2"/>
      <c r="O392">
        <v>0</v>
      </c>
    </row>
    <row r="393" spans="1:15" x14ac:dyDescent="0.25">
      <c r="A393" s="1" t="s">
        <v>473</v>
      </c>
      <c r="B393" s="1" t="s">
        <v>27</v>
      </c>
      <c r="C393" s="1" t="s">
        <v>35</v>
      </c>
      <c r="D393" s="1" t="s">
        <v>13</v>
      </c>
      <c r="E393" s="1" t="s">
        <v>19</v>
      </c>
      <c r="F393">
        <v>34</v>
      </c>
      <c r="G393" s="1" t="s">
        <v>83</v>
      </c>
      <c r="H393" s="2">
        <v>40750</v>
      </c>
      <c r="I393">
        <v>97231</v>
      </c>
      <c r="J393">
        <v>97231</v>
      </c>
      <c r="K393">
        <v>0</v>
      </c>
      <c r="L393" s="1" t="s">
        <v>20</v>
      </c>
      <c r="M393" s="1" t="s">
        <v>49</v>
      </c>
      <c r="N393" s="2"/>
      <c r="O393">
        <v>0</v>
      </c>
    </row>
    <row r="394" spans="1:15" x14ac:dyDescent="0.25">
      <c r="A394" s="1" t="s">
        <v>474</v>
      </c>
      <c r="B394" s="1" t="s">
        <v>11</v>
      </c>
      <c r="C394" s="1" t="s">
        <v>23</v>
      </c>
      <c r="D394" s="1" t="s">
        <v>31</v>
      </c>
      <c r="E394" s="1" t="s">
        <v>14</v>
      </c>
      <c r="F394">
        <v>41</v>
      </c>
      <c r="G394" s="1" t="s">
        <v>91</v>
      </c>
      <c r="H394" s="2">
        <v>38060</v>
      </c>
      <c r="I394">
        <v>155004</v>
      </c>
      <c r="J394">
        <v>173604</v>
      </c>
      <c r="K394">
        <v>0.12</v>
      </c>
      <c r="L394" s="1" t="s">
        <v>15</v>
      </c>
      <c r="M394" s="1" t="s">
        <v>36</v>
      </c>
      <c r="N394" s="2"/>
      <c r="O394">
        <v>0</v>
      </c>
    </row>
    <row r="395" spans="1:15" x14ac:dyDescent="0.25">
      <c r="A395" s="1" t="s">
        <v>475</v>
      </c>
      <c r="B395" s="1" t="s">
        <v>68</v>
      </c>
      <c r="C395" s="1" t="s">
        <v>12</v>
      </c>
      <c r="D395" s="1" t="s">
        <v>18</v>
      </c>
      <c r="E395" s="1" t="s">
        <v>19</v>
      </c>
      <c r="F395">
        <v>40</v>
      </c>
      <c r="G395" s="1" t="s">
        <v>91</v>
      </c>
      <c r="H395" s="2">
        <v>39293</v>
      </c>
      <c r="I395">
        <v>41859</v>
      </c>
      <c r="J395">
        <v>41859</v>
      </c>
      <c r="K395">
        <v>0</v>
      </c>
      <c r="L395" s="1" t="s">
        <v>15</v>
      </c>
      <c r="M395" s="1" t="s">
        <v>16</v>
      </c>
      <c r="N395" s="2"/>
      <c r="O395">
        <v>0</v>
      </c>
    </row>
    <row r="396" spans="1:15" x14ac:dyDescent="0.25">
      <c r="A396" s="1" t="s">
        <v>476</v>
      </c>
      <c r="B396" s="1" t="s">
        <v>50</v>
      </c>
      <c r="C396" s="1" t="s">
        <v>12</v>
      </c>
      <c r="D396" s="1" t="s">
        <v>18</v>
      </c>
      <c r="E396" s="1" t="s">
        <v>19</v>
      </c>
      <c r="F396">
        <v>42</v>
      </c>
      <c r="G396" s="1" t="s">
        <v>91</v>
      </c>
      <c r="H396" s="2">
        <v>38984</v>
      </c>
      <c r="I396">
        <v>52733</v>
      </c>
      <c r="J396">
        <v>52733</v>
      </c>
      <c r="K396">
        <v>0</v>
      </c>
      <c r="L396" s="1" t="s">
        <v>15</v>
      </c>
      <c r="M396" s="1" t="s">
        <v>25</v>
      </c>
      <c r="N396" s="2"/>
      <c r="O396">
        <v>0</v>
      </c>
    </row>
    <row r="397" spans="1:15" x14ac:dyDescent="0.25">
      <c r="A397" s="1" t="s">
        <v>477</v>
      </c>
      <c r="B397" s="1" t="s">
        <v>41</v>
      </c>
      <c r="C397" s="1" t="s">
        <v>37</v>
      </c>
      <c r="D397" s="1" t="s">
        <v>31</v>
      </c>
      <c r="E397" s="1" t="s">
        <v>19</v>
      </c>
      <c r="F397">
        <v>31</v>
      </c>
      <c r="G397" s="1" t="s">
        <v>83</v>
      </c>
      <c r="H397" s="2">
        <v>42250</v>
      </c>
      <c r="I397">
        <v>250953</v>
      </c>
      <c r="J397">
        <v>336277</v>
      </c>
      <c r="K397">
        <v>0.34</v>
      </c>
      <c r="L397" s="1" t="s">
        <v>15</v>
      </c>
      <c r="M397" s="1" t="s">
        <v>43</v>
      </c>
      <c r="N397" s="2"/>
      <c r="O397">
        <v>0</v>
      </c>
    </row>
    <row r="398" spans="1:15" x14ac:dyDescent="0.25">
      <c r="A398" s="1" t="s">
        <v>478</v>
      </c>
      <c r="B398" s="1" t="s">
        <v>22</v>
      </c>
      <c r="C398" s="1" t="s">
        <v>42</v>
      </c>
      <c r="D398" s="1" t="s">
        <v>13</v>
      </c>
      <c r="E398" s="1" t="s">
        <v>19</v>
      </c>
      <c r="F398">
        <v>49</v>
      </c>
      <c r="G398" s="1" t="s">
        <v>81</v>
      </c>
      <c r="H398" s="2">
        <v>36210</v>
      </c>
      <c r="I398">
        <v>191807</v>
      </c>
      <c r="J398">
        <v>232086</v>
      </c>
      <c r="K398">
        <v>0.21</v>
      </c>
      <c r="L398" s="1" t="s">
        <v>20</v>
      </c>
      <c r="M398" s="1" t="s">
        <v>21</v>
      </c>
      <c r="N398" s="2"/>
      <c r="O398">
        <v>0</v>
      </c>
    </row>
    <row r="399" spans="1:15" x14ac:dyDescent="0.25">
      <c r="A399" s="1" t="s">
        <v>479</v>
      </c>
      <c r="B399" s="1" t="s">
        <v>17</v>
      </c>
      <c r="C399" s="1" t="s">
        <v>12</v>
      </c>
      <c r="D399" s="1" t="s">
        <v>24</v>
      </c>
      <c r="E399" s="1" t="s">
        <v>19</v>
      </c>
      <c r="F399">
        <v>42</v>
      </c>
      <c r="G399" s="1" t="s">
        <v>91</v>
      </c>
      <c r="H399" s="2">
        <v>41813</v>
      </c>
      <c r="I399">
        <v>64677</v>
      </c>
      <c r="J399">
        <v>64677</v>
      </c>
      <c r="K399">
        <v>0</v>
      </c>
      <c r="L399" s="1" t="s">
        <v>20</v>
      </c>
      <c r="M399" s="1" t="s">
        <v>21</v>
      </c>
      <c r="N399" s="2"/>
      <c r="O399">
        <v>0</v>
      </c>
    </row>
    <row r="400" spans="1:15" x14ac:dyDescent="0.25">
      <c r="A400" s="1" t="s">
        <v>480</v>
      </c>
      <c r="B400" s="1" t="s">
        <v>11</v>
      </c>
      <c r="C400" s="1" t="s">
        <v>12</v>
      </c>
      <c r="D400" s="1" t="s">
        <v>31</v>
      </c>
      <c r="E400" s="1" t="s">
        <v>19</v>
      </c>
      <c r="F400">
        <v>46</v>
      </c>
      <c r="G400" s="1" t="s">
        <v>81</v>
      </c>
      <c r="H400" s="2">
        <v>38244</v>
      </c>
      <c r="I400">
        <v>130274</v>
      </c>
      <c r="J400">
        <v>144604</v>
      </c>
      <c r="K400">
        <v>0.11</v>
      </c>
      <c r="L400" s="1" t="s">
        <v>15</v>
      </c>
      <c r="M400" s="1" t="s">
        <v>25</v>
      </c>
      <c r="N400" s="2"/>
      <c r="O400">
        <v>0</v>
      </c>
    </row>
    <row r="401" spans="1:15" x14ac:dyDescent="0.25">
      <c r="A401" s="1" t="s">
        <v>481</v>
      </c>
      <c r="B401" s="1" t="s">
        <v>63</v>
      </c>
      <c r="C401" s="1" t="s">
        <v>12</v>
      </c>
      <c r="D401" s="1" t="s">
        <v>13</v>
      </c>
      <c r="E401" s="1" t="s">
        <v>19</v>
      </c>
      <c r="F401">
        <v>37</v>
      </c>
      <c r="G401" s="1" t="s">
        <v>91</v>
      </c>
      <c r="H401" s="2">
        <v>42922</v>
      </c>
      <c r="I401">
        <v>96331</v>
      </c>
      <c r="J401">
        <v>96331</v>
      </c>
      <c r="K401">
        <v>0</v>
      </c>
      <c r="L401" s="1" t="s">
        <v>20</v>
      </c>
      <c r="M401" s="1" t="s">
        <v>40</v>
      </c>
      <c r="N401" s="2"/>
      <c r="O401">
        <v>0</v>
      </c>
    </row>
    <row r="402" spans="1:15" x14ac:dyDescent="0.25">
      <c r="A402" s="1" t="s">
        <v>482</v>
      </c>
      <c r="B402" s="1" t="s">
        <v>11</v>
      </c>
      <c r="C402" s="1" t="s">
        <v>23</v>
      </c>
      <c r="D402" s="1" t="s">
        <v>13</v>
      </c>
      <c r="E402" s="1" t="s">
        <v>14</v>
      </c>
      <c r="F402">
        <v>51</v>
      </c>
      <c r="G402" s="1" t="s">
        <v>81</v>
      </c>
      <c r="H402" s="2">
        <v>38835</v>
      </c>
      <c r="I402">
        <v>150758</v>
      </c>
      <c r="J402">
        <v>170357</v>
      </c>
      <c r="K402">
        <v>0.13</v>
      </c>
      <c r="L402" s="1" t="s">
        <v>15</v>
      </c>
      <c r="M402" s="1" t="s">
        <v>25</v>
      </c>
      <c r="N402" s="2">
        <v>39310</v>
      </c>
      <c r="O402">
        <v>1</v>
      </c>
    </row>
    <row r="403" spans="1:15" x14ac:dyDescent="0.25">
      <c r="A403" s="1" t="s">
        <v>483</v>
      </c>
      <c r="B403" s="1" t="s">
        <v>22</v>
      </c>
      <c r="C403" s="1" t="s">
        <v>39</v>
      </c>
      <c r="D403" s="1" t="s">
        <v>31</v>
      </c>
      <c r="E403" s="1" t="s">
        <v>19</v>
      </c>
      <c r="F403">
        <v>46</v>
      </c>
      <c r="G403" s="1" t="s">
        <v>81</v>
      </c>
      <c r="H403" s="2">
        <v>41839</v>
      </c>
      <c r="I403">
        <v>173629</v>
      </c>
      <c r="J403">
        <v>210091</v>
      </c>
      <c r="K403">
        <v>0.21</v>
      </c>
      <c r="L403" s="1" t="s">
        <v>44</v>
      </c>
      <c r="M403" s="1" t="s">
        <v>61</v>
      </c>
      <c r="N403" s="2"/>
      <c r="O403">
        <v>0</v>
      </c>
    </row>
    <row r="404" spans="1:15" x14ac:dyDescent="0.25">
      <c r="A404" s="1" t="s">
        <v>484</v>
      </c>
      <c r="B404" s="1" t="s">
        <v>69</v>
      </c>
      <c r="C404" s="1" t="s">
        <v>12</v>
      </c>
      <c r="D404" s="1" t="s">
        <v>31</v>
      </c>
      <c r="E404" s="1" t="s">
        <v>19</v>
      </c>
      <c r="F404">
        <v>55</v>
      </c>
      <c r="G404" s="1" t="s">
        <v>78</v>
      </c>
      <c r="H404" s="2">
        <v>35919</v>
      </c>
      <c r="I404">
        <v>62174</v>
      </c>
      <c r="J404">
        <v>62174</v>
      </c>
      <c r="K404">
        <v>0</v>
      </c>
      <c r="L404" s="1" t="s">
        <v>15</v>
      </c>
      <c r="M404" s="1" t="s">
        <v>25</v>
      </c>
      <c r="N404" s="2"/>
      <c r="O404">
        <v>0</v>
      </c>
    </row>
    <row r="405" spans="1:15" x14ac:dyDescent="0.25">
      <c r="A405" s="1" t="s">
        <v>485</v>
      </c>
      <c r="B405" s="1" t="s">
        <v>51</v>
      </c>
      <c r="C405" s="1" t="s">
        <v>35</v>
      </c>
      <c r="D405" s="1" t="s">
        <v>18</v>
      </c>
      <c r="E405" s="1" t="s">
        <v>19</v>
      </c>
      <c r="F405">
        <v>43</v>
      </c>
      <c r="G405" s="1" t="s">
        <v>91</v>
      </c>
      <c r="H405" s="2">
        <v>43028</v>
      </c>
      <c r="I405">
        <v>56555</v>
      </c>
      <c r="J405">
        <v>56555</v>
      </c>
      <c r="K405">
        <v>0</v>
      </c>
      <c r="L405" s="1" t="s">
        <v>15</v>
      </c>
      <c r="M405" s="1" t="s">
        <v>28</v>
      </c>
      <c r="N405" s="2"/>
      <c r="O405">
        <v>0</v>
      </c>
    </row>
    <row r="406" spans="1:15" x14ac:dyDescent="0.25">
      <c r="A406" s="1" t="s">
        <v>486</v>
      </c>
      <c r="B406" s="1" t="s">
        <v>51</v>
      </c>
      <c r="C406" s="1" t="s">
        <v>42</v>
      </c>
      <c r="D406" s="1" t="s">
        <v>18</v>
      </c>
      <c r="E406" s="1" t="s">
        <v>19</v>
      </c>
      <c r="F406">
        <v>48</v>
      </c>
      <c r="G406" s="1" t="s">
        <v>81</v>
      </c>
      <c r="H406" s="2">
        <v>38623</v>
      </c>
      <c r="I406">
        <v>74655</v>
      </c>
      <c r="J406">
        <v>74655</v>
      </c>
      <c r="K406">
        <v>0</v>
      </c>
      <c r="L406" s="1" t="s">
        <v>15</v>
      </c>
      <c r="M406" s="1" t="s">
        <v>36</v>
      </c>
      <c r="N406" s="2"/>
      <c r="O406">
        <v>0</v>
      </c>
    </row>
    <row r="407" spans="1:15" x14ac:dyDescent="0.25">
      <c r="A407" s="1" t="s">
        <v>487</v>
      </c>
      <c r="B407" s="1" t="s">
        <v>67</v>
      </c>
      <c r="C407" s="1" t="s">
        <v>12</v>
      </c>
      <c r="D407" s="1" t="s">
        <v>31</v>
      </c>
      <c r="E407" s="1" t="s">
        <v>19</v>
      </c>
      <c r="F407">
        <v>48</v>
      </c>
      <c r="G407" s="1" t="s">
        <v>81</v>
      </c>
      <c r="H407" s="2">
        <v>37844</v>
      </c>
      <c r="I407">
        <v>93017</v>
      </c>
      <c r="J407">
        <v>93017</v>
      </c>
      <c r="K407">
        <v>0</v>
      </c>
      <c r="L407" s="1" t="s">
        <v>15</v>
      </c>
      <c r="M407" s="1" t="s">
        <v>16</v>
      </c>
      <c r="N407" s="2"/>
      <c r="O407">
        <v>0</v>
      </c>
    </row>
    <row r="408" spans="1:15" x14ac:dyDescent="0.25">
      <c r="A408" s="1" t="s">
        <v>488</v>
      </c>
      <c r="B408" s="1" t="s">
        <v>27</v>
      </c>
      <c r="C408" s="1" t="s">
        <v>42</v>
      </c>
      <c r="D408" s="1" t="s">
        <v>18</v>
      </c>
      <c r="E408" s="1" t="s">
        <v>19</v>
      </c>
      <c r="F408">
        <v>51</v>
      </c>
      <c r="G408" s="1" t="s">
        <v>81</v>
      </c>
      <c r="H408" s="2">
        <v>41013</v>
      </c>
      <c r="I408">
        <v>82300</v>
      </c>
      <c r="J408">
        <v>82300</v>
      </c>
      <c r="K408">
        <v>0</v>
      </c>
      <c r="L408" s="1" t="s">
        <v>20</v>
      </c>
      <c r="M408" s="1" t="s">
        <v>53</v>
      </c>
      <c r="N408" s="2"/>
      <c r="O408">
        <v>0</v>
      </c>
    </row>
    <row r="409" spans="1:15" x14ac:dyDescent="0.25">
      <c r="A409" s="1" t="s">
        <v>489</v>
      </c>
      <c r="B409" s="1" t="s">
        <v>57</v>
      </c>
      <c r="C409" s="1" t="s">
        <v>39</v>
      </c>
      <c r="D409" s="1" t="s">
        <v>13</v>
      </c>
      <c r="E409" s="1" t="s">
        <v>14</v>
      </c>
      <c r="F409">
        <v>46</v>
      </c>
      <c r="G409" s="1" t="s">
        <v>81</v>
      </c>
      <c r="H409" s="2">
        <v>39471</v>
      </c>
      <c r="I409">
        <v>91621</v>
      </c>
      <c r="J409">
        <v>91621</v>
      </c>
      <c r="K409">
        <v>0</v>
      </c>
      <c r="L409" s="1" t="s">
        <v>15</v>
      </c>
      <c r="M409" s="1" t="s">
        <v>25</v>
      </c>
      <c r="N409" s="2"/>
      <c r="O409">
        <v>0</v>
      </c>
    </row>
    <row r="410" spans="1:15" x14ac:dyDescent="0.25">
      <c r="A410" s="1" t="s">
        <v>490</v>
      </c>
      <c r="B410" s="1" t="s">
        <v>27</v>
      </c>
      <c r="C410" s="1" t="s">
        <v>42</v>
      </c>
      <c r="D410" s="1" t="s">
        <v>13</v>
      </c>
      <c r="E410" s="1" t="s">
        <v>19</v>
      </c>
      <c r="F410">
        <v>33</v>
      </c>
      <c r="G410" s="1" t="s">
        <v>83</v>
      </c>
      <c r="H410" s="2">
        <v>41973</v>
      </c>
      <c r="I410">
        <v>91280</v>
      </c>
      <c r="J410">
        <v>91280</v>
      </c>
      <c r="K410">
        <v>0</v>
      </c>
      <c r="L410" s="1" t="s">
        <v>15</v>
      </c>
      <c r="M410" s="1" t="s">
        <v>34</v>
      </c>
      <c r="N410" s="2"/>
      <c r="O410">
        <v>0</v>
      </c>
    </row>
    <row r="411" spans="1:15" x14ac:dyDescent="0.25">
      <c r="A411" s="1" t="s">
        <v>491</v>
      </c>
      <c r="B411" s="1" t="s">
        <v>59</v>
      </c>
      <c r="C411" s="1" t="s">
        <v>37</v>
      </c>
      <c r="D411" s="1" t="s">
        <v>18</v>
      </c>
      <c r="E411" s="1" t="s">
        <v>14</v>
      </c>
      <c r="F411">
        <v>42</v>
      </c>
      <c r="G411" s="1" t="s">
        <v>91</v>
      </c>
      <c r="H411" s="2">
        <v>44092</v>
      </c>
      <c r="I411">
        <v>47071</v>
      </c>
      <c r="J411">
        <v>47071</v>
      </c>
      <c r="K411">
        <v>0</v>
      </c>
      <c r="L411" s="1" t="s">
        <v>15</v>
      </c>
      <c r="M411" s="1" t="s">
        <v>43</v>
      </c>
      <c r="N411" s="2"/>
      <c r="O411">
        <v>0</v>
      </c>
    </row>
    <row r="412" spans="1:15" x14ac:dyDescent="0.25">
      <c r="A412" s="1" t="s">
        <v>492</v>
      </c>
      <c r="B412" s="1" t="s">
        <v>70</v>
      </c>
      <c r="C412" s="1" t="s">
        <v>12</v>
      </c>
      <c r="D412" s="1" t="s">
        <v>18</v>
      </c>
      <c r="E412" s="1" t="s">
        <v>14</v>
      </c>
      <c r="F412">
        <v>55</v>
      </c>
      <c r="G412" s="1" t="s">
        <v>78</v>
      </c>
      <c r="H412" s="2">
        <v>40868</v>
      </c>
      <c r="I412">
        <v>81218</v>
      </c>
      <c r="J412">
        <v>81218</v>
      </c>
      <c r="K412">
        <v>0</v>
      </c>
      <c r="L412" s="1" t="s">
        <v>15</v>
      </c>
      <c r="M412" s="1" t="s">
        <v>25</v>
      </c>
      <c r="N412" s="2"/>
      <c r="O412">
        <v>0</v>
      </c>
    </row>
    <row r="413" spans="1:15" x14ac:dyDescent="0.25">
      <c r="A413" s="1" t="s">
        <v>493</v>
      </c>
      <c r="B413" s="1" t="s">
        <v>41</v>
      </c>
      <c r="C413" s="1" t="s">
        <v>39</v>
      </c>
      <c r="D413" s="1" t="s">
        <v>18</v>
      </c>
      <c r="E413" s="1" t="s">
        <v>14</v>
      </c>
      <c r="F413">
        <v>50</v>
      </c>
      <c r="G413" s="1" t="s">
        <v>81</v>
      </c>
      <c r="H413" s="2">
        <v>39734</v>
      </c>
      <c r="I413">
        <v>181801</v>
      </c>
      <c r="J413">
        <v>254521</v>
      </c>
      <c r="K413">
        <v>0.4</v>
      </c>
      <c r="L413" s="1" t="s">
        <v>20</v>
      </c>
      <c r="M413" s="1" t="s">
        <v>21</v>
      </c>
      <c r="N413" s="2">
        <v>43810</v>
      </c>
      <c r="O413">
        <v>1</v>
      </c>
    </row>
    <row r="414" spans="1:15" x14ac:dyDescent="0.25">
      <c r="A414" s="1" t="s">
        <v>494</v>
      </c>
      <c r="B414" s="1" t="s">
        <v>29</v>
      </c>
      <c r="C414" s="1" t="s">
        <v>30</v>
      </c>
      <c r="D414" s="1" t="s">
        <v>18</v>
      </c>
      <c r="E414" s="1" t="s">
        <v>14</v>
      </c>
      <c r="F414">
        <v>26</v>
      </c>
      <c r="G414" s="1" t="s">
        <v>83</v>
      </c>
      <c r="H414" s="2">
        <v>44521</v>
      </c>
      <c r="I414">
        <v>63137</v>
      </c>
      <c r="J414">
        <v>63137</v>
      </c>
      <c r="K414">
        <v>0</v>
      </c>
      <c r="L414" s="1" t="s">
        <v>15</v>
      </c>
      <c r="M414" s="1" t="s">
        <v>25</v>
      </c>
      <c r="N414" s="2"/>
      <c r="O414">
        <v>0</v>
      </c>
    </row>
    <row r="415" spans="1:15" x14ac:dyDescent="0.25">
      <c r="A415" s="1" t="s">
        <v>495</v>
      </c>
      <c r="B415" s="1" t="s">
        <v>41</v>
      </c>
      <c r="C415" s="1" t="s">
        <v>39</v>
      </c>
      <c r="D415" s="1" t="s">
        <v>18</v>
      </c>
      <c r="E415" s="1" t="s">
        <v>14</v>
      </c>
      <c r="F415">
        <v>55</v>
      </c>
      <c r="G415" s="1" t="s">
        <v>78</v>
      </c>
      <c r="H415" s="2">
        <v>43345</v>
      </c>
      <c r="I415">
        <v>221465</v>
      </c>
      <c r="J415">
        <v>296763</v>
      </c>
      <c r="K415">
        <v>0.34</v>
      </c>
      <c r="L415" s="1" t="s">
        <v>20</v>
      </c>
      <c r="M415" s="1" t="s">
        <v>53</v>
      </c>
      <c r="N415" s="2"/>
      <c r="O415">
        <v>0</v>
      </c>
    </row>
    <row r="416" spans="1:15" x14ac:dyDescent="0.25">
      <c r="A416" s="1" t="s">
        <v>496</v>
      </c>
      <c r="B416" s="1" t="s">
        <v>47</v>
      </c>
      <c r="C416" s="1" t="s">
        <v>39</v>
      </c>
      <c r="D416" s="1" t="s">
        <v>13</v>
      </c>
      <c r="E416" s="1" t="s">
        <v>14</v>
      </c>
      <c r="F416">
        <v>50</v>
      </c>
      <c r="G416" s="1" t="s">
        <v>81</v>
      </c>
      <c r="H416" s="2">
        <v>41404</v>
      </c>
      <c r="I416">
        <v>79388</v>
      </c>
      <c r="J416">
        <v>79388</v>
      </c>
      <c r="K416">
        <v>0</v>
      </c>
      <c r="L416" s="1" t="s">
        <v>15</v>
      </c>
      <c r="M416" s="1" t="s">
        <v>36</v>
      </c>
      <c r="N416" s="2">
        <v>43681</v>
      </c>
      <c r="O416">
        <v>1</v>
      </c>
    </row>
    <row r="417" spans="1:15" x14ac:dyDescent="0.25">
      <c r="A417" s="1" t="s">
        <v>497</v>
      </c>
      <c r="B417" s="1" t="s">
        <v>69</v>
      </c>
      <c r="C417" s="1" t="s">
        <v>12</v>
      </c>
      <c r="D417" s="1" t="s">
        <v>18</v>
      </c>
      <c r="E417" s="1" t="s">
        <v>14</v>
      </c>
      <c r="F417">
        <v>28</v>
      </c>
      <c r="G417" s="1" t="s">
        <v>83</v>
      </c>
      <c r="H417" s="2">
        <v>43122</v>
      </c>
      <c r="I417">
        <v>68176</v>
      </c>
      <c r="J417">
        <v>68176</v>
      </c>
      <c r="K417">
        <v>0</v>
      </c>
      <c r="L417" s="1" t="s">
        <v>15</v>
      </c>
      <c r="M417" s="1" t="s">
        <v>16</v>
      </c>
      <c r="N417" s="2"/>
      <c r="O417">
        <v>0</v>
      </c>
    </row>
    <row r="418" spans="1:15" x14ac:dyDescent="0.25">
      <c r="A418" s="1" t="s">
        <v>498</v>
      </c>
      <c r="B418" s="1" t="s">
        <v>11</v>
      </c>
      <c r="C418" s="1" t="s">
        <v>23</v>
      </c>
      <c r="D418" s="1" t="s">
        <v>13</v>
      </c>
      <c r="E418" s="1" t="s">
        <v>14</v>
      </c>
      <c r="F418">
        <v>39</v>
      </c>
      <c r="G418" s="1" t="s">
        <v>91</v>
      </c>
      <c r="H418" s="2">
        <v>43756</v>
      </c>
      <c r="I418">
        <v>122829</v>
      </c>
      <c r="J418">
        <v>136340</v>
      </c>
      <c r="K418">
        <v>0.11</v>
      </c>
      <c r="L418" s="1" t="s">
        <v>15</v>
      </c>
      <c r="M418" s="1" t="s">
        <v>25</v>
      </c>
      <c r="N418" s="2"/>
      <c r="O418">
        <v>0</v>
      </c>
    </row>
    <row r="419" spans="1:15" x14ac:dyDescent="0.25">
      <c r="A419" s="1" t="s">
        <v>499</v>
      </c>
      <c r="B419" s="1" t="s">
        <v>11</v>
      </c>
      <c r="C419" s="1" t="s">
        <v>42</v>
      </c>
      <c r="D419" s="1" t="s">
        <v>24</v>
      </c>
      <c r="E419" s="1" t="s">
        <v>14</v>
      </c>
      <c r="F419">
        <v>31</v>
      </c>
      <c r="G419" s="1" t="s">
        <v>83</v>
      </c>
      <c r="H419" s="2">
        <v>43695</v>
      </c>
      <c r="I419">
        <v>126353</v>
      </c>
      <c r="J419">
        <v>141515</v>
      </c>
      <c r="K419">
        <v>0.12</v>
      </c>
      <c r="L419" s="1" t="s">
        <v>20</v>
      </c>
      <c r="M419" s="1" t="s">
        <v>40</v>
      </c>
      <c r="N419" s="2"/>
      <c r="O419">
        <v>0</v>
      </c>
    </row>
    <row r="420" spans="1:15" x14ac:dyDescent="0.25">
      <c r="A420" s="1" t="s">
        <v>500</v>
      </c>
      <c r="B420" s="1" t="s">
        <v>22</v>
      </c>
      <c r="C420" s="1" t="s">
        <v>35</v>
      </c>
      <c r="D420" s="1" t="s">
        <v>24</v>
      </c>
      <c r="E420" s="1" t="s">
        <v>14</v>
      </c>
      <c r="F420">
        <v>55</v>
      </c>
      <c r="G420" s="1" t="s">
        <v>78</v>
      </c>
      <c r="H420" s="2">
        <v>40468</v>
      </c>
      <c r="I420">
        <v>188727</v>
      </c>
      <c r="J420">
        <v>232134</v>
      </c>
      <c r="K420">
        <v>0.23</v>
      </c>
      <c r="L420" s="1" t="s">
        <v>20</v>
      </c>
      <c r="M420" s="1" t="s">
        <v>53</v>
      </c>
      <c r="N420" s="2"/>
      <c r="O420">
        <v>0</v>
      </c>
    </row>
    <row r="421" spans="1:15" x14ac:dyDescent="0.25">
      <c r="A421" s="1" t="s">
        <v>501</v>
      </c>
      <c r="B421" s="1" t="s">
        <v>27</v>
      </c>
      <c r="C421" s="1" t="s">
        <v>30</v>
      </c>
      <c r="D421" s="1" t="s">
        <v>13</v>
      </c>
      <c r="E421" s="1" t="s">
        <v>19</v>
      </c>
      <c r="F421">
        <v>52</v>
      </c>
      <c r="G421" s="1" t="s">
        <v>81</v>
      </c>
      <c r="H421" s="2">
        <v>34383</v>
      </c>
      <c r="I421">
        <v>99624</v>
      </c>
      <c r="J421">
        <v>99624</v>
      </c>
      <c r="K421">
        <v>0</v>
      </c>
      <c r="L421" s="1" t="s">
        <v>15</v>
      </c>
      <c r="M421" s="1" t="s">
        <v>16</v>
      </c>
      <c r="N421" s="2"/>
      <c r="O421">
        <v>0</v>
      </c>
    </row>
    <row r="422" spans="1:15" x14ac:dyDescent="0.25">
      <c r="A422" s="1" t="s">
        <v>502</v>
      </c>
      <c r="B422" s="1" t="s">
        <v>32</v>
      </c>
      <c r="C422" s="1" t="s">
        <v>30</v>
      </c>
      <c r="D422" s="1" t="s">
        <v>24</v>
      </c>
      <c r="E422" s="1" t="s">
        <v>14</v>
      </c>
      <c r="F422">
        <v>55</v>
      </c>
      <c r="G422" s="1" t="s">
        <v>78</v>
      </c>
      <c r="H422" s="2">
        <v>41202</v>
      </c>
      <c r="I422">
        <v>108686</v>
      </c>
      <c r="J422">
        <v>115207</v>
      </c>
      <c r="K422">
        <v>0.06</v>
      </c>
      <c r="L422" s="1" t="s">
        <v>15</v>
      </c>
      <c r="M422" s="1" t="s">
        <v>43</v>
      </c>
      <c r="N422" s="2"/>
      <c r="O422">
        <v>0</v>
      </c>
    </row>
    <row r="423" spans="1:15" x14ac:dyDescent="0.25">
      <c r="A423" s="1" t="s">
        <v>503</v>
      </c>
      <c r="B423" s="1" t="s">
        <v>33</v>
      </c>
      <c r="C423" s="1" t="s">
        <v>35</v>
      </c>
      <c r="D423" s="1" t="s">
        <v>31</v>
      </c>
      <c r="E423" s="1" t="s">
        <v>14</v>
      </c>
      <c r="F423">
        <v>56</v>
      </c>
      <c r="G423" s="1" t="s">
        <v>78</v>
      </c>
      <c r="H423" s="2">
        <v>34802</v>
      </c>
      <c r="I423">
        <v>50857</v>
      </c>
      <c r="J423">
        <v>50857</v>
      </c>
      <c r="K423">
        <v>0</v>
      </c>
      <c r="L423" s="1" t="s">
        <v>44</v>
      </c>
      <c r="M423" s="1" t="s">
        <v>45</v>
      </c>
      <c r="N423" s="2"/>
      <c r="O423">
        <v>0</v>
      </c>
    </row>
    <row r="424" spans="1:15" x14ac:dyDescent="0.25">
      <c r="A424" s="1" t="s">
        <v>504</v>
      </c>
      <c r="B424" s="1" t="s">
        <v>58</v>
      </c>
      <c r="C424" s="1" t="s">
        <v>39</v>
      </c>
      <c r="D424" s="1" t="s">
        <v>18</v>
      </c>
      <c r="E424" s="1" t="s">
        <v>19</v>
      </c>
      <c r="F424">
        <v>47</v>
      </c>
      <c r="G424" s="1" t="s">
        <v>81</v>
      </c>
      <c r="H424" s="2">
        <v>36893</v>
      </c>
      <c r="I424">
        <v>120628</v>
      </c>
      <c r="J424">
        <v>120628</v>
      </c>
      <c r="K424">
        <v>0</v>
      </c>
      <c r="L424" s="1" t="s">
        <v>15</v>
      </c>
      <c r="M424" s="1" t="s">
        <v>25</v>
      </c>
      <c r="N424" s="2"/>
      <c r="O424">
        <v>0</v>
      </c>
    </row>
    <row r="425" spans="1:15" x14ac:dyDescent="0.25">
      <c r="A425" s="1" t="s">
        <v>505</v>
      </c>
      <c r="B425" s="1" t="s">
        <v>22</v>
      </c>
      <c r="C425" s="1" t="s">
        <v>30</v>
      </c>
      <c r="D425" s="1" t="s">
        <v>24</v>
      </c>
      <c r="E425" s="1" t="s">
        <v>14</v>
      </c>
      <c r="F425">
        <v>63</v>
      </c>
      <c r="G425" s="1" t="s">
        <v>78</v>
      </c>
      <c r="H425" s="2">
        <v>43996</v>
      </c>
      <c r="I425">
        <v>181216</v>
      </c>
      <c r="J425">
        <v>230144</v>
      </c>
      <c r="K425">
        <v>0.27</v>
      </c>
      <c r="L425" s="1" t="s">
        <v>15</v>
      </c>
      <c r="M425" s="1" t="s">
        <v>43</v>
      </c>
      <c r="N425" s="2"/>
      <c r="O425">
        <v>0</v>
      </c>
    </row>
    <row r="426" spans="1:15" x14ac:dyDescent="0.25">
      <c r="A426" s="1" t="s">
        <v>506</v>
      </c>
      <c r="B426" s="1" t="s">
        <v>33</v>
      </c>
      <c r="C426" s="1" t="s">
        <v>23</v>
      </c>
      <c r="D426" s="1" t="s">
        <v>31</v>
      </c>
      <c r="E426" s="1" t="s">
        <v>14</v>
      </c>
      <c r="F426">
        <v>63</v>
      </c>
      <c r="G426" s="1" t="s">
        <v>78</v>
      </c>
      <c r="H426" s="2">
        <v>40984</v>
      </c>
      <c r="I426">
        <v>46081</v>
      </c>
      <c r="J426">
        <v>46081</v>
      </c>
      <c r="K426">
        <v>0</v>
      </c>
      <c r="L426" s="1" t="s">
        <v>15</v>
      </c>
      <c r="M426" s="1" t="s">
        <v>25</v>
      </c>
      <c r="N426" s="2"/>
      <c r="O426">
        <v>0</v>
      </c>
    </row>
    <row r="427" spans="1:15" x14ac:dyDescent="0.25">
      <c r="A427" s="1" t="s">
        <v>507</v>
      </c>
      <c r="B427" s="1" t="s">
        <v>11</v>
      </c>
      <c r="C427" s="1" t="s">
        <v>35</v>
      </c>
      <c r="D427" s="1" t="s">
        <v>31</v>
      </c>
      <c r="E427" s="1" t="s">
        <v>14</v>
      </c>
      <c r="F427">
        <v>55</v>
      </c>
      <c r="G427" s="1" t="s">
        <v>78</v>
      </c>
      <c r="H427" s="2">
        <v>38135</v>
      </c>
      <c r="I427">
        <v>159885</v>
      </c>
      <c r="J427">
        <v>179071</v>
      </c>
      <c r="K427">
        <v>0.12</v>
      </c>
      <c r="L427" s="1" t="s">
        <v>15</v>
      </c>
      <c r="M427" s="1" t="s">
        <v>43</v>
      </c>
      <c r="N427" s="2"/>
      <c r="O427">
        <v>0</v>
      </c>
    </row>
    <row r="428" spans="1:15" x14ac:dyDescent="0.25">
      <c r="A428" s="1" t="s">
        <v>508</v>
      </c>
      <c r="B428" s="1" t="s">
        <v>22</v>
      </c>
      <c r="C428" s="1" t="s">
        <v>30</v>
      </c>
      <c r="D428" s="1" t="s">
        <v>18</v>
      </c>
      <c r="E428" s="1" t="s">
        <v>14</v>
      </c>
      <c r="F428">
        <v>55</v>
      </c>
      <c r="G428" s="1" t="s">
        <v>78</v>
      </c>
      <c r="H428" s="2">
        <v>35001</v>
      </c>
      <c r="I428">
        <v>153271</v>
      </c>
      <c r="J428">
        <v>176262</v>
      </c>
      <c r="K428">
        <v>0.15</v>
      </c>
      <c r="L428" s="1" t="s">
        <v>15</v>
      </c>
      <c r="M428" s="1" t="s">
        <v>36</v>
      </c>
      <c r="N428" s="2"/>
      <c r="O428">
        <v>0</v>
      </c>
    </row>
    <row r="429" spans="1:15" x14ac:dyDescent="0.25">
      <c r="A429" s="1" t="s">
        <v>509</v>
      </c>
      <c r="B429" s="1" t="s">
        <v>32</v>
      </c>
      <c r="C429" s="1" t="s">
        <v>37</v>
      </c>
      <c r="D429" s="1" t="s">
        <v>18</v>
      </c>
      <c r="E429" s="1" t="s">
        <v>19</v>
      </c>
      <c r="F429">
        <v>42</v>
      </c>
      <c r="G429" s="1" t="s">
        <v>91</v>
      </c>
      <c r="H429" s="2">
        <v>40159</v>
      </c>
      <c r="I429">
        <v>114242</v>
      </c>
      <c r="J429">
        <v>123381</v>
      </c>
      <c r="K429">
        <v>0.08</v>
      </c>
      <c r="L429" s="1" t="s">
        <v>15</v>
      </c>
      <c r="M429" s="1" t="s">
        <v>28</v>
      </c>
      <c r="N429" s="2"/>
      <c r="O429">
        <v>0</v>
      </c>
    </row>
    <row r="430" spans="1:15" x14ac:dyDescent="0.25">
      <c r="A430" s="1" t="s">
        <v>510</v>
      </c>
      <c r="B430" s="1" t="s">
        <v>50</v>
      </c>
      <c r="C430" s="1" t="s">
        <v>12</v>
      </c>
      <c r="D430" s="1" t="s">
        <v>24</v>
      </c>
      <c r="E430" s="1" t="s">
        <v>14</v>
      </c>
      <c r="F430">
        <v>39</v>
      </c>
      <c r="G430" s="1" t="s">
        <v>91</v>
      </c>
      <c r="H430" s="2">
        <v>44153</v>
      </c>
      <c r="I430">
        <v>48415</v>
      </c>
      <c r="J430">
        <v>48415</v>
      </c>
      <c r="K430">
        <v>0</v>
      </c>
      <c r="L430" s="1" t="s">
        <v>20</v>
      </c>
      <c r="M430" s="1" t="s">
        <v>40</v>
      </c>
      <c r="N430" s="2"/>
      <c r="O430">
        <v>0</v>
      </c>
    </row>
    <row r="431" spans="1:15" x14ac:dyDescent="0.25">
      <c r="A431" s="1" t="s">
        <v>511</v>
      </c>
      <c r="B431" s="1" t="s">
        <v>65</v>
      </c>
      <c r="C431" s="1" t="s">
        <v>39</v>
      </c>
      <c r="D431" s="1" t="s">
        <v>18</v>
      </c>
      <c r="E431" s="1" t="s">
        <v>19</v>
      </c>
      <c r="F431">
        <v>35</v>
      </c>
      <c r="G431" s="1" t="s">
        <v>91</v>
      </c>
      <c r="H431" s="2">
        <v>42878</v>
      </c>
      <c r="I431">
        <v>65566</v>
      </c>
      <c r="J431">
        <v>65566</v>
      </c>
      <c r="K431">
        <v>0</v>
      </c>
      <c r="L431" s="1" t="s">
        <v>15</v>
      </c>
      <c r="M431" s="1" t="s">
        <v>16</v>
      </c>
      <c r="N431" s="2"/>
      <c r="O431">
        <v>0</v>
      </c>
    </row>
    <row r="432" spans="1:15" x14ac:dyDescent="0.25">
      <c r="A432" s="1" t="s">
        <v>512</v>
      </c>
      <c r="B432" s="1" t="s">
        <v>11</v>
      </c>
      <c r="C432" s="1" t="s">
        <v>42</v>
      </c>
      <c r="D432" s="1" t="s">
        <v>13</v>
      </c>
      <c r="E432" s="1" t="s">
        <v>19</v>
      </c>
      <c r="F432">
        <v>45</v>
      </c>
      <c r="G432" s="1" t="s">
        <v>81</v>
      </c>
      <c r="H432" s="2">
        <v>37014</v>
      </c>
      <c r="I432">
        <v>147752</v>
      </c>
      <c r="J432">
        <v>165482</v>
      </c>
      <c r="K432">
        <v>0.12</v>
      </c>
      <c r="L432" s="1" t="s">
        <v>20</v>
      </c>
      <c r="M432" s="1" t="s">
        <v>40</v>
      </c>
      <c r="N432" s="2">
        <v>40903</v>
      </c>
      <c r="O432">
        <v>1</v>
      </c>
    </row>
    <row r="433" spans="1:15" x14ac:dyDescent="0.25">
      <c r="A433" s="1" t="s">
        <v>513</v>
      </c>
      <c r="B433" s="1" t="s">
        <v>11</v>
      </c>
      <c r="C433" s="1" t="s">
        <v>42</v>
      </c>
      <c r="D433" s="1" t="s">
        <v>18</v>
      </c>
      <c r="E433" s="1" t="s">
        <v>14</v>
      </c>
      <c r="F433">
        <v>25</v>
      </c>
      <c r="G433" s="1" t="s">
        <v>83</v>
      </c>
      <c r="H433" s="2">
        <v>44453</v>
      </c>
      <c r="I433">
        <v>136810</v>
      </c>
      <c r="J433">
        <v>155963</v>
      </c>
      <c r="K433">
        <v>0.14000000000000001</v>
      </c>
      <c r="L433" s="1" t="s">
        <v>20</v>
      </c>
      <c r="M433" s="1" t="s">
        <v>21</v>
      </c>
      <c r="N433" s="2"/>
      <c r="O433">
        <v>0</v>
      </c>
    </row>
    <row r="434" spans="1:15" x14ac:dyDescent="0.25">
      <c r="A434" s="1" t="s">
        <v>514</v>
      </c>
      <c r="B434" s="1" t="s">
        <v>33</v>
      </c>
      <c r="C434" s="1" t="s">
        <v>30</v>
      </c>
      <c r="D434" s="1" t="s">
        <v>31</v>
      </c>
      <c r="E434" s="1" t="s">
        <v>19</v>
      </c>
      <c r="F434">
        <v>47</v>
      </c>
      <c r="G434" s="1" t="s">
        <v>81</v>
      </c>
      <c r="H434" s="2">
        <v>41333</v>
      </c>
      <c r="I434">
        <v>54635</v>
      </c>
      <c r="J434">
        <v>54635</v>
      </c>
      <c r="K434">
        <v>0</v>
      </c>
      <c r="L434" s="1" t="s">
        <v>15</v>
      </c>
      <c r="M434" s="1" t="s">
        <v>25</v>
      </c>
      <c r="N434" s="2"/>
      <c r="O434">
        <v>0</v>
      </c>
    </row>
    <row r="435" spans="1:15" x14ac:dyDescent="0.25">
      <c r="A435" s="1" t="s">
        <v>515</v>
      </c>
      <c r="B435" s="1" t="s">
        <v>60</v>
      </c>
      <c r="C435" s="1" t="s">
        <v>12</v>
      </c>
      <c r="D435" s="1" t="s">
        <v>31</v>
      </c>
      <c r="E435" s="1" t="s">
        <v>14</v>
      </c>
      <c r="F435">
        <v>42</v>
      </c>
      <c r="G435" s="1" t="s">
        <v>91</v>
      </c>
      <c r="H435" s="2">
        <v>43866</v>
      </c>
      <c r="I435">
        <v>96636</v>
      </c>
      <c r="J435">
        <v>96636</v>
      </c>
      <c r="K435">
        <v>0</v>
      </c>
      <c r="L435" s="1" t="s">
        <v>15</v>
      </c>
      <c r="M435" s="1" t="s">
        <v>43</v>
      </c>
      <c r="N435" s="2"/>
      <c r="O435">
        <v>0</v>
      </c>
    </row>
    <row r="436" spans="1:15" x14ac:dyDescent="0.25">
      <c r="A436" s="1" t="s">
        <v>516</v>
      </c>
      <c r="B436" s="1" t="s">
        <v>67</v>
      </c>
      <c r="C436" s="1" t="s">
        <v>12</v>
      </c>
      <c r="D436" s="1" t="s">
        <v>18</v>
      </c>
      <c r="E436" s="1" t="s">
        <v>14</v>
      </c>
      <c r="F436">
        <v>35</v>
      </c>
      <c r="G436" s="1" t="s">
        <v>91</v>
      </c>
      <c r="H436" s="2">
        <v>41941</v>
      </c>
      <c r="I436">
        <v>91592</v>
      </c>
      <c r="J436">
        <v>91592</v>
      </c>
      <c r="K436">
        <v>0</v>
      </c>
      <c r="L436" s="1" t="s">
        <v>15</v>
      </c>
      <c r="M436" s="1" t="s">
        <v>25</v>
      </c>
      <c r="N436" s="2"/>
      <c r="O436">
        <v>0</v>
      </c>
    </row>
    <row r="437" spans="1:15" x14ac:dyDescent="0.25">
      <c r="A437" s="1" t="s">
        <v>517</v>
      </c>
      <c r="B437" s="1" t="s">
        <v>59</v>
      </c>
      <c r="C437" s="1" t="s">
        <v>37</v>
      </c>
      <c r="D437" s="1" t="s">
        <v>13</v>
      </c>
      <c r="E437" s="1" t="s">
        <v>14</v>
      </c>
      <c r="F437">
        <v>45</v>
      </c>
      <c r="G437" s="1" t="s">
        <v>81</v>
      </c>
      <c r="H437" s="2">
        <v>36755</v>
      </c>
      <c r="I437">
        <v>55563</v>
      </c>
      <c r="J437">
        <v>55563</v>
      </c>
      <c r="K437">
        <v>0</v>
      </c>
      <c r="L437" s="1" t="s">
        <v>20</v>
      </c>
      <c r="M437" s="1" t="s">
        <v>53</v>
      </c>
      <c r="N437" s="2"/>
      <c r="O437">
        <v>0</v>
      </c>
    </row>
    <row r="438" spans="1:15" x14ac:dyDescent="0.25">
      <c r="A438" s="1" t="s">
        <v>518</v>
      </c>
      <c r="B438" s="1" t="s">
        <v>22</v>
      </c>
      <c r="C438" s="1" t="s">
        <v>12</v>
      </c>
      <c r="D438" s="1" t="s">
        <v>13</v>
      </c>
      <c r="E438" s="1" t="s">
        <v>14</v>
      </c>
      <c r="F438">
        <v>52</v>
      </c>
      <c r="G438" s="1" t="s">
        <v>81</v>
      </c>
      <c r="H438" s="2">
        <v>35109</v>
      </c>
      <c r="I438">
        <v>159724</v>
      </c>
      <c r="J438">
        <v>196461</v>
      </c>
      <c r="K438">
        <v>0.23</v>
      </c>
      <c r="L438" s="1" t="s">
        <v>20</v>
      </c>
      <c r="M438" s="1" t="s">
        <v>49</v>
      </c>
      <c r="N438" s="2"/>
      <c r="O438">
        <v>0</v>
      </c>
    </row>
    <row r="439" spans="1:15" x14ac:dyDescent="0.25">
      <c r="A439" s="1" t="s">
        <v>519</v>
      </c>
      <c r="B439" s="1" t="s">
        <v>41</v>
      </c>
      <c r="C439" s="1" t="s">
        <v>42</v>
      </c>
      <c r="D439" s="1" t="s">
        <v>31</v>
      </c>
      <c r="E439" s="1" t="s">
        <v>19</v>
      </c>
      <c r="F439">
        <v>57</v>
      </c>
      <c r="G439" s="1" t="s">
        <v>78</v>
      </c>
      <c r="H439" s="2">
        <v>42951</v>
      </c>
      <c r="I439">
        <v>183190</v>
      </c>
      <c r="J439">
        <v>249138</v>
      </c>
      <c r="K439">
        <v>0.36</v>
      </c>
      <c r="L439" s="1" t="s">
        <v>15</v>
      </c>
      <c r="M439" s="1" t="s">
        <v>25</v>
      </c>
      <c r="N439" s="2"/>
      <c r="O439">
        <v>0</v>
      </c>
    </row>
    <row r="440" spans="1:15" x14ac:dyDescent="0.25">
      <c r="A440" s="1" t="s">
        <v>520</v>
      </c>
      <c r="B440" s="1" t="s">
        <v>33</v>
      </c>
      <c r="C440" s="1" t="s">
        <v>35</v>
      </c>
      <c r="D440" s="1" t="s">
        <v>24</v>
      </c>
      <c r="E440" s="1" t="s">
        <v>14</v>
      </c>
      <c r="F440">
        <v>56</v>
      </c>
      <c r="G440" s="1" t="s">
        <v>78</v>
      </c>
      <c r="H440" s="2">
        <v>43824</v>
      </c>
      <c r="I440">
        <v>54829</v>
      </c>
      <c r="J440">
        <v>54829</v>
      </c>
      <c r="K440">
        <v>0</v>
      </c>
      <c r="L440" s="1" t="s">
        <v>15</v>
      </c>
      <c r="M440" s="1" t="s">
        <v>28</v>
      </c>
      <c r="N440" s="2"/>
      <c r="O440">
        <v>0</v>
      </c>
    </row>
    <row r="441" spans="1:15" x14ac:dyDescent="0.25">
      <c r="A441" s="1" t="s">
        <v>521</v>
      </c>
      <c r="B441" s="1" t="s">
        <v>47</v>
      </c>
      <c r="C441" s="1" t="s">
        <v>39</v>
      </c>
      <c r="D441" s="1" t="s">
        <v>31</v>
      </c>
      <c r="E441" s="1" t="s">
        <v>19</v>
      </c>
      <c r="F441">
        <v>46</v>
      </c>
      <c r="G441" s="1" t="s">
        <v>81</v>
      </c>
      <c r="H441" s="2">
        <v>38464</v>
      </c>
      <c r="I441">
        <v>96639</v>
      </c>
      <c r="J441">
        <v>96639</v>
      </c>
      <c r="K441">
        <v>0</v>
      </c>
      <c r="L441" s="1" t="s">
        <v>44</v>
      </c>
      <c r="M441" s="1" t="s">
        <v>46</v>
      </c>
      <c r="N441" s="2"/>
      <c r="O441">
        <v>0</v>
      </c>
    </row>
    <row r="442" spans="1:15" x14ac:dyDescent="0.25">
      <c r="A442" s="1" t="s">
        <v>522</v>
      </c>
      <c r="B442" s="1" t="s">
        <v>32</v>
      </c>
      <c r="C442" s="1" t="s">
        <v>42</v>
      </c>
      <c r="D442" s="1" t="s">
        <v>24</v>
      </c>
      <c r="E442" s="1" t="s">
        <v>14</v>
      </c>
      <c r="F442">
        <v>43</v>
      </c>
      <c r="G442" s="1" t="s">
        <v>91</v>
      </c>
      <c r="H442" s="2">
        <v>38879</v>
      </c>
      <c r="I442">
        <v>117278</v>
      </c>
      <c r="J442">
        <v>127833</v>
      </c>
      <c r="K442">
        <v>0.09</v>
      </c>
      <c r="L442" s="1" t="s">
        <v>15</v>
      </c>
      <c r="M442" s="1" t="s">
        <v>34</v>
      </c>
      <c r="N442" s="2"/>
      <c r="O442">
        <v>0</v>
      </c>
    </row>
    <row r="443" spans="1:15" x14ac:dyDescent="0.25">
      <c r="A443" s="1" t="s">
        <v>523</v>
      </c>
      <c r="B443" s="1" t="s">
        <v>26</v>
      </c>
      <c r="C443" s="1" t="s">
        <v>12</v>
      </c>
      <c r="D443" s="1" t="s">
        <v>24</v>
      </c>
      <c r="E443" s="1" t="s">
        <v>19</v>
      </c>
      <c r="F443">
        <v>53</v>
      </c>
      <c r="G443" s="1" t="s">
        <v>81</v>
      </c>
      <c r="H443" s="2">
        <v>39487</v>
      </c>
      <c r="I443">
        <v>84193</v>
      </c>
      <c r="J443">
        <v>91770</v>
      </c>
      <c r="K443">
        <v>0.09</v>
      </c>
      <c r="L443" s="1" t="s">
        <v>20</v>
      </c>
      <c r="M443" s="1" t="s">
        <v>40</v>
      </c>
      <c r="N443" s="2"/>
      <c r="O443">
        <v>0</v>
      </c>
    </row>
    <row r="444" spans="1:15" x14ac:dyDescent="0.25">
      <c r="A444" s="1" t="s">
        <v>524</v>
      </c>
      <c r="B444" s="1" t="s">
        <v>72</v>
      </c>
      <c r="C444" s="1" t="s">
        <v>12</v>
      </c>
      <c r="D444" s="1" t="s">
        <v>18</v>
      </c>
      <c r="E444" s="1" t="s">
        <v>14</v>
      </c>
      <c r="F444">
        <v>47</v>
      </c>
      <c r="G444" s="1" t="s">
        <v>81</v>
      </c>
      <c r="H444" s="2">
        <v>43309</v>
      </c>
      <c r="I444">
        <v>87806</v>
      </c>
      <c r="J444">
        <v>87806</v>
      </c>
      <c r="K444">
        <v>0</v>
      </c>
      <c r="L444" s="1" t="s">
        <v>15</v>
      </c>
      <c r="M444" s="1" t="s">
        <v>16</v>
      </c>
      <c r="N444" s="2"/>
      <c r="O444">
        <v>0</v>
      </c>
    </row>
    <row r="445" spans="1:15" x14ac:dyDescent="0.25">
      <c r="A445" s="1" t="s">
        <v>525</v>
      </c>
      <c r="B445" s="1" t="s">
        <v>62</v>
      </c>
      <c r="C445" s="1" t="s">
        <v>39</v>
      </c>
      <c r="D445" s="1" t="s">
        <v>13</v>
      </c>
      <c r="E445" s="1" t="s">
        <v>19</v>
      </c>
      <c r="F445">
        <v>62</v>
      </c>
      <c r="G445" s="1" t="s">
        <v>78</v>
      </c>
      <c r="H445" s="2">
        <v>40820</v>
      </c>
      <c r="I445">
        <v>63959</v>
      </c>
      <c r="J445">
        <v>63959</v>
      </c>
      <c r="K445">
        <v>0</v>
      </c>
      <c r="L445" s="1" t="s">
        <v>15</v>
      </c>
      <c r="M445" s="1" t="s">
        <v>16</v>
      </c>
      <c r="N445" s="2"/>
      <c r="O445">
        <v>0</v>
      </c>
    </row>
    <row r="446" spans="1:15" x14ac:dyDescent="0.25">
      <c r="A446" s="1" t="s">
        <v>526</v>
      </c>
      <c r="B446" s="1" t="s">
        <v>41</v>
      </c>
      <c r="C446" s="1" t="s">
        <v>12</v>
      </c>
      <c r="D446" s="1" t="s">
        <v>13</v>
      </c>
      <c r="E446" s="1" t="s">
        <v>19</v>
      </c>
      <c r="F446">
        <v>35</v>
      </c>
      <c r="G446" s="1" t="s">
        <v>91</v>
      </c>
      <c r="H446" s="2">
        <v>42166</v>
      </c>
      <c r="I446">
        <v>234723</v>
      </c>
      <c r="J446">
        <v>319223</v>
      </c>
      <c r="K446">
        <v>0.36</v>
      </c>
      <c r="L446" s="1" t="s">
        <v>20</v>
      </c>
      <c r="M446" s="1" t="s">
        <v>40</v>
      </c>
      <c r="N446" s="2"/>
      <c r="O446">
        <v>0</v>
      </c>
    </row>
    <row r="447" spans="1:15" x14ac:dyDescent="0.25">
      <c r="A447" s="1" t="s">
        <v>527</v>
      </c>
      <c r="B447" s="1" t="s">
        <v>33</v>
      </c>
      <c r="C447" s="1" t="s">
        <v>35</v>
      </c>
      <c r="D447" s="1" t="s">
        <v>31</v>
      </c>
      <c r="E447" s="1" t="s">
        <v>14</v>
      </c>
      <c r="F447">
        <v>27</v>
      </c>
      <c r="G447" s="1" t="s">
        <v>83</v>
      </c>
      <c r="H447" s="2">
        <v>43701</v>
      </c>
      <c r="I447">
        <v>50809</v>
      </c>
      <c r="J447">
        <v>50809</v>
      </c>
      <c r="K447">
        <v>0</v>
      </c>
      <c r="L447" s="1" t="s">
        <v>20</v>
      </c>
      <c r="M447" s="1" t="s">
        <v>21</v>
      </c>
      <c r="N447" s="2"/>
      <c r="O447">
        <v>0</v>
      </c>
    </row>
    <row r="448" spans="1:15" x14ac:dyDescent="0.25">
      <c r="A448" s="1" t="s">
        <v>528</v>
      </c>
      <c r="B448" s="1" t="s">
        <v>27</v>
      </c>
      <c r="C448" s="1" t="s">
        <v>23</v>
      </c>
      <c r="D448" s="1" t="s">
        <v>18</v>
      </c>
      <c r="E448" s="1" t="s">
        <v>19</v>
      </c>
      <c r="F448">
        <v>55</v>
      </c>
      <c r="G448" s="1" t="s">
        <v>78</v>
      </c>
      <c r="H448" s="2">
        <v>37456</v>
      </c>
      <c r="I448">
        <v>77396</v>
      </c>
      <c r="J448">
        <v>77396</v>
      </c>
      <c r="K448">
        <v>0</v>
      </c>
      <c r="L448" s="1" t="s">
        <v>15</v>
      </c>
      <c r="M448" s="1" t="s">
        <v>34</v>
      </c>
      <c r="N448" s="2"/>
      <c r="O448">
        <v>0</v>
      </c>
    </row>
    <row r="449" spans="1:15" x14ac:dyDescent="0.25">
      <c r="A449" s="1" t="s">
        <v>529</v>
      </c>
      <c r="B449" s="1" t="s">
        <v>27</v>
      </c>
      <c r="C449" s="1" t="s">
        <v>23</v>
      </c>
      <c r="D449" s="1" t="s">
        <v>24</v>
      </c>
      <c r="E449" s="1" t="s">
        <v>14</v>
      </c>
      <c r="F449">
        <v>63</v>
      </c>
      <c r="G449" s="1" t="s">
        <v>78</v>
      </c>
      <c r="H449" s="2">
        <v>36525</v>
      </c>
      <c r="I449">
        <v>89523</v>
      </c>
      <c r="J449">
        <v>89523</v>
      </c>
      <c r="K449">
        <v>0</v>
      </c>
      <c r="L449" s="1" t="s">
        <v>15</v>
      </c>
      <c r="M449" s="1" t="s">
        <v>28</v>
      </c>
      <c r="N449" s="2"/>
      <c r="O449">
        <v>0</v>
      </c>
    </row>
    <row r="450" spans="1:15" x14ac:dyDescent="0.25">
      <c r="A450" s="1" t="s">
        <v>530</v>
      </c>
      <c r="B450" s="1" t="s">
        <v>60</v>
      </c>
      <c r="C450" s="1" t="s">
        <v>12</v>
      </c>
      <c r="D450" s="1" t="s">
        <v>31</v>
      </c>
      <c r="E450" s="1" t="s">
        <v>14</v>
      </c>
      <c r="F450">
        <v>53</v>
      </c>
      <c r="G450" s="1" t="s">
        <v>81</v>
      </c>
      <c r="H450" s="2">
        <v>40744</v>
      </c>
      <c r="I450">
        <v>86173</v>
      </c>
      <c r="J450">
        <v>86173</v>
      </c>
      <c r="K450">
        <v>0</v>
      </c>
      <c r="L450" s="1" t="s">
        <v>20</v>
      </c>
      <c r="M450" s="1" t="s">
        <v>21</v>
      </c>
      <c r="N450" s="2"/>
      <c r="O450">
        <v>0</v>
      </c>
    </row>
    <row r="451" spans="1:15" x14ac:dyDescent="0.25">
      <c r="A451" s="1" t="s">
        <v>531</v>
      </c>
      <c r="B451" s="1" t="s">
        <v>41</v>
      </c>
      <c r="C451" s="1" t="s">
        <v>30</v>
      </c>
      <c r="D451" s="1" t="s">
        <v>18</v>
      </c>
      <c r="E451" s="1" t="s">
        <v>14</v>
      </c>
      <c r="F451">
        <v>54</v>
      </c>
      <c r="G451" s="1" t="s">
        <v>81</v>
      </c>
      <c r="H451" s="2">
        <v>36757</v>
      </c>
      <c r="I451">
        <v>222224</v>
      </c>
      <c r="J451">
        <v>306669</v>
      </c>
      <c r="K451">
        <v>0.38</v>
      </c>
      <c r="L451" s="1" t="s">
        <v>15</v>
      </c>
      <c r="M451" s="1" t="s">
        <v>43</v>
      </c>
      <c r="N451" s="2"/>
      <c r="O451">
        <v>0</v>
      </c>
    </row>
    <row r="452" spans="1:15" x14ac:dyDescent="0.25">
      <c r="A452" s="1" t="s">
        <v>532</v>
      </c>
      <c r="B452" s="1" t="s">
        <v>11</v>
      </c>
      <c r="C452" s="1" t="s">
        <v>23</v>
      </c>
      <c r="D452" s="1" t="s">
        <v>13</v>
      </c>
      <c r="E452" s="1" t="s">
        <v>19</v>
      </c>
      <c r="F452">
        <v>43</v>
      </c>
      <c r="G452" s="1" t="s">
        <v>91</v>
      </c>
      <c r="H452" s="2">
        <v>44303</v>
      </c>
      <c r="I452">
        <v>146140</v>
      </c>
      <c r="J452">
        <v>168061</v>
      </c>
      <c r="K452">
        <v>0.15</v>
      </c>
      <c r="L452" s="1" t="s">
        <v>15</v>
      </c>
      <c r="M452" s="1" t="s">
        <v>16</v>
      </c>
      <c r="N452" s="2"/>
      <c r="O452">
        <v>0</v>
      </c>
    </row>
    <row r="453" spans="1:15" x14ac:dyDescent="0.25">
      <c r="A453" s="1" t="s">
        <v>533</v>
      </c>
      <c r="B453" s="1" t="s">
        <v>48</v>
      </c>
      <c r="C453" s="1" t="s">
        <v>39</v>
      </c>
      <c r="D453" s="1" t="s">
        <v>24</v>
      </c>
      <c r="E453" s="1" t="s">
        <v>14</v>
      </c>
      <c r="F453">
        <v>64</v>
      </c>
      <c r="G453" s="1" t="s">
        <v>78</v>
      </c>
      <c r="H453" s="2">
        <v>34505</v>
      </c>
      <c r="I453">
        <v>109456</v>
      </c>
      <c r="J453">
        <v>120402</v>
      </c>
      <c r="K453">
        <v>0.1</v>
      </c>
      <c r="L453" s="1" t="s">
        <v>15</v>
      </c>
      <c r="M453" s="1" t="s">
        <v>25</v>
      </c>
      <c r="N453" s="2"/>
      <c r="O453">
        <v>0</v>
      </c>
    </row>
    <row r="454" spans="1:15" x14ac:dyDescent="0.25">
      <c r="A454" s="1" t="s">
        <v>534</v>
      </c>
      <c r="B454" s="1" t="s">
        <v>22</v>
      </c>
      <c r="C454" s="1" t="s">
        <v>23</v>
      </c>
      <c r="D454" s="1" t="s">
        <v>13</v>
      </c>
      <c r="E454" s="1" t="s">
        <v>14</v>
      </c>
      <c r="F454">
        <v>65</v>
      </c>
      <c r="G454" s="1" t="s">
        <v>98</v>
      </c>
      <c r="H454" s="2">
        <v>39728</v>
      </c>
      <c r="I454">
        <v>170221</v>
      </c>
      <c r="J454">
        <v>195754</v>
      </c>
      <c r="K454">
        <v>0.15</v>
      </c>
      <c r="L454" s="1" t="s">
        <v>44</v>
      </c>
      <c r="M454" s="1" t="s">
        <v>45</v>
      </c>
      <c r="N454" s="2"/>
      <c r="O454">
        <v>0</v>
      </c>
    </row>
    <row r="455" spans="1:15" x14ac:dyDescent="0.25">
      <c r="A455" s="1" t="s">
        <v>535</v>
      </c>
      <c r="B455" s="1" t="s">
        <v>26</v>
      </c>
      <c r="C455" s="1" t="s">
        <v>12</v>
      </c>
      <c r="D455" s="1" t="s">
        <v>13</v>
      </c>
      <c r="E455" s="1" t="s">
        <v>14</v>
      </c>
      <c r="F455">
        <v>42</v>
      </c>
      <c r="G455" s="1" t="s">
        <v>91</v>
      </c>
      <c r="H455" s="2">
        <v>38777</v>
      </c>
      <c r="I455">
        <v>97433</v>
      </c>
      <c r="J455">
        <v>102305</v>
      </c>
      <c r="K455">
        <v>0.05</v>
      </c>
      <c r="L455" s="1" t="s">
        <v>15</v>
      </c>
      <c r="M455" s="1" t="s">
        <v>16</v>
      </c>
      <c r="N455" s="2">
        <v>42224</v>
      </c>
      <c r="O455">
        <v>1</v>
      </c>
    </row>
    <row r="456" spans="1:15" x14ac:dyDescent="0.25">
      <c r="A456" s="1" t="s">
        <v>536</v>
      </c>
      <c r="B456" s="1" t="s">
        <v>29</v>
      </c>
      <c r="C456" s="1" t="s">
        <v>30</v>
      </c>
      <c r="D456" s="1" t="s">
        <v>18</v>
      </c>
      <c r="E456" s="1" t="s">
        <v>19</v>
      </c>
      <c r="F456">
        <v>35</v>
      </c>
      <c r="G456" s="1" t="s">
        <v>91</v>
      </c>
      <c r="H456" s="2">
        <v>41516</v>
      </c>
      <c r="I456">
        <v>59646</v>
      </c>
      <c r="J456">
        <v>59646</v>
      </c>
      <c r="K456">
        <v>0</v>
      </c>
      <c r="L456" s="1" t="s">
        <v>20</v>
      </c>
      <c r="M456" s="1" t="s">
        <v>40</v>
      </c>
      <c r="N456" s="2"/>
      <c r="O456">
        <v>0</v>
      </c>
    </row>
    <row r="457" spans="1:15" x14ac:dyDescent="0.25">
      <c r="A457" s="1" t="s">
        <v>537</v>
      </c>
      <c r="B457" s="1" t="s">
        <v>22</v>
      </c>
      <c r="C457" s="1" t="s">
        <v>39</v>
      </c>
      <c r="D457" s="1" t="s">
        <v>24</v>
      </c>
      <c r="E457" s="1" t="s">
        <v>19</v>
      </c>
      <c r="F457">
        <v>64</v>
      </c>
      <c r="G457" s="1" t="s">
        <v>78</v>
      </c>
      <c r="H457" s="2">
        <v>34940</v>
      </c>
      <c r="I457">
        <v>158787</v>
      </c>
      <c r="J457">
        <v>187369</v>
      </c>
      <c r="K457">
        <v>0.18</v>
      </c>
      <c r="L457" s="1" t="s">
        <v>20</v>
      </c>
      <c r="M457" s="1" t="s">
        <v>53</v>
      </c>
      <c r="N457" s="2"/>
      <c r="O457">
        <v>0</v>
      </c>
    </row>
    <row r="458" spans="1:15" x14ac:dyDescent="0.25">
      <c r="A458" s="1" t="s">
        <v>538</v>
      </c>
      <c r="B458" s="1" t="s">
        <v>38</v>
      </c>
      <c r="C458" s="1" t="s">
        <v>39</v>
      </c>
      <c r="D458" s="1" t="s">
        <v>13</v>
      </c>
      <c r="E458" s="1" t="s">
        <v>19</v>
      </c>
      <c r="F458">
        <v>55</v>
      </c>
      <c r="G458" s="1" t="s">
        <v>78</v>
      </c>
      <c r="H458" s="2">
        <v>43219</v>
      </c>
      <c r="I458">
        <v>83378</v>
      </c>
      <c r="J458">
        <v>83378</v>
      </c>
      <c r="K458">
        <v>0</v>
      </c>
      <c r="L458" s="1" t="s">
        <v>20</v>
      </c>
      <c r="M458" s="1" t="s">
        <v>49</v>
      </c>
      <c r="N458" s="2"/>
      <c r="O458">
        <v>0</v>
      </c>
    </row>
    <row r="459" spans="1:15" x14ac:dyDescent="0.25">
      <c r="A459" s="1" t="s">
        <v>539</v>
      </c>
      <c r="B459" s="1" t="s">
        <v>27</v>
      </c>
      <c r="C459" s="1" t="s">
        <v>42</v>
      </c>
      <c r="D459" s="1" t="s">
        <v>31</v>
      </c>
      <c r="E459" s="1" t="s">
        <v>14</v>
      </c>
      <c r="F459">
        <v>32</v>
      </c>
      <c r="G459" s="1" t="s">
        <v>83</v>
      </c>
      <c r="H459" s="2">
        <v>41590</v>
      </c>
      <c r="I459">
        <v>88895</v>
      </c>
      <c r="J459">
        <v>88895</v>
      </c>
      <c r="K459">
        <v>0</v>
      </c>
      <c r="L459" s="1" t="s">
        <v>15</v>
      </c>
      <c r="M459" s="1" t="s">
        <v>25</v>
      </c>
      <c r="N459" s="2"/>
      <c r="O459">
        <v>0</v>
      </c>
    </row>
    <row r="460" spans="1:15" x14ac:dyDescent="0.25">
      <c r="A460" s="1" t="s">
        <v>540</v>
      </c>
      <c r="B460" s="1" t="s">
        <v>22</v>
      </c>
      <c r="C460" s="1" t="s">
        <v>42</v>
      </c>
      <c r="D460" s="1" t="s">
        <v>31</v>
      </c>
      <c r="E460" s="1" t="s">
        <v>19</v>
      </c>
      <c r="F460">
        <v>45</v>
      </c>
      <c r="G460" s="1" t="s">
        <v>81</v>
      </c>
      <c r="H460" s="2">
        <v>38332</v>
      </c>
      <c r="I460">
        <v>168846</v>
      </c>
      <c r="J460">
        <v>209369</v>
      </c>
      <c r="K460">
        <v>0.24</v>
      </c>
      <c r="L460" s="1" t="s">
        <v>20</v>
      </c>
      <c r="M460" s="1" t="s">
        <v>21</v>
      </c>
      <c r="N460" s="2"/>
      <c r="O460">
        <v>0</v>
      </c>
    </row>
    <row r="461" spans="1:15" x14ac:dyDescent="0.25">
      <c r="A461" s="1" t="s">
        <v>541</v>
      </c>
      <c r="B461" s="1" t="s">
        <v>59</v>
      </c>
      <c r="C461" s="1" t="s">
        <v>37</v>
      </c>
      <c r="D461" s="1" t="s">
        <v>13</v>
      </c>
      <c r="E461" s="1" t="s">
        <v>19</v>
      </c>
      <c r="F461">
        <v>35</v>
      </c>
      <c r="G461" s="1" t="s">
        <v>91</v>
      </c>
      <c r="H461" s="2">
        <v>40596</v>
      </c>
      <c r="I461">
        <v>43336</v>
      </c>
      <c r="J461">
        <v>43336</v>
      </c>
      <c r="K461">
        <v>0</v>
      </c>
      <c r="L461" s="1" t="s">
        <v>15</v>
      </c>
      <c r="M461" s="1" t="s">
        <v>36</v>
      </c>
      <c r="N461" s="2">
        <v>44024</v>
      </c>
      <c r="O461">
        <v>1</v>
      </c>
    </row>
    <row r="462" spans="1:15" x14ac:dyDescent="0.25">
      <c r="A462" s="1" t="s">
        <v>542</v>
      </c>
      <c r="B462" s="1" t="s">
        <v>11</v>
      </c>
      <c r="C462" s="1" t="s">
        <v>37</v>
      </c>
      <c r="D462" s="1" t="s">
        <v>31</v>
      </c>
      <c r="E462" s="1" t="s">
        <v>19</v>
      </c>
      <c r="F462">
        <v>38</v>
      </c>
      <c r="G462" s="1" t="s">
        <v>91</v>
      </c>
      <c r="H462" s="2">
        <v>40083</v>
      </c>
      <c r="I462">
        <v>127801</v>
      </c>
      <c r="J462">
        <v>146971</v>
      </c>
      <c r="K462">
        <v>0.15</v>
      </c>
      <c r="L462" s="1" t="s">
        <v>15</v>
      </c>
      <c r="M462" s="1" t="s">
        <v>28</v>
      </c>
      <c r="N462" s="2"/>
      <c r="O462">
        <v>0</v>
      </c>
    </row>
    <row r="463" spans="1:15" x14ac:dyDescent="0.25">
      <c r="A463" s="1" t="s">
        <v>543</v>
      </c>
      <c r="B463" s="1" t="s">
        <v>72</v>
      </c>
      <c r="C463" s="1" t="s">
        <v>12</v>
      </c>
      <c r="D463" s="1" t="s">
        <v>31</v>
      </c>
      <c r="E463" s="1" t="s">
        <v>19</v>
      </c>
      <c r="F463">
        <v>54</v>
      </c>
      <c r="G463" s="1" t="s">
        <v>81</v>
      </c>
      <c r="H463" s="2">
        <v>36617</v>
      </c>
      <c r="I463">
        <v>76352</v>
      </c>
      <c r="J463">
        <v>76352</v>
      </c>
      <c r="K463">
        <v>0</v>
      </c>
      <c r="L463" s="1" t="s">
        <v>15</v>
      </c>
      <c r="M463" s="1" t="s">
        <v>36</v>
      </c>
      <c r="N463" s="2"/>
      <c r="O463">
        <v>0</v>
      </c>
    </row>
    <row r="464" spans="1:15" x14ac:dyDescent="0.25">
      <c r="A464" s="1" t="s">
        <v>544</v>
      </c>
      <c r="B464" s="1" t="s">
        <v>41</v>
      </c>
      <c r="C464" s="1" t="s">
        <v>23</v>
      </c>
      <c r="D464" s="1" t="s">
        <v>31</v>
      </c>
      <c r="E464" s="1" t="s">
        <v>19</v>
      </c>
      <c r="F464">
        <v>28</v>
      </c>
      <c r="G464" s="1" t="s">
        <v>83</v>
      </c>
      <c r="H464" s="2">
        <v>43638</v>
      </c>
      <c r="I464">
        <v>250767</v>
      </c>
      <c r="J464">
        <v>346058</v>
      </c>
      <c r="K464">
        <v>0.38</v>
      </c>
      <c r="L464" s="1" t="s">
        <v>15</v>
      </c>
      <c r="M464" s="1" t="s">
        <v>16</v>
      </c>
      <c r="N464" s="2"/>
      <c r="O464">
        <v>0</v>
      </c>
    </row>
    <row r="465" spans="1:15" x14ac:dyDescent="0.25">
      <c r="A465" s="1" t="s">
        <v>545</v>
      </c>
      <c r="B465" s="1" t="s">
        <v>41</v>
      </c>
      <c r="C465" s="1" t="s">
        <v>42</v>
      </c>
      <c r="D465" s="1" t="s">
        <v>31</v>
      </c>
      <c r="E465" s="1" t="s">
        <v>19</v>
      </c>
      <c r="F465">
        <v>26</v>
      </c>
      <c r="G465" s="1" t="s">
        <v>83</v>
      </c>
      <c r="H465" s="2">
        <v>44101</v>
      </c>
      <c r="I465">
        <v>223055</v>
      </c>
      <c r="J465">
        <v>289972</v>
      </c>
      <c r="K465">
        <v>0.3</v>
      </c>
      <c r="L465" s="1" t="s">
        <v>15</v>
      </c>
      <c r="M465" s="1" t="s">
        <v>43</v>
      </c>
      <c r="N465" s="2"/>
      <c r="O465">
        <v>0</v>
      </c>
    </row>
    <row r="466" spans="1:15" x14ac:dyDescent="0.25">
      <c r="A466" s="1" t="s">
        <v>546</v>
      </c>
      <c r="B466" s="1" t="s">
        <v>22</v>
      </c>
      <c r="C466" s="1" t="s">
        <v>39</v>
      </c>
      <c r="D466" s="1" t="s">
        <v>31</v>
      </c>
      <c r="E466" s="1" t="s">
        <v>19</v>
      </c>
      <c r="F466">
        <v>45</v>
      </c>
      <c r="G466" s="1" t="s">
        <v>81</v>
      </c>
      <c r="H466" s="2">
        <v>39185</v>
      </c>
      <c r="I466">
        <v>189680</v>
      </c>
      <c r="J466">
        <v>233306</v>
      </c>
      <c r="K466">
        <v>0.23</v>
      </c>
      <c r="L466" s="1" t="s">
        <v>44</v>
      </c>
      <c r="M466" s="1" t="s">
        <v>61</v>
      </c>
      <c r="N466" s="2"/>
      <c r="O466">
        <v>0</v>
      </c>
    </row>
    <row r="467" spans="1:15" x14ac:dyDescent="0.25">
      <c r="A467" s="1" t="s">
        <v>547</v>
      </c>
      <c r="B467" s="1" t="s">
        <v>62</v>
      </c>
      <c r="C467" s="1" t="s">
        <v>39</v>
      </c>
      <c r="D467" s="1" t="s">
        <v>18</v>
      </c>
      <c r="E467" s="1" t="s">
        <v>19</v>
      </c>
      <c r="F467">
        <v>57</v>
      </c>
      <c r="G467" s="1" t="s">
        <v>78</v>
      </c>
      <c r="H467" s="2">
        <v>43299</v>
      </c>
      <c r="I467">
        <v>71167</v>
      </c>
      <c r="J467">
        <v>71167</v>
      </c>
      <c r="K467">
        <v>0</v>
      </c>
      <c r="L467" s="1" t="s">
        <v>15</v>
      </c>
      <c r="M467" s="1" t="s">
        <v>43</v>
      </c>
      <c r="N467" s="2"/>
      <c r="O467">
        <v>0</v>
      </c>
    </row>
    <row r="468" spans="1:15" x14ac:dyDescent="0.25">
      <c r="A468" s="1" t="s">
        <v>548</v>
      </c>
      <c r="B468" s="1" t="s">
        <v>17</v>
      </c>
      <c r="C468" s="1" t="s">
        <v>12</v>
      </c>
      <c r="D468" s="1" t="s">
        <v>24</v>
      </c>
      <c r="E468" s="1" t="s">
        <v>14</v>
      </c>
      <c r="F468">
        <v>59</v>
      </c>
      <c r="G468" s="1" t="s">
        <v>78</v>
      </c>
      <c r="H468" s="2">
        <v>40272</v>
      </c>
      <c r="I468">
        <v>76027</v>
      </c>
      <c r="J468">
        <v>76027</v>
      </c>
      <c r="K468">
        <v>0</v>
      </c>
      <c r="L468" s="1" t="s">
        <v>15</v>
      </c>
      <c r="M468" s="1" t="s">
        <v>16</v>
      </c>
      <c r="N468" s="2"/>
      <c r="O468">
        <v>0</v>
      </c>
    </row>
    <row r="469" spans="1:15" x14ac:dyDescent="0.25">
      <c r="A469" s="1" t="s">
        <v>549</v>
      </c>
      <c r="B469" s="1" t="s">
        <v>22</v>
      </c>
      <c r="C469" s="1" t="s">
        <v>39</v>
      </c>
      <c r="D469" s="1" t="s">
        <v>31</v>
      </c>
      <c r="E469" s="1" t="s">
        <v>19</v>
      </c>
      <c r="F469">
        <v>48</v>
      </c>
      <c r="G469" s="1" t="s">
        <v>81</v>
      </c>
      <c r="H469" s="2">
        <v>43809</v>
      </c>
      <c r="I469">
        <v>183113</v>
      </c>
      <c r="J469">
        <v>227060</v>
      </c>
      <c r="K469">
        <v>0.24</v>
      </c>
      <c r="L469" s="1" t="s">
        <v>44</v>
      </c>
      <c r="M469" s="1" t="s">
        <v>46</v>
      </c>
      <c r="N469" s="2"/>
      <c r="O469">
        <v>0</v>
      </c>
    </row>
    <row r="470" spans="1:15" x14ac:dyDescent="0.25">
      <c r="A470" s="1" t="s">
        <v>550</v>
      </c>
      <c r="B470" s="1" t="s">
        <v>51</v>
      </c>
      <c r="C470" s="1" t="s">
        <v>35</v>
      </c>
      <c r="D470" s="1" t="s">
        <v>18</v>
      </c>
      <c r="E470" s="1" t="s">
        <v>19</v>
      </c>
      <c r="F470">
        <v>30</v>
      </c>
      <c r="G470" s="1" t="s">
        <v>83</v>
      </c>
      <c r="H470" s="2">
        <v>44124</v>
      </c>
      <c r="I470">
        <v>67753</v>
      </c>
      <c r="J470">
        <v>67753</v>
      </c>
      <c r="K470">
        <v>0</v>
      </c>
      <c r="L470" s="1" t="s">
        <v>15</v>
      </c>
      <c r="M470" s="1" t="s">
        <v>28</v>
      </c>
      <c r="N470" s="2"/>
      <c r="O470">
        <v>0</v>
      </c>
    </row>
    <row r="471" spans="1:15" x14ac:dyDescent="0.25">
      <c r="A471" s="1" t="s">
        <v>551</v>
      </c>
      <c r="B471" s="1" t="s">
        <v>26</v>
      </c>
      <c r="C471" s="1" t="s">
        <v>12</v>
      </c>
      <c r="D471" s="1" t="s">
        <v>31</v>
      </c>
      <c r="E471" s="1" t="s">
        <v>19</v>
      </c>
      <c r="F471">
        <v>31</v>
      </c>
      <c r="G471" s="1" t="s">
        <v>83</v>
      </c>
      <c r="H471" s="2">
        <v>42656</v>
      </c>
      <c r="I471">
        <v>63744</v>
      </c>
      <c r="J471">
        <v>68844</v>
      </c>
      <c r="K471">
        <v>0.08</v>
      </c>
      <c r="L471" s="1" t="s">
        <v>15</v>
      </c>
      <c r="M471" s="1" t="s">
        <v>36</v>
      </c>
      <c r="N471" s="2"/>
      <c r="O471">
        <v>0</v>
      </c>
    </row>
    <row r="472" spans="1:15" x14ac:dyDescent="0.25">
      <c r="A472" s="1" t="s">
        <v>552</v>
      </c>
      <c r="B472" s="1" t="s">
        <v>47</v>
      </c>
      <c r="C472" s="1" t="s">
        <v>39</v>
      </c>
      <c r="D472" s="1" t="s">
        <v>18</v>
      </c>
      <c r="E472" s="1" t="s">
        <v>14</v>
      </c>
      <c r="F472">
        <v>50</v>
      </c>
      <c r="G472" s="1" t="s">
        <v>81</v>
      </c>
      <c r="H472" s="2">
        <v>37446</v>
      </c>
      <c r="I472">
        <v>92209</v>
      </c>
      <c r="J472">
        <v>92209</v>
      </c>
      <c r="K472">
        <v>0</v>
      </c>
      <c r="L472" s="1" t="s">
        <v>20</v>
      </c>
      <c r="M472" s="1" t="s">
        <v>40</v>
      </c>
      <c r="N472" s="2"/>
      <c r="O472">
        <v>0</v>
      </c>
    </row>
    <row r="473" spans="1:15" x14ac:dyDescent="0.25">
      <c r="A473" s="1" t="s">
        <v>553</v>
      </c>
      <c r="B473" s="1" t="s">
        <v>11</v>
      </c>
      <c r="C473" s="1" t="s">
        <v>30</v>
      </c>
      <c r="D473" s="1" t="s">
        <v>31</v>
      </c>
      <c r="E473" s="1" t="s">
        <v>19</v>
      </c>
      <c r="F473">
        <v>51</v>
      </c>
      <c r="G473" s="1" t="s">
        <v>81</v>
      </c>
      <c r="H473" s="2">
        <v>36770</v>
      </c>
      <c r="I473">
        <v>157487</v>
      </c>
      <c r="J473">
        <v>176385</v>
      </c>
      <c r="K473">
        <v>0.12</v>
      </c>
      <c r="L473" s="1" t="s">
        <v>15</v>
      </c>
      <c r="M473" s="1" t="s">
        <v>28</v>
      </c>
      <c r="N473" s="2"/>
      <c r="O473">
        <v>0</v>
      </c>
    </row>
    <row r="474" spans="1:15" x14ac:dyDescent="0.25">
      <c r="A474" s="1" t="s">
        <v>554</v>
      </c>
      <c r="B474" s="1" t="s">
        <v>27</v>
      </c>
      <c r="C474" s="1" t="s">
        <v>42</v>
      </c>
      <c r="D474" s="1" t="s">
        <v>13</v>
      </c>
      <c r="E474" s="1" t="s">
        <v>19</v>
      </c>
      <c r="F474">
        <v>42</v>
      </c>
      <c r="G474" s="1" t="s">
        <v>91</v>
      </c>
      <c r="H474" s="2">
        <v>42101</v>
      </c>
      <c r="I474">
        <v>99697</v>
      </c>
      <c r="J474">
        <v>99697</v>
      </c>
      <c r="K474">
        <v>0</v>
      </c>
      <c r="L474" s="1" t="s">
        <v>44</v>
      </c>
      <c r="M474" s="1" t="s">
        <v>46</v>
      </c>
      <c r="N474" s="2"/>
      <c r="O474">
        <v>0</v>
      </c>
    </row>
    <row r="475" spans="1:15" x14ac:dyDescent="0.25">
      <c r="A475" s="1" t="s">
        <v>555</v>
      </c>
      <c r="B475" s="1" t="s">
        <v>72</v>
      </c>
      <c r="C475" s="1" t="s">
        <v>12</v>
      </c>
      <c r="D475" s="1" t="s">
        <v>13</v>
      </c>
      <c r="E475" s="1" t="s">
        <v>19</v>
      </c>
      <c r="F475">
        <v>45</v>
      </c>
      <c r="G475" s="1" t="s">
        <v>81</v>
      </c>
      <c r="H475" s="2">
        <v>40235</v>
      </c>
      <c r="I475">
        <v>90770</v>
      </c>
      <c r="J475">
        <v>90770</v>
      </c>
      <c r="K475">
        <v>0</v>
      </c>
      <c r="L475" s="1" t="s">
        <v>15</v>
      </c>
      <c r="M475" s="1" t="s">
        <v>43</v>
      </c>
      <c r="N475" s="2"/>
      <c r="O475">
        <v>0</v>
      </c>
    </row>
    <row r="476" spans="1:15" x14ac:dyDescent="0.25">
      <c r="A476" s="1" t="s">
        <v>556</v>
      </c>
      <c r="B476" s="1" t="s">
        <v>33</v>
      </c>
      <c r="C476" s="1" t="s">
        <v>30</v>
      </c>
      <c r="D476" s="1" t="s">
        <v>24</v>
      </c>
      <c r="E476" s="1" t="s">
        <v>14</v>
      </c>
      <c r="F476">
        <v>64</v>
      </c>
      <c r="G476" s="1" t="s">
        <v>78</v>
      </c>
      <c r="H476" s="2">
        <v>38380</v>
      </c>
      <c r="I476">
        <v>55369</v>
      </c>
      <c r="J476">
        <v>55369</v>
      </c>
      <c r="K476">
        <v>0</v>
      </c>
      <c r="L476" s="1" t="s">
        <v>15</v>
      </c>
      <c r="M476" s="1" t="s">
        <v>28</v>
      </c>
      <c r="N476" s="2"/>
      <c r="O476">
        <v>0</v>
      </c>
    </row>
    <row r="477" spans="1:15" x14ac:dyDescent="0.25">
      <c r="A477" s="1" t="s">
        <v>557</v>
      </c>
      <c r="B477" s="1" t="s">
        <v>56</v>
      </c>
      <c r="C477" s="1" t="s">
        <v>39</v>
      </c>
      <c r="D477" s="1" t="s">
        <v>24</v>
      </c>
      <c r="E477" s="1" t="s">
        <v>14</v>
      </c>
      <c r="F477">
        <v>59</v>
      </c>
      <c r="G477" s="1" t="s">
        <v>78</v>
      </c>
      <c r="H477" s="2">
        <v>41898</v>
      </c>
      <c r="I477">
        <v>69578</v>
      </c>
      <c r="J477">
        <v>69578</v>
      </c>
      <c r="K477">
        <v>0</v>
      </c>
      <c r="L477" s="1" t="s">
        <v>44</v>
      </c>
      <c r="M477" s="1" t="s">
        <v>46</v>
      </c>
      <c r="N477" s="2"/>
      <c r="O477">
        <v>0</v>
      </c>
    </row>
    <row r="478" spans="1:15" x14ac:dyDescent="0.25">
      <c r="A478" s="1" t="s">
        <v>558</v>
      </c>
      <c r="B478" s="1" t="s">
        <v>22</v>
      </c>
      <c r="C478" s="1" t="s">
        <v>35</v>
      </c>
      <c r="D478" s="1" t="s">
        <v>24</v>
      </c>
      <c r="E478" s="1" t="s">
        <v>19</v>
      </c>
      <c r="F478">
        <v>41</v>
      </c>
      <c r="G478" s="1" t="s">
        <v>91</v>
      </c>
      <c r="H478" s="2">
        <v>41429</v>
      </c>
      <c r="I478">
        <v>167526</v>
      </c>
      <c r="J478">
        <v>211083</v>
      </c>
      <c r="K478">
        <v>0.26</v>
      </c>
      <c r="L478" s="1" t="s">
        <v>15</v>
      </c>
      <c r="M478" s="1" t="s">
        <v>34</v>
      </c>
      <c r="N478" s="2"/>
      <c r="O478">
        <v>0</v>
      </c>
    </row>
    <row r="479" spans="1:15" x14ac:dyDescent="0.25">
      <c r="A479" s="1" t="s">
        <v>559</v>
      </c>
      <c r="B479" s="1" t="s">
        <v>56</v>
      </c>
      <c r="C479" s="1" t="s">
        <v>39</v>
      </c>
      <c r="D479" s="1" t="s">
        <v>24</v>
      </c>
      <c r="E479" s="1" t="s">
        <v>14</v>
      </c>
      <c r="F479">
        <v>42</v>
      </c>
      <c r="G479" s="1" t="s">
        <v>91</v>
      </c>
      <c r="H479" s="2">
        <v>44232</v>
      </c>
      <c r="I479">
        <v>65507</v>
      </c>
      <c r="J479">
        <v>65507</v>
      </c>
      <c r="K479">
        <v>0</v>
      </c>
      <c r="L479" s="1" t="s">
        <v>44</v>
      </c>
      <c r="M479" s="1" t="s">
        <v>45</v>
      </c>
      <c r="N479" s="2"/>
      <c r="O479">
        <v>0</v>
      </c>
    </row>
    <row r="480" spans="1:15" x14ac:dyDescent="0.25">
      <c r="A480" s="1" t="s">
        <v>560</v>
      </c>
      <c r="B480" s="1" t="s">
        <v>32</v>
      </c>
      <c r="C480" s="1" t="s">
        <v>23</v>
      </c>
      <c r="D480" s="1" t="s">
        <v>13</v>
      </c>
      <c r="E480" s="1" t="s">
        <v>19</v>
      </c>
      <c r="F480">
        <v>54</v>
      </c>
      <c r="G480" s="1" t="s">
        <v>81</v>
      </c>
      <c r="H480" s="2">
        <v>35913</v>
      </c>
      <c r="I480">
        <v>108268</v>
      </c>
      <c r="J480">
        <v>118012</v>
      </c>
      <c r="K480">
        <v>0.09</v>
      </c>
      <c r="L480" s="1" t="s">
        <v>44</v>
      </c>
      <c r="M480" s="1" t="s">
        <v>61</v>
      </c>
      <c r="N480" s="2">
        <v>38122</v>
      </c>
      <c r="O480">
        <v>1</v>
      </c>
    </row>
    <row r="481" spans="1:15" x14ac:dyDescent="0.25">
      <c r="A481" s="1" t="s">
        <v>561</v>
      </c>
      <c r="B481" s="1" t="s">
        <v>17</v>
      </c>
      <c r="C481" s="1" t="s">
        <v>12</v>
      </c>
      <c r="D481" s="1" t="s">
        <v>13</v>
      </c>
      <c r="E481" s="1" t="s">
        <v>19</v>
      </c>
      <c r="F481">
        <v>37</v>
      </c>
      <c r="G481" s="1" t="s">
        <v>91</v>
      </c>
      <c r="H481" s="2">
        <v>42405</v>
      </c>
      <c r="I481">
        <v>80055</v>
      </c>
      <c r="J481">
        <v>80055</v>
      </c>
      <c r="K481">
        <v>0</v>
      </c>
      <c r="L481" s="1" t="s">
        <v>20</v>
      </c>
      <c r="M481" s="1" t="s">
        <v>49</v>
      </c>
      <c r="N481" s="2"/>
      <c r="O481">
        <v>0</v>
      </c>
    </row>
    <row r="482" spans="1:15" x14ac:dyDescent="0.25">
      <c r="A482" s="1" t="s">
        <v>562</v>
      </c>
      <c r="B482" s="1" t="s">
        <v>27</v>
      </c>
      <c r="C482" s="1" t="s">
        <v>30</v>
      </c>
      <c r="D482" s="1" t="s">
        <v>13</v>
      </c>
      <c r="E482" s="1" t="s">
        <v>19</v>
      </c>
      <c r="F482">
        <v>58</v>
      </c>
      <c r="G482" s="1" t="s">
        <v>78</v>
      </c>
      <c r="H482" s="2">
        <v>39930</v>
      </c>
      <c r="I482">
        <v>76802</v>
      </c>
      <c r="J482">
        <v>76802</v>
      </c>
      <c r="K482">
        <v>0</v>
      </c>
      <c r="L482" s="1" t="s">
        <v>44</v>
      </c>
      <c r="M482" s="1" t="s">
        <v>45</v>
      </c>
      <c r="N482" s="2"/>
      <c r="O482">
        <v>0</v>
      </c>
    </row>
    <row r="483" spans="1:15" x14ac:dyDescent="0.25">
      <c r="A483" s="1" t="s">
        <v>563</v>
      </c>
      <c r="B483" s="1" t="s">
        <v>41</v>
      </c>
      <c r="C483" s="1" t="s">
        <v>30</v>
      </c>
      <c r="D483" s="1" t="s">
        <v>24</v>
      </c>
      <c r="E483" s="1" t="s">
        <v>19</v>
      </c>
      <c r="F483">
        <v>47</v>
      </c>
      <c r="G483" s="1" t="s">
        <v>81</v>
      </c>
      <c r="H483" s="2">
        <v>42696</v>
      </c>
      <c r="I483">
        <v>253249</v>
      </c>
      <c r="J483">
        <v>331756</v>
      </c>
      <c r="K483">
        <v>0.31</v>
      </c>
      <c r="L483" s="1" t="s">
        <v>15</v>
      </c>
      <c r="M483" s="1" t="s">
        <v>36</v>
      </c>
      <c r="N483" s="2"/>
      <c r="O483">
        <v>0</v>
      </c>
    </row>
    <row r="484" spans="1:15" x14ac:dyDescent="0.25">
      <c r="A484" s="1" t="s">
        <v>564</v>
      </c>
      <c r="B484" s="1" t="s">
        <v>54</v>
      </c>
      <c r="C484" s="1" t="s">
        <v>37</v>
      </c>
      <c r="D484" s="1" t="s">
        <v>13</v>
      </c>
      <c r="E484" s="1" t="s">
        <v>14</v>
      </c>
      <c r="F484">
        <v>60</v>
      </c>
      <c r="G484" s="1" t="s">
        <v>78</v>
      </c>
      <c r="H484" s="2">
        <v>38667</v>
      </c>
      <c r="I484">
        <v>78388</v>
      </c>
      <c r="J484">
        <v>78388</v>
      </c>
      <c r="K484">
        <v>0</v>
      </c>
      <c r="L484" s="1" t="s">
        <v>20</v>
      </c>
      <c r="M484" s="1" t="s">
        <v>21</v>
      </c>
      <c r="N484" s="2"/>
      <c r="O484">
        <v>0</v>
      </c>
    </row>
    <row r="485" spans="1:15" x14ac:dyDescent="0.25">
      <c r="A485" s="1" t="s">
        <v>565</v>
      </c>
      <c r="B485" s="1" t="s">
        <v>41</v>
      </c>
      <c r="C485" s="1" t="s">
        <v>12</v>
      </c>
      <c r="D485" s="1" t="s">
        <v>31</v>
      </c>
      <c r="E485" s="1" t="s">
        <v>19</v>
      </c>
      <c r="F485">
        <v>38</v>
      </c>
      <c r="G485" s="1" t="s">
        <v>91</v>
      </c>
      <c r="H485" s="2">
        <v>42543</v>
      </c>
      <c r="I485">
        <v>249870</v>
      </c>
      <c r="J485">
        <v>334826</v>
      </c>
      <c r="K485">
        <v>0.34</v>
      </c>
      <c r="L485" s="1" t="s">
        <v>15</v>
      </c>
      <c r="M485" s="1" t="s">
        <v>25</v>
      </c>
      <c r="N485" s="2"/>
      <c r="O485">
        <v>0</v>
      </c>
    </row>
    <row r="486" spans="1:15" x14ac:dyDescent="0.25">
      <c r="A486" s="1" t="s">
        <v>566</v>
      </c>
      <c r="B486" s="1" t="s">
        <v>11</v>
      </c>
      <c r="C486" s="1" t="s">
        <v>42</v>
      </c>
      <c r="D486" s="1" t="s">
        <v>18</v>
      </c>
      <c r="E486" s="1" t="s">
        <v>19</v>
      </c>
      <c r="F486">
        <v>63</v>
      </c>
      <c r="G486" s="1" t="s">
        <v>78</v>
      </c>
      <c r="H486" s="2">
        <v>42064</v>
      </c>
      <c r="I486">
        <v>148321</v>
      </c>
      <c r="J486">
        <v>170569</v>
      </c>
      <c r="K486">
        <v>0.15</v>
      </c>
      <c r="L486" s="1" t="s">
        <v>20</v>
      </c>
      <c r="M486" s="1" t="s">
        <v>49</v>
      </c>
      <c r="N486" s="2"/>
      <c r="O486">
        <v>0</v>
      </c>
    </row>
    <row r="487" spans="1:15" x14ac:dyDescent="0.25">
      <c r="A487" s="1" t="s">
        <v>567</v>
      </c>
      <c r="B487" s="1" t="s">
        <v>71</v>
      </c>
      <c r="C487" s="1" t="s">
        <v>12</v>
      </c>
      <c r="D487" s="1" t="s">
        <v>31</v>
      </c>
      <c r="E487" s="1" t="s">
        <v>14</v>
      </c>
      <c r="F487">
        <v>60</v>
      </c>
      <c r="G487" s="1" t="s">
        <v>78</v>
      </c>
      <c r="H487" s="2">
        <v>38027</v>
      </c>
      <c r="I487">
        <v>90258</v>
      </c>
      <c r="J487">
        <v>90258</v>
      </c>
      <c r="K487">
        <v>0</v>
      </c>
      <c r="L487" s="1" t="s">
        <v>20</v>
      </c>
      <c r="M487" s="1" t="s">
        <v>21</v>
      </c>
      <c r="N487" s="2"/>
      <c r="O487">
        <v>0</v>
      </c>
    </row>
    <row r="488" spans="1:15" x14ac:dyDescent="0.25">
      <c r="A488" s="1" t="s">
        <v>568</v>
      </c>
      <c r="B488" s="1" t="s">
        <v>67</v>
      </c>
      <c r="C488" s="1" t="s">
        <v>12</v>
      </c>
      <c r="D488" s="1" t="s">
        <v>18</v>
      </c>
      <c r="E488" s="1" t="s">
        <v>14</v>
      </c>
      <c r="F488">
        <v>42</v>
      </c>
      <c r="G488" s="1" t="s">
        <v>91</v>
      </c>
      <c r="H488" s="2">
        <v>40593</v>
      </c>
      <c r="I488">
        <v>72486</v>
      </c>
      <c r="J488">
        <v>72486</v>
      </c>
      <c r="K488">
        <v>0</v>
      </c>
      <c r="L488" s="1" t="s">
        <v>15</v>
      </c>
      <c r="M488" s="1" t="s">
        <v>16</v>
      </c>
      <c r="N488" s="2"/>
      <c r="O488">
        <v>0</v>
      </c>
    </row>
    <row r="489" spans="1:15" x14ac:dyDescent="0.25">
      <c r="A489" s="1" t="s">
        <v>569</v>
      </c>
      <c r="B489" s="1" t="s">
        <v>27</v>
      </c>
      <c r="C489" s="1" t="s">
        <v>23</v>
      </c>
      <c r="D489" s="1" t="s">
        <v>31</v>
      </c>
      <c r="E489" s="1" t="s">
        <v>19</v>
      </c>
      <c r="F489">
        <v>34</v>
      </c>
      <c r="G489" s="1" t="s">
        <v>83</v>
      </c>
      <c r="H489" s="2">
        <v>41886</v>
      </c>
      <c r="I489">
        <v>95499</v>
      </c>
      <c r="J489">
        <v>95499</v>
      </c>
      <c r="K489">
        <v>0</v>
      </c>
      <c r="L489" s="1" t="s">
        <v>44</v>
      </c>
      <c r="M489" s="1" t="s">
        <v>61</v>
      </c>
      <c r="N489" s="2">
        <v>42958</v>
      </c>
      <c r="O489">
        <v>1</v>
      </c>
    </row>
    <row r="490" spans="1:15" x14ac:dyDescent="0.25">
      <c r="A490" s="1" t="s">
        <v>570</v>
      </c>
      <c r="B490" s="1" t="s">
        <v>27</v>
      </c>
      <c r="C490" s="1" t="s">
        <v>35</v>
      </c>
      <c r="D490" s="1" t="s">
        <v>13</v>
      </c>
      <c r="E490" s="1" t="s">
        <v>14</v>
      </c>
      <c r="F490">
        <v>53</v>
      </c>
      <c r="G490" s="1" t="s">
        <v>81</v>
      </c>
      <c r="H490" s="2">
        <v>38344</v>
      </c>
      <c r="I490">
        <v>90212</v>
      </c>
      <c r="J490">
        <v>90212</v>
      </c>
      <c r="K490">
        <v>0</v>
      </c>
      <c r="L490" s="1" t="s">
        <v>44</v>
      </c>
      <c r="M490" s="1" t="s">
        <v>61</v>
      </c>
      <c r="N490" s="2"/>
      <c r="O490">
        <v>0</v>
      </c>
    </row>
    <row r="491" spans="1:15" x14ac:dyDescent="0.25">
      <c r="A491" s="1" t="s">
        <v>571</v>
      </c>
      <c r="B491" s="1" t="s">
        <v>41</v>
      </c>
      <c r="C491" s="1" t="s">
        <v>42</v>
      </c>
      <c r="D491" s="1" t="s">
        <v>13</v>
      </c>
      <c r="E491" s="1" t="s">
        <v>19</v>
      </c>
      <c r="F491">
        <v>39</v>
      </c>
      <c r="G491" s="1" t="s">
        <v>91</v>
      </c>
      <c r="H491" s="2">
        <v>43804</v>
      </c>
      <c r="I491">
        <v>254057</v>
      </c>
      <c r="J491">
        <v>353139</v>
      </c>
      <c r="K491">
        <v>0.39</v>
      </c>
      <c r="L491" s="1" t="s">
        <v>20</v>
      </c>
      <c r="M491" s="1" t="s">
        <v>40</v>
      </c>
      <c r="N491" s="2"/>
      <c r="O491">
        <v>0</v>
      </c>
    </row>
    <row r="492" spans="1:15" x14ac:dyDescent="0.25">
      <c r="A492" s="1" t="s">
        <v>572</v>
      </c>
      <c r="B492" s="1" t="s">
        <v>59</v>
      </c>
      <c r="C492" s="1" t="s">
        <v>37</v>
      </c>
      <c r="D492" s="1" t="s">
        <v>18</v>
      </c>
      <c r="E492" s="1" t="s">
        <v>14</v>
      </c>
      <c r="F492">
        <v>58</v>
      </c>
      <c r="G492" s="1" t="s">
        <v>78</v>
      </c>
      <c r="H492" s="2">
        <v>40463</v>
      </c>
      <c r="I492">
        <v>43001</v>
      </c>
      <c r="J492">
        <v>43001</v>
      </c>
      <c r="K492">
        <v>0</v>
      </c>
      <c r="L492" s="1" t="s">
        <v>15</v>
      </c>
      <c r="M492" s="1" t="s">
        <v>36</v>
      </c>
      <c r="N492" s="2"/>
      <c r="O492">
        <v>0</v>
      </c>
    </row>
    <row r="493" spans="1:15" x14ac:dyDescent="0.25">
      <c r="A493" s="1" t="s">
        <v>573</v>
      </c>
      <c r="B493" s="1" t="s">
        <v>26</v>
      </c>
      <c r="C493" s="1" t="s">
        <v>12</v>
      </c>
      <c r="D493" s="1" t="s">
        <v>18</v>
      </c>
      <c r="E493" s="1" t="s">
        <v>19</v>
      </c>
      <c r="F493">
        <v>60</v>
      </c>
      <c r="G493" s="1" t="s">
        <v>78</v>
      </c>
      <c r="H493" s="2">
        <v>36010</v>
      </c>
      <c r="I493">
        <v>85120</v>
      </c>
      <c r="J493">
        <v>92781</v>
      </c>
      <c r="K493">
        <v>0.09</v>
      </c>
      <c r="L493" s="1" t="s">
        <v>15</v>
      </c>
      <c r="M493" s="1" t="s">
        <v>16</v>
      </c>
      <c r="N493" s="2"/>
      <c r="O493">
        <v>0</v>
      </c>
    </row>
    <row r="494" spans="1:15" x14ac:dyDescent="0.25">
      <c r="A494" s="1" t="s">
        <v>574</v>
      </c>
      <c r="B494" s="1" t="s">
        <v>59</v>
      </c>
      <c r="C494" s="1" t="s">
        <v>37</v>
      </c>
      <c r="D494" s="1" t="s">
        <v>18</v>
      </c>
      <c r="E494" s="1" t="s">
        <v>19</v>
      </c>
      <c r="F494">
        <v>34</v>
      </c>
      <c r="G494" s="1" t="s">
        <v>83</v>
      </c>
      <c r="H494" s="2">
        <v>42219</v>
      </c>
      <c r="I494">
        <v>52200</v>
      </c>
      <c r="J494">
        <v>52200</v>
      </c>
      <c r="K494">
        <v>0</v>
      </c>
      <c r="L494" s="1" t="s">
        <v>15</v>
      </c>
      <c r="M494" s="1" t="s">
        <v>43</v>
      </c>
      <c r="N494" s="2"/>
      <c r="O494">
        <v>0</v>
      </c>
    </row>
    <row r="495" spans="1:15" x14ac:dyDescent="0.25">
      <c r="A495" s="1" t="s">
        <v>575</v>
      </c>
      <c r="B495" s="1" t="s">
        <v>11</v>
      </c>
      <c r="C495" s="1" t="s">
        <v>37</v>
      </c>
      <c r="D495" s="1" t="s">
        <v>31</v>
      </c>
      <c r="E495" s="1" t="s">
        <v>14</v>
      </c>
      <c r="F495">
        <v>60</v>
      </c>
      <c r="G495" s="1" t="s">
        <v>78</v>
      </c>
      <c r="H495" s="2">
        <v>39739</v>
      </c>
      <c r="I495">
        <v>150855</v>
      </c>
      <c r="J495">
        <v>167449</v>
      </c>
      <c r="K495">
        <v>0.11</v>
      </c>
      <c r="L495" s="1" t="s">
        <v>15</v>
      </c>
      <c r="M495" s="1" t="s">
        <v>28</v>
      </c>
      <c r="N495" s="2"/>
      <c r="O495">
        <v>0</v>
      </c>
    </row>
    <row r="496" spans="1:15" x14ac:dyDescent="0.25">
      <c r="A496" s="1" t="s">
        <v>576</v>
      </c>
      <c r="B496" s="1" t="s">
        <v>52</v>
      </c>
      <c r="C496" s="1" t="s">
        <v>12</v>
      </c>
      <c r="D496" s="1" t="s">
        <v>18</v>
      </c>
      <c r="E496" s="1" t="s">
        <v>14</v>
      </c>
      <c r="F496">
        <v>53</v>
      </c>
      <c r="G496" s="1" t="s">
        <v>81</v>
      </c>
      <c r="H496" s="2">
        <v>38188</v>
      </c>
      <c r="I496">
        <v>65702</v>
      </c>
      <c r="J496">
        <v>65702</v>
      </c>
      <c r="K496">
        <v>0</v>
      </c>
      <c r="L496" s="1" t="s">
        <v>15</v>
      </c>
      <c r="M496" s="1" t="s">
        <v>43</v>
      </c>
      <c r="N496" s="2"/>
      <c r="O496">
        <v>0</v>
      </c>
    </row>
    <row r="497" spans="1:15" x14ac:dyDescent="0.25">
      <c r="A497" s="1" t="s">
        <v>577</v>
      </c>
      <c r="B497" s="1" t="s">
        <v>22</v>
      </c>
      <c r="C497" s="1" t="s">
        <v>23</v>
      </c>
      <c r="D497" s="1" t="s">
        <v>31</v>
      </c>
      <c r="E497" s="1" t="s">
        <v>19</v>
      </c>
      <c r="F497">
        <v>58</v>
      </c>
      <c r="G497" s="1" t="s">
        <v>78</v>
      </c>
      <c r="H497" s="2">
        <v>39367</v>
      </c>
      <c r="I497">
        <v>162038</v>
      </c>
      <c r="J497">
        <v>200927</v>
      </c>
      <c r="K497">
        <v>0.24</v>
      </c>
      <c r="L497" s="1" t="s">
        <v>20</v>
      </c>
      <c r="M497" s="1" t="s">
        <v>21</v>
      </c>
      <c r="N497" s="2"/>
      <c r="O497">
        <v>0</v>
      </c>
    </row>
    <row r="498" spans="1:15" x14ac:dyDescent="0.25">
      <c r="A498" s="1" t="s">
        <v>578</v>
      </c>
      <c r="B498" s="1" t="s">
        <v>11</v>
      </c>
      <c r="C498" s="1" t="s">
        <v>42</v>
      </c>
      <c r="D498" s="1" t="s">
        <v>13</v>
      </c>
      <c r="E498" s="1" t="s">
        <v>14</v>
      </c>
      <c r="F498">
        <v>25</v>
      </c>
      <c r="G498" s="1" t="s">
        <v>83</v>
      </c>
      <c r="H498" s="2">
        <v>43930</v>
      </c>
      <c r="I498">
        <v>157057</v>
      </c>
      <c r="J498">
        <v>172763</v>
      </c>
      <c r="K498">
        <v>0.1</v>
      </c>
      <c r="L498" s="1" t="s">
        <v>15</v>
      </c>
      <c r="M498" s="1" t="s">
        <v>43</v>
      </c>
      <c r="N498" s="2"/>
      <c r="O498">
        <v>0</v>
      </c>
    </row>
    <row r="499" spans="1:15" x14ac:dyDescent="0.25">
      <c r="A499" s="1" t="s">
        <v>579</v>
      </c>
      <c r="B499" s="1" t="s">
        <v>32</v>
      </c>
      <c r="C499" s="1" t="s">
        <v>12</v>
      </c>
      <c r="D499" s="1" t="s">
        <v>13</v>
      </c>
      <c r="E499" s="1" t="s">
        <v>19</v>
      </c>
      <c r="F499">
        <v>46</v>
      </c>
      <c r="G499" s="1" t="s">
        <v>81</v>
      </c>
      <c r="H499" s="2">
        <v>44419</v>
      </c>
      <c r="I499">
        <v>127559</v>
      </c>
      <c r="J499">
        <v>140315</v>
      </c>
      <c r="K499">
        <v>0.1</v>
      </c>
      <c r="L499" s="1" t="s">
        <v>15</v>
      </c>
      <c r="M499" s="1" t="s">
        <v>36</v>
      </c>
      <c r="N499" s="2"/>
      <c r="O499">
        <v>0</v>
      </c>
    </row>
    <row r="500" spans="1:15" x14ac:dyDescent="0.25">
      <c r="A500" s="1" t="s">
        <v>580</v>
      </c>
      <c r="B500" s="1" t="s">
        <v>56</v>
      </c>
      <c r="C500" s="1" t="s">
        <v>39</v>
      </c>
      <c r="D500" s="1" t="s">
        <v>31</v>
      </c>
      <c r="E500" s="1" t="s">
        <v>14</v>
      </c>
      <c r="F500">
        <v>39</v>
      </c>
      <c r="G500" s="1" t="s">
        <v>91</v>
      </c>
      <c r="H500" s="2">
        <v>43536</v>
      </c>
      <c r="I500">
        <v>62644</v>
      </c>
      <c r="J500">
        <v>62644</v>
      </c>
      <c r="K500">
        <v>0</v>
      </c>
      <c r="L500" s="1" t="s">
        <v>15</v>
      </c>
      <c r="M500" s="1" t="s">
        <v>16</v>
      </c>
      <c r="N500" s="2"/>
      <c r="O500">
        <v>0</v>
      </c>
    </row>
    <row r="501" spans="1:15" x14ac:dyDescent="0.25">
      <c r="A501" s="1" t="s">
        <v>581</v>
      </c>
      <c r="B501" s="1" t="s">
        <v>63</v>
      </c>
      <c r="C501" s="1" t="s">
        <v>12</v>
      </c>
      <c r="D501" s="1" t="s">
        <v>18</v>
      </c>
      <c r="E501" s="1" t="s">
        <v>19</v>
      </c>
      <c r="F501">
        <v>50</v>
      </c>
      <c r="G501" s="1" t="s">
        <v>81</v>
      </c>
      <c r="H501" s="2">
        <v>36956</v>
      </c>
      <c r="I501">
        <v>73907</v>
      </c>
      <c r="J501">
        <v>73907</v>
      </c>
      <c r="K501">
        <v>0</v>
      </c>
      <c r="L501" s="1" t="s">
        <v>20</v>
      </c>
      <c r="M501" s="1" t="s">
        <v>40</v>
      </c>
      <c r="N501" s="2"/>
      <c r="O501">
        <v>0</v>
      </c>
    </row>
    <row r="502" spans="1:15" x14ac:dyDescent="0.25">
      <c r="A502" s="1" t="s">
        <v>582</v>
      </c>
      <c r="B502" s="1" t="s">
        <v>27</v>
      </c>
      <c r="C502" s="1" t="s">
        <v>35</v>
      </c>
      <c r="D502" s="1" t="s">
        <v>18</v>
      </c>
      <c r="E502" s="1" t="s">
        <v>14</v>
      </c>
      <c r="F502">
        <v>56</v>
      </c>
      <c r="G502" s="1" t="s">
        <v>78</v>
      </c>
      <c r="H502" s="2">
        <v>43169</v>
      </c>
      <c r="I502">
        <v>90040</v>
      </c>
      <c r="J502">
        <v>90040</v>
      </c>
      <c r="K502">
        <v>0</v>
      </c>
      <c r="L502" s="1" t="s">
        <v>15</v>
      </c>
      <c r="M502" s="1" t="s">
        <v>25</v>
      </c>
      <c r="N502" s="2"/>
      <c r="O502">
        <v>0</v>
      </c>
    </row>
    <row r="503" spans="1:15" x14ac:dyDescent="0.25">
      <c r="A503" s="1" t="s">
        <v>583</v>
      </c>
      <c r="B503" s="1" t="s">
        <v>65</v>
      </c>
      <c r="C503" s="1" t="s">
        <v>39</v>
      </c>
      <c r="D503" s="1" t="s">
        <v>18</v>
      </c>
      <c r="E503" s="1" t="s">
        <v>14</v>
      </c>
      <c r="F503">
        <v>30</v>
      </c>
      <c r="G503" s="1" t="s">
        <v>83</v>
      </c>
      <c r="H503" s="2">
        <v>42516</v>
      </c>
      <c r="I503">
        <v>91134</v>
      </c>
      <c r="J503">
        <v>91134</v>
      </c>
      <c r="K503">
        <v>0</v>
      </c>
      <c r="L503" s="1" t="s">
        <v>44</v>
      </c>
      <c r="M503" s="1" t="s">
        <v>61</v>
      </c>
      <c r="N503" s="2"/>
      <c r="O503">
        <v>0</v>
      </c>
    </row>
    <row r="504" spans="1:15" x14ac:dyDescent="0.25">
      <c r="A504" s="1" t="s">
        <v>584</v>
      </c>
      <c r="B504" s="1" t="s">
        <v>41</v>
      </c>
      <c r="C504" s="1" t="s">
        <v>37</v>
      </c>
      <c r="D504" s="1" t="s">
        <v>24</v>
      </c>
      <c r="E504" s="1" t="s">
        <v>14</v>
      </c>
      <c r="F504">
        <v>45</v>
      </c>
      <c r="G504" s="1" t="s">
        <v>81</v>
      </c>
      <c r="H504" s="2">
        <v>44461</v>
      </c>
      <c r="I504">
        <v>201396</v>
      </c>
      <c r="J504">
        <v>265843</v>
      </c>
      <c r="K504">
        <v>0.32</v>
      </c>
      <c r="L504" s="1" t="s">
        <v>15</v>
      </c>
      <c r="M504" s="1" t="s">
        <v>34</v>
      </c>
      <c r="N504" s="2"/>
      <c r="O504">
        <v>0</v>
      </c>
    </row>
    <row r="505" spans="1:15" x14ac:dyDescent="0.25">
      <c r="A505" s="1" t="s">
        <v>585</v>
      </c>
      <c r="B505" s="1" t="s">
        <v>33</v>
      </c>
      <c r="C505" s="1" t="s">
        <v>35</v>
      </c>
      <c r="D505" s="1" t="s">
        <v>31</v>
      </c>
      <c r="E505" s="1" t="s">
        <v>14</v>
      </c>
      <c r="F505">
        <v>55</v>
      </c>
      <c r="G505" s="1" t="s">
        <v>78</v>
      </c>
      <c r="H505" s="2">
        <v>40899</v>
      </c>
      <c r="I505">
        <v>54733</v>
      </c>
      <c r="J505">
        <v>54733</v>
      </c>
      <c r="K505">
        <v>0</v>
      </c>
      <c r="L505" s="1" t="s">
        <v>20</v>
      </c>
      <c r="M505" s="1" t="s">
        <v>21</v>
      </c>
      <c r="N505" s="2"/>
      <c r="O505">
        <v>0</v>
      </c>
    </row>
    <row r="506" spans="1:15" x14ac:dyDescent="0.25">
      <c r="A506" s="1" t="s">
        <v>586</v>
      </c>
      <c r="B506" s="1" t="s">
        <v>67</v>
      </c>
      <c r="C506" s="1" t="s">
        <v>12</v>
      </c>
      <c r="D506" s="1" t="s">
        <v>31</v>
      </c>
      <c r="E506" s="1" t="s">
        <v>19</v>
      </c>
      <c r="F506">
        <v>28</v>
      </c>
      <c r="G506" s="1" t="s">
        <v>83</v>
      </c>
      <c r="H506" s="2">
        <v>43633</v>
      </c>
      <c r="I506">
        <v>65341</v>
      </c>
      <c r="J506">
        <v>65341</v>
      </c>
      <c r="K506">
        <v>0</v>
      </c>
      <c r="L506" s="1" t="s">
        <v>15</v>
      </c>
      <c r="M506" s="1" t="s">
        <v>34</v>
      </c>
      <c r="N506" s="2">
        <v>44662</v>
      </c>
      <c r="O506">
        <v>1</v>
      </c>
    </row>
    <row r="507" spans="1:15" x14ac:dyDescent="0.25">
      <c r="A507" s="1" t="s">
        <v>587</v>
      </c>
      <c r="B507" s="1" t="s">
        <v>11</v>
      </c>
      <c r="C507" s="1" t="s">
        <v>23</v>
      </c>
      <c r="D507" s="1" t="s">
        <v>31</v>
      </c>
      <c r="E507" s="1" t="s">
        <v>14</v>
      </c>
      <c r="F507">
        <v>59</v>
      </c>
      <c r="G507" s="1" t="s">
        <v>78</v>
      </c>
      <c r="H507" s="2">
        <v>43400</v>
      </c>
      <c r="I507">
        <v>139208</v>
      </c>
      <c r="J507">
        <v>154521</v>
      </c>
      <c r="K507">
        <v>0.11</v>
      </c>
      <c r="L507" s="1" t="s">
        <v>15</v>
      </c>
      <c r="M507" s="1" t="s">
        <v>36</v>
      </c>
      <c r="N507" s="2"/>
      <c r="O507">
        <v>0</v>
      </c>
    </row>
    <row r="508" spans="1:15" x14ac:dyDescent="0.25">
      <c r="A508" s="1" t="s">
        <v>588</v>
      </c>
      <c r="B508" s="1" t="s">
        <v>27</v>
      </c>
      <c r="C508" s="1" t="s">
        <v>30</v>
      </c>
      <c r="D508" s="1" t="s">
        <v>24</v>
      </c>
      <c r="E508" s="1" t="s">
        <v>19</v>
      </c>
      <c r="F508">
        <v>63</v>
      </c>
      <c r="G508" s="1" t="s">
        <v>78</v>
      </c>
      <c r="H508" s="2">
        <v>43171</v>
      </c>
      <c r="I508">
        <v>73200</v>
      </c>
      <c r="J508">
        <v>73200</v>
      </c>
      <c r="K508">
        <v>0</v>
      </c>
      <c r="L508" s="1" t="s">
        <v>20</v>
      </c>
      <c r="M508" s="1" t="s">
        <v>40</v>
      </c>
      <c r="N508" s="2"/>
      <c r="O508">
        <v>0</v>
      </c>
    </row>
    <row r="509" spans="1:15" x14ac:dyDescent="0.25">
      <c r="A509" s="1" t="s">
        <v>589</v>
      </c>
      <c r="B509" s="1" t="s">
        <v>32</v>
      </c>
      <c r="C509" s="1" t="s">
        <v>35</v>
      </c>
      <c r="D509" s="1" t="s">
        <v>24</v>
      </c>
      <c r="E509" s="1" t="s">
        <v>14</v>
      </c>
      <c r="F509">
        <v>46</v>
      </c>
      <c r="G509" s="1" t="s">
        <v>81</v>
      </c>
      <c r="H509" s="2">
        <v>40292</v>
      </c>
      <c r="I509">
        <v>102636</v>
      </c>
      <c r="J509">
        <v>108794</v>
      </c>
      <c r="K509">
        <v>0.06</v>
      </c>
      <c r="L509" s="1" t="s">
        <v>15</v>
      </c>
      <c r="M509" s="1" t="s">
        <v>16</v>
      </c>
      <c r="N509" s="2"/>
      <c r="O509">
        <v>0</v>
      </c>
    </row>
    <row r="510" spans="1:15" x14ac:dyDescent="0.25">
      <c r="A510" s="1" t="s">
        <v>590</v>
      </c>
      <c r="B510" s="1" t="s">
        <v>66</v>
      </c>
      <c r="C510" s="1" t="s">
        <v>30</v>
      </c>
      <c r="D510" s="1" t="s">
        <v>24</v>
      </c>
      <c r="E510" s="1" t="s">
        <v>14</v>
      </c>
      <c r="F510">
        <v>26</v>
      </c>
      <c r="G510" s="1" t="s">
        <v>83</v>
      </c>
      <c r="H510" s="2">
        <v>44236</v>
      </c>
      <c r="I510">
        <v>87427</v>
      </c>
      <c r="J510">
        <v>87427</v>
      </c>
      <c r="K510">
        <v>0</v>
      </c>
      <c r="L510" s="1" t="s">
        <v>44</v>
      </c>
      <c r="M510" s="1" t="s">
        <v>61</v>
      </c>
      <c r="N510" s="2"/>
      <c r="O510">
        <v>0</v>
      </c>
    </row>
    <row r="511" spans="1:15" x14ac:dyDescent="0.25">
      <c r="A511" s="1" t="s">
        <v>591</v>
      </c>
      <c r="B511" s="1" t="s">
        <v>50</v>
      </c>
      <c r="C511" s="1" t="s">
        <v>12</v>
      </c>
      <c r="D511" s="1" t="s">
        <v>13</v>
      </c>
      <c r="E511" s="1" t="s">
        <v>19</v>
      </c>
      <c r="F511">
        <v>45</v>
      </c>
      <c r="G511" s="1" t="s">
        <v>81</v>
      </c>
      <c r="H511" s="2">
        <v>43248</v>
      </c>
      <c r="I511">
        <v>49219</v>
      </c>
      <c r="J511">
        <v>49219</v>
      </c>
      <c r="K511">
        <v>0</v>
      </c>
      <c r="L511" s="1" t="s">
        <v>15</v>
      </c>
      <c r="M511" s="1" t="s">
        <v>43</v>
      </c>
      <c r="N511" s="2"/>
      <c r="O511">
        <v>0</v>
      </c>
    </row>
    <row r="512" spans="1:15" x14ac:dyDescent="0.25">
      <c r="A512" s="1" t="s">
        <v>592</v>
      </c>
      <c r="B512" s="1" t="s">
        <v>32</v>
      </c>
      <c r="C512" s="1" t="s">
        <v>23</v>
      </c>
      <c r="D512" s="1" t="s">
        <v>18</v>
      </c>
      <c r="E512" s="1" t="s">
        <v>19</v>
      </c>
      <c r="F512">
        <v>50</v>
      </c>
      <c r="G512" s="1" t="s">
        <v>81</v>
      </c>
      <c r="H512" s="2">
        <v>43239</v>
      </c>
      <c r="I512">
        <v>106437</v>
      </c>
      <c r="J512">
        <v>113888</v>
      </c>
      <c r="K512">
        <v>7.0000000000000007E-2</v>
      </c>
      <c r="L512" s="1" t="s">
        <v>20</v>
      </c>
      <c r="M512" s="1" t="s">
        <v>21</v>
      </c>
      <c r="N512" s="2"/>
      <c r="O512">
        <v>0</v>
      </c>
    </row>
    <row r="513" spans="1:15" x14ac:dyDescent="0.25">
      <c r="A513" s="1" t="s">
        <v>593</v>
      </c>
      <c r="B513" s="1" t="s">
        <v>51</v>
      </c>
      <c r="C513" s="1" t="s">
        <v>23</v>
      </c>
      <c r="D513" s="1" t="s">
        <v>18</v>
      </c>
      <c r="E513" s="1" t="s">
        <v>19</v>
      </c>
      <c r="F513">
        <v>46</v>
      </c>
      <c r="G513" s="1" t="s">
        <v>81</v>
      </c>
      <c r="H513" s="2">
        <v>42129</v>
      </c>
      <c r="I513">
        <v>64364</v>
      </c>
      <c r="J513">
        <v>64364</v>
      </c>
      <c r="K513">
        <v>0</v>
      </c>
      <c r="L513" s="1" t="s">
        <v>44</v>
      </c>
      <c r="M513" s="1" t="s">
        <v>61</v>
      </c>
      <c r="N513" s="2"/>
      <c r="O513">
        <v>0</v>
      </c>
    </row>
    <row r="514" spans="1:15" x14ac:dyDescent="0.25">
      <c r="A514" s="1" t="s">
        <v>594</v>
      </c>
      <c r="B514" s="1" t="s">
        <v>22</v>
      </c>
      <c r="C514" s="1" t="s">
        <v>37</v>
      </c>
      <c r="D514" s="1" t="s">
        <v>18</v>
      </c>
      <c r="E514" s="1" t="s">
        <v>19</v>
      </c>
      <c r="F514">
        <v>50</v>
      </c>
      <c r="G514" s="1" t="s">
        <v>81</v>
      </c>
      <c r="H514" s="2">
        <v>44486</v>
      </c>
      <c r="I514">
        <v>172180</v>
      </c>
      <c r="J514">
        <v>223834</v>
      </c>
      <c r="K514">
        <v>0.3</v>
      </c>
      <c r="L514" s="1" t="s">
        <v>15</v>
      </c>
      <c r="M514" s="1" t="s">
        <v>43</v>
      </c>
      <c r="N514" s="2"/>
      <c r="O514">
        <v>0</v>
      </c>
    </row>
    <row r="515" spans="1:15" x14ac:dyDescent="0.25">
      <c r="A515" s="1" t="s">
        <v>595</v>
      </c>
      <c r="B515" s="1" t="s">
        <v>27</v>
      </c>
      <c r="C515" s="1" t="s">
        <v>30</v>
      </c>
      <c r="D515" s="1" t="s">
        <v>18</v>
      </c>
      <c r="E515" s="1" t="s">
        <v>14</v>
      </c>
      <c r="F515">
        <v>33</v>
      </c>
      <c r="G515" s="1" t="s">
        <v>83</v>
      </c>
      <c r="H515" s="2">
        <v>41043</v>
      </c>
      <c r="I515">
        <v>88343</v>
      </c>
      <c r="J515">
        <v>88343</v>
      </c>
      <c r="K515">
        <v>0</v>
      </c>
      <c r="L515" s="1" t="s">
        <v>44</v>
      </c>
      <c r="M515" s="1" t="s">
        <v>46</v>
      </c>
      <c r="N515" s="2"/>
      <c r="O515">
        <v>0</v>
      </c>
    </row>
    <row r="516" spans="1:15" x14ac:dyDescent="0.25">
      <c r="A516" s="1" t="s">
        <v>596</v>
      </c>
      <c r="B516" s="1" t="s">
        <v>69</v>
      </c>
      <c r="C516" s="1" t="s">
        <v>12</v>
      </c>
      <c r="D516" s="1" t="s">
        <v>24</v>
      </c>
      <c r="E516" s="1" t="s">
        <v>19</v>
      </c>
      <c r="F516">
        <v>57</v>
      </c>
      <c r="G516" s="1" t="s">
        <v>78</v>
      </c>
      <c r="H516" s="2">
        <v>41830</v>
      </c>
      <c r="I516">
        <v>66649</v>
      </c>
      <c r="J516">
        <v>66649</v>
      </c>
      <c r="K516">
        <v>0</v>
      </c>
      <c r="L516" s="1" t="s">
        <v>44</v>
      </c>
      <c r="M516" s="1" t="s">
        <v>46</v>
      </c>
      <c r="N516" s="2"/>
      <c r="O516">
        <v>0</v>
      </c>
    </row>
    <row r="517" spans="1:15" x14ac:dyDescent="0.25">
      <c r="A517" s="1" t="s">
        <v>597</v>
      </c>
      <c r="B517" s="1" t="s">
        <v>32</v>
      </c>
      <c r="C517" s="1" t="s">
        <v>23</v>
      </c>
      <c r="D517" s="1" t="s">
        <v>31</v>
      </c>
      <c r="E517" s="1" t="s">
        <v>14</v>
      </c>
      <c r="F517">
        <v>48</v>
      </c>
      <c r="G517" s="1" t="s">
        <v>81</v>
      </c>
      <c r="H517" s="2">
        <v>36272</v>
      </c>
      <c r="I517">
        <v>102847</v>
      </c>
      <c r="J517">
        <v>107989</v>
      </c>
      <c r="K517">
        <v>0.05</v>
      </c>
      <c r="L517" s="1" t="s">
        <v>15</v>
      </c>
      <c r="M517" s="1" t="s">
        <v>25</v>
      </c>
      <c r="N517" s="2"/>
      <c r="O517">
        <v>0</v>
      </c>
    </row>
    <row r="518" spans="1:15" x14ac:dyDescent="0.25">
      <c r="A518" s="1" t="s">
        <v>598</v>
      </c>
      <c r="B518" s="1" t="s">
        <v>11</v>
      </c>
      <c r="C518" s="1" t="s">
        <v>23</v>
      </c>
      <c r="D518" s="1" t="s">
        <v>18</v>
      </c>
      <c r="E518" s="1" t="s">
        <v>19</v>
      </c>
      <c r="F518">
        <v>46</v>
      </c>
      <c r="G518" s="1" t="s">
        <v>81</v>
      </c>
      <c r="H518" s="2">
        <v>40378</v>
      </c>
      <c r="I518">
        <v>134881</v>
      </c>
      <c r="J518">
        <v>155113</v>
      </c>
      <c r="K518">
        <v>0.15</v>
      </c>
      <c r="L518" s="1" t="s">
        <v>44</v>
      </c>
      <c r="M518" s="1" t="s">
        <v>45</v>
      </c>
      <c r="N518" s="2"/>
      <c r="O518">
        <v>0</v>
      </c>
    </row>
    <row r="519" spans="1:15" x14ac:dyDescent="0.25">
      <c r="A519" s="1" t="s">
        <v>599</v>
      </c>
      <c r="B519" s="1" t="s">
        <v>51</v>
      </c>
      <c r="C519" s="1" t="s">
        <v>42</v>
      </c>
      <c r="D519" s="1" t="s">
        <v>18</v>
      </c>
      <c r="E519" s="1" t="s">
        <v>19</v>
      </c>
      <c r="F519">
        <v>52</v>
      </c>
      <c r="G519" s="1" t="s">
        <v>81</v>
      </c>
      <c r="H519" s="2">
        <v>36303</v>
      </c>
      <c r="I519">
        <v>68807</v>
      </c>
      <c r="J519">
        <v>68807</v>
      </c>
      <c r="K519">
        <v>0</v>
      </c>
      <c r="L519" s="1" t="s">
        <v>20</v>
      </c>
      <c r="M519" s="1" t="s">
        <v>53</v>
      </c>
      <c r="N519" s="2">
        <v>42338</v>
      </c>
      <c r="O519">
        <v>1</v>
      </c>
    </row>
    <row r="520" spans="1:15" x14ac:dyDescent="0.25">
      <c r="A520" s="1" t="s">
        <v>600</v>
      </c>
      <c r="B520" s="1" t="s">
        <v>41</v>
      </c>
      <c r="C520" s="1" t="s">
        <v>12</v>
      </c>
      <c r="D520" s="1" t="s">
        <v>18</v>
      </c>
      <c r="E520" s="1" t="s">
        <v>19</v>
      </c>
      <c r="F520">
        <v>56</v>
      </c>
      <c r="G520" s="1" t="s">
        <v>78</v>
      </c>
      <c r="H520" s="2">
        <v>38866</v>
      </c>
      <c r="I520">
        <v>228822</v>
      </c>
      <c r="J520">
        <v>311198</v>
      </c>
      <c r="K520">
        <v>0.36</v>
      </c>
      <c r="L520" s="1" t="s">
        <v>15</v>
      </c>
      <c r="M520" s="1" t="s">
        <v>34</v>
      </c>
      <c r="N520" s="2"/>
      <c r="O520">
        <v>0</v>
      </c>
    </row>
    <row r="521" spans="1:15" x14ac:dyDescent="0.25">
      <c r="A521" s="1" t="s">
        <v>601</v>
      </c>
      <c r="B521" s="1" t="s">
        <v>33</v>
      </c>
      <c r="C521" s="1" t="s">
        <v>42</v>
      </c>
      <c r="D521" s="1" t="s">
        <v>18</v>
      </c>
      <c r="E521" s="1" t="s">
        <v>19</v>
      </c>
      <c r="F521">
        <v>28</v>
      </c>
      <c r="G521" s="1" t="s">
        <v>83</v>
      </c>
      <c r="H521" s="2">
        <v>44395</v>
      </c>
      <c r="I521">
        <v>43391</v>
      </c>
      <c r="J521">
        <v>43391</v>
      </c>
      <c r="K521">
        <v>0</v>
      </c>
      <c r="L521" s="1" t="s">
        <v>15</v>
      </c>
      <c r="M521" s="1" t="s">
        <v>43</v>
      </c>
      <c r="N521" s="2"/>
      <c r="O521">
        <v>0</v>
      </c>
    </row>
    <row r="522" spans="1:15" x14ac:dyDescent="0.25">
      <c r="A522" s="1" t="s">
        <v>602</v>
      </c>
      <c r="B522" s="1" t="s">
        <v>47</v>
      </c>
      <c r="C522" s="1" t="s">
        <v>39</v>
      </c>
      <c r="D522" s="1" t="s">
        <v>24</v>
      </c>
      <c r="E522" s="1" t="s">
        <v>19</v>
      </c>
      <c r="F522">
        <v>29</v>
      </c>
      <c r="G522" s="1" t="s">
        <v>83</v>
      </c>
      <c r="H522" s="2">
        <v>44515</v>
      </c>
      <c r="I522">
        <v>91782</v>
      </c>
      <c r="J522">
        <v>91782</v>
      </c>
      <c r="K522">
        <v>0</v>
      </c>
      <c r="L522" s="1" t="s">
        <v>20</v>
      </c>
      <c r="M522" s="1" t="s">
        <v>21</v>
      </c>
      <c r="N522" s="2"/>
      <c r="O522">
        <v>0</v>
      </c>
    </row>
    <row r="523" spans="1:15" x14ac:dyDescent="0.25">
      <c r="A523" s="1" t="s">
        <v>603</v>
      </c>
      <c r="B523" s="1" t="s">
        <v>41</v>
      </c>
      <c r="C523" s="1" t="s">
        <v>42</v>
      </c>
      <c r="D523" s="1" t="s">
        <v>31</v>
      </c>
      <c r="E523" s="1" t="s">
        <v>14</v>
      </c>
      <c r="F523">
        <v>45</v>
      </c>
      <c r="G523" s="1" t="s">
        <v>81</v>
      </c>
      <c r="H523" s="2">
        <v>42428</v>
      </c>
      <c r="I523">
        <v>211637</v>
      </c>
      <c r="J523">
        <v>277244</v>
      </c>
      <c r="K523">
        <v>0.31</v>
      </c>
      <c r="L523" s="1" t="s">
        <v>15</v>
      </c>
      <c r="M523" s="1" t="s">
        <v>25</v>
      </c>
      <c r="N523" s="2"/>
      <c r="O523">
        <v>0</v>
      </c>
    </row>
    <row r="524" spans="1:15" x14ac:dyDescent="0.25">
      <c r="A524" s="1" t="s">
        <v>604</v>
      </c>
      <c r="B524" s="1" t="s">
        <v>26</v>
      </c>
      <c r="C524" s="1" t="s">
        <v>12</v>
      </c>
      <c r="D524" s="1" t="s">
        <v>18</v>
      </c>
      <c r="E524" s="1" t="s">
        <v>19</v>
      </c>
      <c r="F524">
        <v>28</v>
      </c>
      <c r="G524" s="1" t="s">
        <v>83</v>
      </c>
      <c r="H524" s="2">
        <v>44051</v>
      </c>
      <c r="I524">
        <v>73255</v>
      </c>
      <c r="J524">
        <v>79848</v>
      </c>
      <c r="K524">
        <v>0.09</v>
      </c>
      <c r="L524" s="1" t="s">
        <v>15</v>
      </c>
      <c r="M524" s="1" t="s">
        <v>28</v>
      </c>
      <c r="N524" s="2"/>
      <c r="O524">
        <v>0</v>
      </c>
    </row>
    <row r="525" spans="1:15" x14ac:dyDescent="0.25">
      <c r="A525" s="1" t="s">
        <v>605</v>
      </c>
      <c r="B525" s="1" t="s">
        <v>32</v>
      </c>
      <c r="C525" s="1" t="s">
        <v>30</v>
      </c>
      <c r="D525" s="1" t="s">
        <v>31</v>
      </c>
      <c r="E525" s="1" t="s">
        <v>19</v>
      </c>
      <c r="F525">
        <v>28</v>
      </c>
      <c r="G525" s="1" t="s">
        <v>83</v>
      </c>
      <c r="H525" s="2">
        <v>44204</v>
      </c>
      <c r="I525">
        <v>108826</v>
      </c>
      <c r="J525">
        <v>119709</v>
      </c>
      <c r="K525">
        <v>0.1</v>
      </c>
      <c r="L525" s="1" t="s">
        <v>15</v>
      </c>
      <c r="M525" s="1" t="s">
        <v>34</v>
      </c>
      <c r="N525" s="2"/>
      <c r="O525">
        <v>0</v>
      </c>
    </row>
    <row r="526" spans="1:15" x14ac:dyDescent="0.25">
      <c r="A526" s="1" t="s">
        <v>606</v>
      </c>
      <c r="B526" s="1" t="s">
        <v>69</v>
      </c>
      <c r="C526" s="1" t="s">
        <v>12</v>
      </c>
      <c r="D526" s="1" t="s">
        <v>24</v>
      </c>
      <c r="E526" s="1" t="s">
        <v>19</v>
      </c>
      <c r="F526">
        <v>34</v>
      </c>
      <c r="G526" s="1" t="s">
        <v>83</v>
      </c>
      <c r="H526" s="2">
        <v>42514</v>
      </c>
      <c r="I526">
        <v>94352</v>
      </c>
      <c r="J526">
        <v>94352</v>
      </c>
      <c r="K526">
        <v>0</v>
      </c>
      <c r="L526" s="1" t="s">
        <v>15</v>
      </c>
      <c r="M526" s="1" t="s">
        <v>34</v>
      </c>
      <c r="N526" s="2"/>
      <c r="O526">
        <v>0</v>
      </c>
    </row>
    <row r="527" spans="1:15" x14ac:dyDescent="0.25">
      <c r="A527" s="1" t="s">
        <v>607</v>
      </c>
      <c r="B527" s="1" t="s">
        <v>70</v>
      </c>
      <c r="C527" s="1" t="s">
        <v>12</v>
      </c>
      <c r="D527" s="1" t="s">
        <v>13</v>
      </c>
      <c r="E527" s="1" t="s">
        <v>14</v>
      </c>
      <c r="F527">
        <v>55</v>
      </c>
      <c r="G527" s="1" t="s">
        <v>78</v>
      </c>
      <c r="H527" s="2">
        <v>34576</v>
      </c>
      <c r="I527">
        <v>73955</v>
      </c>
      <c r="J527">
        <v>73955</v>
      </c>
      <c r="K527">
        <v>0</v>
      </c>
      <c r="L527" s="1" t="s">
        <v>15</v>
      </c>
      <c r="M527" s="1" t="s">
        <v>28</v>
      </c>
      <c r="N527" s="2"/>
      <c r="O527">
        <v>0</v>
      </c>
    </row>
    <row r="528" spans="1:15" x14ac:dyDescent="0.25">
      <c r="A528" s="1" t="s">
        <v>608</v>
      </c>
      <c r="B528" s="1" t="s">
        <v>32</v>
      </c>
      <c r="C528" s="1" t="s">
        <v>37</v>
      </c>
      <c r="D528" s="1" t="s">
        <v>18</v>
      </c>
      <c r="E528" s="1" t="s">
        <v>19</v>
      </c>
      <c r="F528">
        <v>34</v>
      </c>
      <c r="G528" s="1" t="s">
        <v>83</v>
      </c>
      <c r="H528" s="2">
        <v>41499</v>
      </c>
      <c r="I528">
        <v>113909</v>
      </c>
      <c r="J528">
        <v>120744</v>
      </c>
      <c r="K528">
        <v>0.06</v>
      </c>
      <c r="L528" s="1" t="s">
        <v>44</v>
      </c>
      <c r="M528" s="1" t="s">
        <v>46</v>
      </c>
      <c r="N528" s="2"/>
      <c r="O528">
        <v>0</v>
      </c>
    </row>
    <row r="529" spans="1:15" x14ac:dyDescent="0.25">
      <c r="A529" s="1" t="s">
        <v>609</v>
      </c>
      <c r="B529" s="1" t="s">
        <v>72</v>
      </c>
      <c r="C529" s="1" t="s">
        <v>12</v>
      </c>
      <c r="D529" s="1" t="s">
        <v>18</v>
      </c>
      <c r="E529" s="1" t="s">
        <v>19</v>
      </c>
      <c r="F529">
        <v>27</v>
      </c>
      <c r="G529" s="1" t="s">
        <v>83</v>
      </c>
      <c r="H529" s="2">
        <v>44189</v>
      </c>
      <c r="I529">
        <v>92321</v>
      </c>
      <c r="J529">
        <v>92321</v>
      </c>
      <c r="K529">
        <v>0</v>
      </c>
      <c r="L529" s="1" t="s">
        <v>15</v>
      </c>
      <c r="M529" s="1" t="s">
        <v>25</v>
      </c>
      <c r="N529" s="2"/>
      <c r="O529">
        <v>0</v>
      </c>
    </row>
    <row r="530" spans="1:15" x14ac:dyDescent="0.25">
      <c r="A530" s="1" t="s">
        <v>610</v>
      </c>
      <c r="B530" s="1" t="s">
        <v>26</v>
      </c>
      <c r="C530" s="1" t="s">
        <v>12</v>
      </c>
      <c r="D530" s="1" t="s">
        <v>13</v>
      </c>
      <c r="E530" s="1" t="s">
        <v>19</v>
      </c>
      <c r="F530">
        <v>52</v>
      </c>
      <c r="G530" s="1" t="s">
        <v>81</v>
      </c>
      <c r="H530" s="2">
        <v>41417</v>
      </c>
      <c r="I530">
        <v>99557</v>
      </c>
      <c r="J530">
        <v>108517</v>
      </c>
      <c r="K530">
        <v>0.09</v>
      </c>
      <c r="L530" s="1" t="s">
        <v>15</v>
      </c>
      <c r="M530" s="1" t="s">
        <v>16</v>
      </c>
      <c r="N530" s="2"/>
      <c r="O530">
        <v>0</v>
      </c>
    </row>
    <row r="531" spans="1:15" x14ac:dyDescent="0.25">
      <c r="A531" s="1" t="s">
        <v>611</v>
      </c>
      <c r="B531" s="1" t="s">
        <v>57</v>
      </c>
      <c r="C531" s="1" t="s">
        <v>39</v>
      </c>
      <c r="D531" s="1" t="s">
        <v>24</v>
      </c>
      <c r="E531" s="1" t="s">
        <v>14</v>
      </c>
      <c r="F531">
        <v>28</v>
      </c>
      <c r="G531" s="1" t="s">
        <v>83</v>
      </c>
      <c r="H531" s="2">
        <v>43418</v>
      </c>
      <c r="I531">
        <v>115854</v>
      </c>
      <c r="J531">
        <v>115854</v>
      </c>
      <c r="K531">
        <v>0</v>
      </c>
      <c r="L531" s="1" t="s">
        <v>15</v>
      </c>
      <c r="M531" s="1" t="s">
        <v>28</v>
      </c>
      <c r="N531" s="2"/>
      <c r="O531">
        <v>0</v>
      </c>
    </row>
    <row r="532" spans="1:15" x14ac:dyDescent="0.25">
      <c r="A532" s="1" t="s">
        <v>612</v>
      </c>
      <c r="B532" s="1" t="s">
        <v>70</v>
      </c>
      <c r="C532" s="1" t="s">
        <v>12</v>
      </c>
      <c r="D532" s="1" t="s">
        <v>18</v>
      </c>
      <c r="E532" s="1" t="s">
        <v>14</v>
      </c>
      <c r="F532">
        <v>44</v>
      </c>
      <c r="G532" s="1" t="s">
        <v>91</v>
      </c>
      <c r="H532" s="2">
        <v>40603</v>
      </c>
      <c r="I532">
        <v>82462</v>
      </c>
      <c r="J532">
        <v>82462</v>
      </c>
      <c r="K532">
        <v>0</v>
      </c>
      <c r="L532" s="1" t="s">
        <v>15</v>
      </c>
      <c r="M532" s="1" t="s">
        <v>36</v>
      </c>
      <c r="N532" s="2"/>
      <c r="O532">
        <v>0</v>
      </c>
    </row>
    <row r="533" spans="1:15" x14ac:dyDescent="0.25">
      <c r="A533" s="1" t="s">
        <v>613</v>
      </c>
      <c r="B533" s="1" t="s">
        <v>41</v>
      </c>
      <c r="C533" s="1" t="s">
        <v>12</v>
      </c>
      <c r="D533" s="1" t="s">
        <v>13</v>
      </c>
      <c r="E533" s="1" t="s">
        <v>14</v>
      </c>
      <c r="F533">
        <v>53</v>
      </c>
      <c r="G533" s="1" t="s">
        <v>81</v>
      </c>
      <c r="H533" s="2">
        <v>40856</v>
      </c>
      <c r="I533">
        <v>198473</v>
      </c>
      <c r="J533">
        <v>261984</v>
      </c>
      <c r="K533">
        <v>0.32</v>
      </c>
      <c r="L533" s="1" t="s">
        <v>15</v>
      </c>
      <c r="M533" s="1" t="s">
        <v>34</v>
      </c>
      <c r="N533" s="2"/>
      <c r="O533">
        <v>0</v>
      </c>
    </row>
    <row r="534" spans="1:15" x14ac:dyDescent="0.25">
      <c r="A534" s="1" t="s">
        <v>614</v>
      </c>
      <c r="B534" s="1" t="s">
        <v>11</v>
      </c>
      <c r="C534" s="1" t="s">
        <v>23</v>
      </c>
      <c r="D534" s="1" t="s">
        <v>31</v>
      </c>
      <c r="E534" s="1" t="s">
        <v>14</v>
      </c>
      <c r="F534">
        <v>43</v>
      </c>
      <c r="G534" s="1" t="s">
        <v>91</v>
      </c>
      <c r="H534" s="2">
        <v>39005</v>
      </c>
      <c r="I534">
        <v>153492</v>
      </c>
      <c r="J534">
        <v>170376</v>
      </c>
      <c r="K534">
        <v>0.11</v>
      </c>
      <c r="L534" s="1" t="s">
        <v>15</v>
      </c>
      <c r="M534" s="1" t="s">
        <v>25</v>
      </c>
      <c r="N534" s="2"/>
      <c r="O534">
        <v>0</v>
      </c>
    </row>
    <row r="535" spans="1:15" x14ac:dyDescent="0.25">
      <c r="A535" s="1" t="s">
        <v>615</v>
      </c>
      <c r="B535" s="1" t="s">
        <v>41</v>
      </c>
      <c r="C535" s="1" t="s">
        <v>37</v>
      </c>
      <c r="D535" s="1" t="s">
        <v>31</v>
      </c>
      <c r="E535" s="1" t="s">
        <v>14</v>
      </c>
      <c r="F535">
        <v>28</v>
      </c>
      <c r="G535" s="1" t="s">
        <v>83</v>
      </c>
      <c r="H535" s="2">
        <v>43121</v>
      </c>
      <c r="I535">
        <v>208210</v>
      </c>
      <c r="J535">
        <v>270673</v>
      </c>
      <c r="K535">
        <v>0.3</v>
      </c>
      <c r="L535" s="1" t="s">
        <v>15</v>
      </c>
      <c r="M535" s="1" t="s">
        <v>16</v>
      </c>
      <c r="N535" s="2"/>
      <c r="O535">
        <v>0</v>
      </c>
    </row>
    <row r="536" spans="1:15" x14ac:dyDescent="0.25">
      <c r="A536" s="1" t="s">
        <v>616</v>
      </c>
      <c r="B536" s="1" t="s">
        <v>27</v>
      </c>
      <c r="C536" s="1" t="s">
        <v>42</v>
      </c>
      <c r="D536" s="1" t="s">
        <v>31</v>
      </c>
      <c r="E536" s="1" t="s">
        <v>19</v>
      </c>
      <c r="F536">
        <v>33</v>
      </c>
      <c r="G536" s="1" t="s">
        <v>83</v>
      </c>
      <c r="H536" s="2">
        <v>42325</v>
      </c>
      <c r="I536">
        <v>91632</v>
      </c>
      <c r="J536">
        <v>91632</v>
      </c>
      <c r="K536">
        <v>0</v>
      </c>
      <c r="L536" s="1" t="s">
        <v>15</v>
      </c>
      <c r="M536" s="1" t="s">
        <v>28</v>
      </c>
      <c r="N536" s="2"/>
      <c r="O536">
        <v>0</v>
      </c>
    </row>
    <row r="537" spans="1:15" x14ac:dyDescent="0.25">
      <c r="A537" s="1" t="s">
        <v>617</v>
      </c>
      <c r="B537" s="1" t="s">
        <v>55</v>
      </c>
      <c r="C537" s="1" t="s">
        <v>37</v>
      </c>
      <c r="D537" s="1" t="s">
        <v>31</v>
      </c>
      <c r="E537" s="1" t="s">
        <v>19</v>
      </c>
      <c r="F537">
        <v>31</v>
      </c>
      <c r="G537" s="1" t="s">
        <v>83</v>
      </c>
      <c r="H537" s="2">
        <v>43002</v>
      </c>
      <c r="I537">
        <v>71755</v>
      </c>
      <c r="J537">
        <v>71755</v>
      </c>
      <c r="K537">
        <v>0</v>
      </c>
      <c r="L537" s="1" t="s">
        <v>20</v>
      </c>
      <c r="M537" s="1" t="s">
        <v>21</v>
      </c>
      <c r="N537" s="2"/>
      <c r="O537">
        <v>0</v>
      </c>
    </row>
    <row r="538" spans="1:15" x14ac:dyDescent="0.25">
      <c r="A538" s="1" t="s">
        <v>618</v>
      </c>
      <c r="B538" s="1" t="s">
        <v>32</v>
      </c>
      <c r="C538" s="1" t="s">
        <v>35</v>
      </c>
      <c r="D538" s="1" t="s">
        <v>31</v>
      </c>
      <c r="E538" s="1" t="s">
        <v>14</v>
      </c>
      <c r="F538">
        <v>52</v>
      </c>
      <c r="G538" s="1" t="s">
        <v>81</v>
      </c>
      <c r="H538" s="2">
        <v>44519</v>
      </c>
      <c r="I538">
        <v>111006</v>
      </c>
      <c r="J538">
        <v>119886</v>
      </c>
      <c r="K538">
        <v>0.08</v>
      </c>
      <c r="L538" s="1" t="s">
        <v>20</v>
      </c>
      <c r="M538" s="1" t="s">
        <v>21</v>
      </c>
      <c r="N538" s="2"/>
      <c r="O538">
        <v>0</v>
      </c>
    </row>
    <row r="539" spans="1:15" x14ac:dyDescent="0.25">
      <c r="A539" s="1" t="s">
        <v>619</v>
      </c>
      <c r="B539" s="1" t="s">
        <v>60</v>
      </c>
      <c r="C539" s="1" t="s">
        <v>12</v>
      </c>
      <c r="D539" s="1" t="s">
        <v>31</v>
      </c>
      <c r="E539" s="1" t="s">
        <v>19</v>
      </c>
      <c r="F539">
        <v>55</v>
      </c>
      <c r="G539" s="1" t="s">
        <v>78</v>
      </c>
      <c r="H539" s="2">
        <v>34692</v>
      </c>
      <c r="I539">
        <v>99774</v>
      </c>
      <c r="J539">
        <v>99774</v>
      </c>
      <c r="K539">
        <v>0</v>
      </c>
      <c r="L539" s="1" t="s">
        <v>15</v>
      </c>
      <c r="M539" s="1" t="s">
        <v>36</v>
      </c>
      <c r="N539" s="2"/>
      <c r="O539">
        <v>0</v>
      </c>
    </row>
    <row r="540" spans="1:15" x14ac:dyDescent="0.25">
      <c r="A540" s="1" t="s">
        <v>620</v>
      </c>
      <c r="B540" s="1" t="s">
        <v>22</v>
      </c>
      <c r="C540" s="1" t="s">
        <v>12</v>
      </c>
      <c r="D540" s="1" t="s">
        <v>13</v>
      </c>
      <c r="E540" s="1" t="s">
        <v>19</v>
      </c>
      <c r="F540">
        <v>55</v>
      </c>
      <c r="G540" s="1" t="s">
        <v>78</v>
      </c>
      <c r="H540" s="2">
        <v>39154</v>
      </c>
      <c r="I540">
        <v>184648</v>
      </c>
      <c r="J540">
        <v>228964</v>
      </c>
      <c r="K540">
        <v>0.24</v>
      </c>
      <c r="L540" s="1" t="s">
        <v>20</v>
      </c>
      <c r="M540" s="1" t="s">
        <v>40</v>
      </c>
      <c r="N540" s="2"/>
      <c r="O540">
        <v>0</v>
      </c>
    </row>
    <row r="541" spans="1:15" x14ac:dyDescent="0.25">
      <c r="A541" s="1" t="s">
        <v>621</v>
      </c>
      <c r="B541" s="1" t="s">
        <v>41</v>
      </c>
      <c r="C541" s="1" t="s">
        <v>12</v>
      </c>
      <c r="D541" s="1" t="s">
        <v>18</v>
      </c>
      <c r="E541" s="1" t="s">
        <v>19</v>
      </c>
      <c r="F541">
        <v>51</v>
      </c>
      <c r="G541" s="1" t="s">
        <v>81</v>
      </c>
      <c r="H541" s="2">
        <v>37091</v>
      </c>
      <c r="I541">
        <v>247874</v>
      </c>
      <c r="J541">
        <v>329672</v>
      </c>
      <c r="K541">
        <v>0.33</v>
      </c>
      <c r="L541" s="1" t="s">
        <v>44</v>
      </c>
      <c r="M541" s="1" t="s">
        <v>45</v>
      </c>
      <c r="N541" s="2"/>
      <c r="O541">
        <v>0</v>
      </c>
    </row>
    <row r="542" spans="1:15" x14ac:dyDescent="0.25">
      <c r="A542" s="1" t="s">
        <v>622</v>
      </c>
      <c r="B542" s="1" t="s">
        <v>65</v>
      </c>
      <c r="C542" s="1" t="s">
        <v>39</v>
      </c>
      <c r="D542" s="1" t="s">
        <v>18</v>
      </c>
      <c r="E542" s="1" t="s">
        <v>19</v>
      </c>
      <c r="F542">
        <v>60</v>
      </c>
      <c r="G542" s="1" t="s">
        <v>78</v>
      </c>
      <c r="H542" s="2">
        <v>39944</v>
      </c>
      <c r="I542">
        <v>62239</v>
      </c>
      <c r="J542">
        <v>62239</v>
      </c>
      <c r="K542">
        <v>0</v>
      </c>
      <c r="L542" s="1" t="s">
        <v>20</v>
      </c>
      <c r="M542" s="1" t="s">
        <v>49</v>
      </c>
      <c r="N542" s="2"/>
      <c r="O542">
        <v>0</v>
      </c>
    </row>
    <row r="543" spans="1:15" x14ac:dyDescent="0.25">
      <c r="A543" s="1" t="s">
        <v>623</v>
      </c>
      <c r="B543" s="1" t="s">
        <v>32</v>
      </c>
      <c r="C543" s="1" t="s">
        <v>35</v>
      </c>
      <c r="D543" s="1" t="s">
        <v>24</v>
      </c>
      <c r="E543" s="1" t="s">
        <v>14</v>
      </c>
      <c r="F543">
        <v>31</v>
      </c>
      <c r="G543" s="1" t="s">
        <v>83</v>
      </c>
      <c r="H543" s="2">
        <v>41919</v>
      </c>
      <c r="I543">
        <v>114911</v>
      </c>
      <c r="J543">
        <v>122955</v>
      </c>
      <c r="K543">
        <v>7.0000000000000007E-2</v>
      </c>
      <c r="L543" s="1" t="s">
        <v>15</v>
      </c>
      <c r="M543" s="1" t="s">
        <v>25</v>
      </c>
      <c r="N543" s="2"/>
      <c r="O543">
        <v>0</v>
      </c>
    </row>
    <row r="544" spans="1:15" x14ac:dyDescent="0.25">
      <c r="A544" s="1" t="s">
        <v>624</v>
      </c>
      <c r="B544" s="1" t="s">
        <v>48</v>
      </c>
      <c r="C544" s="1" t="s">
        <v>39</v>
      </c>
      <c r="D544" s="1" t="s">
        <v>31</v>
      </c>
      <c r="E544" s="1" t="s">
        <v>19</v>
      </c>
      <c r="F544">
        <v>45</v>
      </c>
      <c r="G544" s="1" t="s">
        <v>81</v>
      </c>
      <c r="H544" s="2">
        <v>43217</v>
      </c>
      <c r="I544">
        <v>115490</v>
      </c>
      <c r="J544">
        <v>129349</v>
      </c>
      <c r="K544">
        <v>0.12</v>
      </c>
      <c r="L544" s="1" t="s">
        <v>15</v>
      </c>
      <c r="M544" s="1" t="s">
        <v>25</v>
      </c>
      <c r="N544" s="2"/>
      <c r="O544">
        <v>0</v>
      </c>
    </row>
    <row r="545" spans="1:15" x14ac:dyDescent="0.25">
      <c r="A545" s="1" t="s">
        <v>625</v>
      </c>
      <c r="B545" s="1" t="s">
        <v>32</v>
      </c>
      <c r="C545" s="1" t="s">
        <v>35</v>
      </c>
      <c r="D545" s="1" t="s">
        <v>24</v>
      </c>
      <c r="E545" s="1" t="s">
        <v>19</v>
      </c>
      <c r="F545">
        <v>34</v>
      </c>
      <c r="G545" s="1" t="s">
        <v>83</v>
      </c>
      <c r="H545" s="2">
        <v>40952</v>
      </c>
      <c r="I545">
        <v>118708</v>
      </c>
      <c r="J545">
        <v>127018</v>
      </c>
      <c r="K545">
        <v>7.0000000000000007E-2</v>
      </c>
      <c r="L545" s="1" t="s">
        <v>20</v>
      </c>
      <c r="M545" s="1" t="s">
        <v>40</v>
      </c>
      <c r="N545" s="2"/>
      <c r="O545">
        <v>0</v>
      </c>
    </row>
    <row r="546" spans="1:15" x14ac:dyDescent="0.25">
      <c r="A546" s="1" t="s">
        <v>626</v>
      </c>
      <c r="B546" s="1" t="s">
        <v>22</v>
      </c>
      <c r="C546" s="1" t="s">
        <v>35</v>
      </c>
      <c r="D546" s="1" t="s">
        <v>24</v>
      </c>
      <c r="E546" s="1" t="s">
        <v>14</v>
      </c>
      <c r="F546">
        <v>29</v>
      </c>
      <c r="G546" s="1" t="s">
        <v>83</v>
      </c>
      <c r="H546" s="2">
        <v>42914</v>
      </c>
      <c r="I546">
        <v>197649</v>
      </c>
      <c r="J546">
        <v>237179</v>
      </c>
      <c r="K546">
        <v>0.2</v>
      </c>
      <c r="L546" s="1" t="s">
        <v>15</v>
      </c>
      <c r="M546" s="1" t="s">
        <v>43</v>
      </c>
      <c r="N546" s="2"/>
      <c r="O546">
        <v>0</v>
      </c>
    </row>
    <row r="547" spans="1:15" x14ac:dyDescent="0.25">
      <c r="A547" s="1" t="s">
        <v>627</v>
      </c>
      <c r="B547" s="1" t="s">
        <v>27</v>
      </c>
      <c r="C547" s="1" t="s">
        <v>35</v>
      </c>
      <c r="D547" s="1" t="s">
        <v>24</v>
      </c>
      <c r="E547" s="1" t="s">
        <v>14</v>
      </c>
      <c r="F547">
        <v>45</v>
      </c>
      <c r="G547" s="1" t="s">
        <v>81</v>
      </c>
      <c r="H547" s="2">
        <v>43999</v>
      </c>
      <c r="I547">
        <v>89841</v>
      </c>
      <c r="J547">
        <v>89841</v>
      </c>
      <c r="K547">
        <v>0</v>
      </c>
      <c r="L547" s="1" t="s">
        <v>20</v>
      </c>
      <c r="M547" s="1" t="s">
        <v>49</v>
      </c>
      <c r="N547" s="2"/>
      <c r="O547">
        <v>0</v>
      </c>
    </row>
    <row r="548" spans="1:15" x14ac:dyDescent="0.25">
      <c r="A548" s="1" t="s">
        <v>628</v>
      </c>
      <c r="B548" s="1" t="s">
        <v>51</v>
      </c>
      <c r="C548" s="1" t="s">
        <v>23</v>
      </c>
      <c r="D548" s="1" t="s">
        <v>24</v>
      </c>
      <c r="E548" s="1" t="s">
        <v>14</v>
      </c>
      <c r="F548">
        <v>52</v>
      </c>
      <c r="G548" s="1" t="s">
        <v>81</v>
      </c>
      <c r="H548" s="2">
        <v>43819</v>
      </c>
      <c r="I548">
        <v>61026</v>
      </c>
      <c r="J548">
        <v>61026</v>
      </c>
      <c r="K548">
        <v>0</v>
      </c>
      <c r="L548" s="1" t="s">
        <v>15</v>
      </c>
      <c r="M548" s="1" t="s">
        <v>28</v>
      </c>
      <c r="N548" s="2"/>
      <c r="O548">
        <v>0</v>
      </c>
    </row>
    <row r="549" spans="1:15" x14ac:dyDescent="0.25">
      <c r="A549" s="1" t="s">
        <v>629</v>
      </c>
      <c r="B549" s="1" t="s">
        <v>38</v>
      </c>
      <c r="C549" s="1" t="s">
        <v>39</v>
      </c>
      <c r="D549" s="1" t="s">
        <v>24</v>
      </c>
      <c r="E549" s="1" t="s">
        <v>14</v>
      </c>
      <c r="F549">
        <v>48</v>
      </c>
      <c r="G549" s="1" t="s">
        <v>81</v>
      </c>
      <c r="H549" s="2">
        <v>41907</v>
      </c>
      <c r="I549">
        <v>96693</v>
      </c>
      <c r="J549">
        <v>96693</v>
      </c>
      <c r="K549">
        <v>0</v>
      </c>
      <c r="L549" s="1" t="s">
        <v>15</v>
      </c>
      <c r="M549" s="1" t="s">
        <v>25</v>
      </c>
      <c r="N549" s="2"/>
      <c r="O549">
        <v>0</v>
      </c>
    </row>
    <row r="550" spans="1:15" x14ac:dyDescent="0.25">
      <c r="A550" s="1" t="s">
        <v>630</v>
      </c>
      <c r="B550" s="1" t="s">
        <v>62</v>
      </c>
      <c r="C550" s="1" t="s">
        <v>39</v>
      </c>
      <c r="D550" s="1" t="s">
        <v>24</v>
      </c>
      <c r="E550" s="1" t="s">
        <v>14</v>
      </c>
      <c r="F550">
        <v>48</v>
      </c>
      <c r="G550" s="1" t="s">
        <v>81</v>
      </c>
      <c r="H550" s="2">
        <v>39991</v>
      </c>
      <c r="I550">
        <v>82907</v>
      </c>
      <c r="J550">
        <v>82907</v>
      </c>
      <c r="K550">
        <v>0</v>
      </c>
      <c r="L550" s="1" t="s">
        <v>15</v>
      </c>
      <c r="M550" s="1" t="s">
        <v>16</v>
      </c>
      <c r="N550" s="2"/>
      <c r="O550">
        <v>0</v>
      </c>
    </row>
    <row r="551" spans="1:15" x14ac:dyDescent="0.25">
      <c r="A551" s="1" t="s">
        <v>631</v>
      </c>
      <c r="B551" s="1" t="s">
        <v>41</v>
      </c>
      <c r="C551" s="1" t="s">
        <v>42</v>
      </c>
      <c r="D551" s="1" t="s">
        <v>31</v>
      </c>
      <c r="E551" s="1" t="s">
        <v>19</v>
      </c>
      <c r="F551">
        <v>41</v>
      </c>
      <c r="G551" s="1" t="s">
        <v>91</v>
      </c>
      <c r="H551" s="2">
        <v>41916</v>
      </c>
      <c r="I551">
        <v>257194</v>
      </c>
      <c r="J551">
        <v>347212</v>
      </c>
      <c r="K551">
        <v>0.35</v>
      </c>
      <c r="L551" s="1" t="s">
        <v>20</v>
      </c>
      <c r="M551" s="1" t="s">
        <v>21</v>
      </c>
      <c r="N551" s="2"/>
      <c r="O551">
        <v>0</v>
      </c>
    </row>
    <row r="552" spans="1:15" x14ac:dyDescent="0.25">
      <c r="A552" s="1" t="s">
        <v>632</v>
      </c>
      <c r="B552" s="1" t="s">
        <v>47</v>
      </c>
      <c r="C552" s="1" t="s">
        <v>39</v>
      </c>
      <c r="D552" s="1" t="s">
        <v>13</v>
      </c>
      <c r="E552" s="1" t="s">
        <v>19</v>
      </c>
      <c r="F552">
        <v>41</v>
      </c>
      <c r="G552" s="1" t="s">
        <v>91</v>
      </c>
      <c r="H552" s="2">
        <v>40929</v>
      </c>
      <c r="I552">
        <v>94658</v>
      </c>
      <c r="J552">
        <v>94658</v>
      </c>
      <c r="K552">
        <v>0</v>
      </c>
      <c r="L552" s="1" t="s">
        <v>15</v>
      </c>
      <c r="M552" s="1" t="s">
        <v>34</v>
      </c>
      <c r="N552" s="2"/>
      <c r="O552">
        <v>0</v>
      </c>
    </row>
    <row r="553" spans="1:15" x14ac:dyDescent="0.25">
      <c r="A553" s="1" t="s">
        <v>633</v>
      </c>
      <c r="B553" s="1" t="s">
        <v>47</v>
      </c>
      <c r="C553" s="1" t="s">
        <v>39</v>
      </c>
      <c r="D553" s="1" t="s">
        <v>13</v>
      </c>
      <c r="E553" s="1" t="s">
        <v>19</v>
      </c>
      <c r="F553">
        <v>55</v>
      </c>
      <c r="G553" s="1" t="s">
        <v>78</v>
      </c>
      <c r="H553" s="2">
        <v>40663</v>
      </c>
      <c r="I553">
        <v>89419</v>
      </c>
      <c r="J553">
        <v>89419</v>
      </c>
      <c r="K553">
        <v>0</v>
      </c>
      <c r="L553" s="1" t="s">
        <v>20</v>
      </c>
      <c r="M553" s="1" t="s">
        <v>40</v>
      </c>
      <c r="N553" s="2"/>
      <c r="O553">
        <v>0</v>
      </c>
    </row>
    <row r="554" spans="1:15" x14ac:dyDescent="0.25">
      <c r="A554" s="1" t="s">
        <v>634</v>
      </c>
      <c r="B554" s="1" t="s">
        <v>55</v>
      </c>
      <c r="C554" s="1" t="s">
        <v>37</v>
      </c>
      <c r="D554" s="1" t="s">
        <v>18</v>
      </c>
      <c r="E554" s="1" t="s">
        <v>19</v>
      </c>
      <c r="F554">
        <v>45</v>
      </c>
      <c r="G554" s="1" t="s">
        <v>81</v>
      </c>
      <c r="H554" s="2">
        <v>42357</v>
      </c>
      <c r="I554">
        <v>51983</v>
      </c>
      <c r="J554">
        <v>51983</v>
      </c>
      <c r="K554">
        <v>0</v>
      </c>
      <c r="L554" s="1" t="s">
        <v>15</v>
      </c>
      <c r="M554" s="1" t="s">
        <v>43</v>
      </c>
      <c r="N554" s="2"/>
      <c r="O554">
        <v>0</v>
      </c>
    </row>
    <row r="555" spans="1:15" x14ac:dyDescent="0.25">
      <c r="A555" s="1" t="s">
        <v>635</v>
      </c>
      <c r="B555" s="1" t="s">
        <v>22</v>
      </c>
      <c r="C555" s="1" t="s">
        <v>23</v>
      </c>
      <c r="D555" s="1" t="s">
        <v>31</v>
      </c>
      <c r="E555" s="1" t="s">
        <v>14</v>
      </c>
      <c r="F555">
        <v>53</v>
      </c>
      <c r="G555" s="1" t="s">
        <v>81</v>
      </c>
      <c r="H555" s="2">
        <v>37304</v>
      </c>
      <c r="I555">
        <v>179494</v>
      </c>
      <c r="J555">
        <v>215393</v>
      </c>
      <c r="K555">
        <v>0.2</v>
      </c>
      <c r="L555" s="1" t="s">
        <v>20</v>
      </c>
      <c r="M555" s="1" t="s">
        <v>21</v>
      </c>
      <c r="N555" s="2"/>
      <c r="O555">
        <v>0</v>
      </c>
    </row>
    <row r="556" spans="1:15" x14ac:dyDescent="0.25">
      <c r="A556" s="1" t="s">
        <v>636</v>
      </c>
      <c r="B556" s="1" t="s">
        <v>70</v>
      </c>
      <c r="C556" s="1" t="s">
        <v>12</v>
      </c>
      <c r="D556" s="1" t="s">
        <v>31</v>
      </c>
      <c r="E556" s="1" t="s">
        <v>19</v>
      </c>
      <c r="F556">
        <v>49</v>
      </c>
      <c r="G556" s="1" t="s">
        <v>81</v>
      </c>
      <c r="H556" s="2">
        <v>42545</v>
      </c>
      <c r="I556">
        <v>68426</v>
      </c>
      <c r="J556">
        <v>68426</v>
      </c>
      <c r="K556">
        <v>0</v>
      </c>
      <c r="L556" s="1" t="s">
        <v>44</v>
      </c>
      <c r="M556" s="1" t="s">
        <v>46</v>
      </c>
      <c r="N556" s="2"/>
      <c r="O556">
        <v>0</v>
      </c>
    </row>
    <row r="557" spans="1:15" x14ac:dyDescent="0.25">
      <c r="A557" s="1" t="s">
        <v>637</v>
      </c>
      <c r="B557" s="1" t="s">
        <v>11</v>
      </c>
      <c r="C557" s="1" t="s">
        <v>23</v>
      </c>
      <c r="D557" s="1" t="s">
        <v>31</v>
      </c>
      <c r="E557" s="1" t="s">
        <v>14</v>
      </c>
      <c r="F557">
        <v>55</v>
      </c>
      <c r="G557" s="1" t="s">
        <v>78</v>
      </c>
      <c r="H557" s="2">
        <v>42772</v>
      </c>
      <c r="I557">
        <v>144986</v>
      </c>
      <c r="J557">
        <v>162384</v>
      </c>
      <c r="K557">
        <v>0.12</v>
      </c>
      <c r="L557" s="1" t="s">
        <v>15</v>
      </c>
      <c r="M557" s="1" t="s">
        <v>28</v>
      </c>
      <c r="N557" s="2"/>
      <c r="O557">
        <v>0</v>
      </c>
    </row>
    <row r="558" spans="1:15" x14ac:dyDescent="0.25">
      <c r="A558" s="1" t="s">
        <v>638</v>
      </c>
      <c r="B558" s="1" t="s">
        <v>29</v>
      </c>
      <c r="C558" s="1" t="s">
        <v>30</v>
      </c>
      <c r="D558" s="1" t="s">
        <v>24</v>
      </c>
      <c r="E558" s="1" t="s">
        <v>14</v>
      </c>
      <c r="F558">
        <v>45</v>
      </c>
      <c r="G558" s="1" t="s">
        <v>81</v>
      </c>
      <c r="H558" s="2">
        <v>36754</v>
      </c>
      <c r="I558">
        <v>60113</v>
      </c>
      <c r="J558">
        <v>60113</v>
      </c>
      <c r="K558">
        <v>0</v>
      </c>
      <c r="L558" s="1" t="s">
        <v>15</v>
      </c>
      <c r="M558" s="1" t="s">
        <v>25</v>
      </c>
      <c r="N558" s="2"/>
      <c r="O558">
        <v>0</v>
      </c>
    </row>
    <row r="559" spans="1:15" x14ac:dyDescent="0.25">
      <c r="A559" s="1" t="s">
        <v>639</v>
      </c>
      <c r="B559" s="1" t="s">
        <v>55</v>
      </c>
      <c r="C559" s="1" t="s">
        <v>37</v>
      </c>
      <c r="D559" s="1" t="s">
        <v>13</v>
      </c>
      <c r="E559" s="1" t="s">
        <v>14</v>
      </c>
      <c r="F559">
        <v>52</v>
      </c>
      <c r="G559" s="1" t="s">
        <v>81</v>
      </c>
      <c r="H559" s="2">
        <v>44304</v>
      </c>
      <c r="I559">
        <v>50548</v>
      </c>
      <c r="J559">
        <v>50548</v>
      </c>
      <c r="K559">
        <v>0</v>
      </c>
      <c r="L559" s="1" t="s">
        <v>44</v>
      </c>
      <c r="M559" s="1" t="s">
        <v>61</v>
      </c>
      <c r="N559" s="2"/>
      <c r="O559">
        <v>0</v>
      </c>
    </row>
    <row r="560" spans="1:15" x14ac:dyDescent="0.25">
      <c r="A560" s="1" t="s">
        <v>640</v>
      </c>
      <c r="B560" s="1" t="s">
        <v>51</v>
      </c>
      <c r="C560" s="1" t="s">
        <v>42</v>
      </c>
      <c r="D560" s="1" t="s">
        <v>18</v>
      </c>
      <c r="E560" s="1" t="s">
        <v>14</v>
      </c>
      <c r="F560">
        <v>33</v>
      </c>
      <c r="G560" s="1" t="s">
        <v>83</v>
      </c>
      <c r="H560" s="2">
        <v>43904</v>
      </c>
      <c r="I560">
        <v>68846</v>
      </c>
      <c r="J560">
        <v>68846</v>
      </c>
      <c r="K560">
        <v>0</v>
      </c>
      <c r="L560" s="1" t="s">
        <v>15</v>
      </c>
      <c r="M560" s="1" t="s">
        <v>25</v>
      </c>
      <c r="N560" s="2"/>
      <c r="O560">
        <v>0</v>
      </c>
    </row>
    <row r="561" spans="1:15" x14ac:dyDescent="0.25">
      <c r="A561" s="1" t="s">
        <v>641</v>
      </c>
      <c r="B561" s="1" t="s">
        <v>69</v>
      </c>
      <c r="C561" s="1" t="s">
        <v>12</v>
      </c>
      <c r="D561" s="1" t="s">
        <v>31</v>
      </c>
      <c r="E561" s="1" t="s">
        <v>14</v>
      </c>
      <c r="F561">
        <v>59</v>
      </c>
      <c r="G561" s="1" t="s">
        <v>78</v>
      </c>
      <c r="H561" s="2">
        <v>41717</v>
      </c>
      <c r="I561">
        <v>90901</v>
      </c>
      <c r="J561">
        <v>90901</v>
      </c>
      <c r="K561">
        <v>0</v>
      </c>
      <c r="L561" s="1" t="s">
        <v>15</v>
      </c>
      <c r="M561" s="1" t="s">
        <v>16</v>
      </c>
      <c r="N561" s="2"/>
      <c r="O561">
        <v>0</v>
      </c>
    </row>
    <row r="562" spans="1:15" x14ac:dyDescent="0.25">
      <c r="A562" s="1" t="s">
        <v>642</v>
      </c>
      <c r="B562" s="1" t="s">
        <v>32</v>
      </c>
      <c r="C562" s="1" t="s">
        <v>35</v>
      </c>
      <c r="D562" s="1" t="s">
        <v>31</v>
      </c>
      <c r="E562" s="1" t="s">
        <v>14</v>
      </c>
      <c r="F562">
        <v>50</v>
      </c>
      <c r="G562" s="1" t="s">
        <v>81</v>
      </c>
      <c r="H562" s="2">
        <v>41155</v>
      </c>
      <c r="I562">
        <v>102033</v>
      </c>
      <c r="J562">
        <v>110196</v>
      </c>
      <c r="K562">
        <v>0.08</v>
      </c>
      <c r="L562" s="1" t="s">
        <v>15</v>
      </c>
      <c r="M562" s="1" t="s">
        <v>36</v>
      </c>
      <c r="N562" s="2"/>
      <c r="O562">
        <v>0</v>
      </c>
    </row>
    <row r="563" spans="1:15" x14ac:dyDescent="0.25">
      <c r="A563" s="1" t="s">
        <v>643</v>
      </c>
      <c r="B563" s="1" t="s">
        <v>22</v>
      </c>
      <c r="C563" s="1" t="s">
        <v>30</v>
      </c>
      <c r="D563" s="1" t="s">
        <v>18</v>
      </c>
      <c r="E563" s="1" t="s">
        <v>14</v>
      </c>
      <c r="F563">
        <v>61</v>
      </c>
      <c r="G563" s="1" t="s">
        <v>78</v>
      </c>
      <c r="H563" s="2">
        <v>44219</v>
      </c>
      <c r="I563">
        <v>151783</v>
      </c>
      <c r="J563">
        <v>191247</v>
      </c>
      <c r="K563">
        <v>0.26</v>
      </c>
      <c r="L563" s="1" t="s">
        <v>15</v>
      </c>
      <c r="M563" s="1" t="s">
        <v>16</v>
      </c>
      <c r="N563" s="2"/>
      <c r="O563">
        <v>0</v>
      </c>
    </row>
    <row r="564" spans="1:15" x14ac:dyDescent="0.25">
      <c r="A564" s="1" t="s">
        <v>644</v>
      </c>
      <c r="B564" s="1" t="s">
        <v>22</v>
      </c>
      <c r="C564" s="1" t="s">
        <v>39</v>
      </c>
      <c r="D564" s="1" t="s">
        <v>31</v>
      </c>
      <c r="E564" s="1" t="s">
        <v>14</v>
      </c>
      <c r="F564">
        <v>27</v>
      </c>
      <c r="G564" s="1" t="s">
        <v>83</v>
      </c>
      <c r="H564" s="2">
        <v>43441</v>
      </c>
      <c r="I564">
        <v>170164</v>
      </c>
      <c r="J564">
        <v>199092</v>
      </c>
      <c r="K564">
        <v>0.17</v>
      </c>
      <c r="L564" s="1" t="s">
        <v>15</v>
      </c>
      <c r="M564" s="1" t="s">
        <v>36</v>
      </c>
      <c r="N564" s="2"/>
      <c r="O564">
        <v>0</v>
      </c>
    </row>
    <row r="565" spans="1:15" x14ac:dyDescent="0.25">
      <c r="A565" s="1" t="s">
        <v>645</v>
      </c>
      <c r="B565" s="1" t="s">
        <v>11</v>
      </c>
      <c r="C565" s="1" t="s">
        <v>42</v>
      </c>
      <c r="D565" s="1" t="s">
        <v>24</v>
      </c>
      <c r="E565" s="1" t="s">
        <v>14</v>
      </c>
      <c r="F565">
        <v>35</v>
      </c>
      <c r="G565" s="1" t="s">
        <v>91</v>
      </c>
      <c r="H565" s="2">
        <v>41690</v>
      </c>
      <c r="I565">
        <v>155905</v>
      </c>
      <c r="J565">
        <v>177732</v>
      </c>
      <c r="K565">
        <v>0.14000000000000001</v>
      </c>
      <c r="L565" s="1" t="s">
        <v>15</v>
      </c>
      <c r="M565" s="1" t="s">
        <v>28</v>
      </c>
      <c r="N565" s="2"/>
      <c r="O565">
        <v>0</v>
      </c>
    </row>
    <row r="566" spans="1:15" x14ac:dyDescent="0.25">
      <c r="A566" s="1" t="s">
        <v>646</v>
      </c>
      <c r="B566" s="1" t="s">
        <v>33</v>
      </c>
      <c r="C566" s="1" t="s">
        <v>30</v>
      </c>
      <c r="D566" s="1" t="s">
        <v>31</v>
      </c>
      <c r="E566" s="1" t="s">
        <v>19</v>
      </c>
      <c r="F566">
        <v>40</v>
      </c>
      <c r="G566" s="1" t="s">
        <v>91</v>
      </c>
      <c r="H566" s="2">
        <v>42721</v>
      </c>
      <c r="I566">
        <v>50733</v>
      </c>
      <c r="J566">
        <v>50733</v>
      </c>
      <c r="K566">
        <v>0</v>
      </c>
      <c r="L566" s="1" t="s">
        <v>15</v>
      </c>
      <c r="M566" s="1" t="s">
        <v>34</v>
      </c>
      <c r="N566" s="2"/>
      <c r="O566">
        <v>0</v>
      </c>
    </row>
    <row r="567" spans="1:15" x14ac:dyDescent="0.25">
      <c r="A567" s="1" t="s">
        <v>647</v>
      </c>
      <c r="B567" s="1" t="s">
        <v>54</v>
      </c>
      <c r="C567" s="1" t="s">
        <v>37</v>
      </c>
      <c r="D567" s="1" t="s">
        <v>31</v>
      </c>
      <c r="E567" s="1" t="s">
        <v>14</v>
      </c>
      <c r="F567">
        <v>30</v>
      </c>
      <c r="G567" s="1" t="s">
        <v>83</v>
      </c>
      <c r="H567" s="2">
        <v>42761</v>
      </c>
      <c r="I567">
        <v>88663</v>
      </c>
      <c r="J567">
        <v>88663</v>
      </c>
      <c r="K567">
        <v>0</v>
      </c>
      <c r="L567" s="1" t="s">
        <v>15</v>
      </c>
      <c r="M567" s="1" t="s">
        <v>28</v>
      </c>
      <c r="N567" s="2"/>
      <c r="O567">
        <v>0</v>
      </c>
    </row>
    <row r="568" spans="1:15" x14ac:dyDescent="0.25">
      <c r="A568" s="1" t="s">
        <v>648</v>
      </c>
      <c r="B568" s="1" t="s">
        <v>56</v>
      </c>
      <c r="C568" s="1" t="s">
        <v>39</v>
      </c>
      <c r="D568" s="1" t="s">
        <v>18</v>
      </c>
      <c r="E568" s="1" t="s">
        <v>19</v>
      </c>
      <c r="F568">
        <v>60</v>
      </c>
      <c r="G568" s="1" t="s">
        <v>78</v>
      </c>
      <c r="H568" s="2">
        <v>33890</v>
      </c>
      <c r="I568">
        <v>88213</v>
      </c>
      <c r="J568">
        <v>88213</v>
      </c>
      <c r="K568">
        <v>0</v>
      </c>
      <c r="L568" s="1" t="s">
        <v>20</v>
      </c>
      <c r="M568" s="1" t="s">
        <v>21</v>
      </c>
      <c r="N568" s="2"/>
      <c r="O568">
        <v>0</v>
      </c>
    </row>
    <row r="569" spans="1:15" x14ac:dyDescent="0.25">
      <c r="A569" s="1" t="s">
        <v>649</v>
      </c>
      <c r="B569" s="1" t="s">
        <v>51</v>
      </c>
      <c r="C569" s="1" t="s">
        <v>30</v>
      </c>
      <c r="D569" s="1" t="s">
        <v>24</v>
      </c>
      <c r="E569" s="1" t="s">
        <v>19</v>
      </c>
      <c r="F569">
        <v>55</v>
      </c>
      <c r="G569" s="1" t="s">
        <v>78</v>
      </c>
      <c r="H569" s="2">
        <v>44410</v>
      </c>
      <c r="I569">
        <v>67130</v>
      </c>
      <c r="J569">
        <v>67130</v>
      </c>
      <c r="K569">
        <v>0</v>
      </c>
      <c r="L569" s="1" t="s">
        <v>15</v>
      </c>
      <c r="M569" s="1" t="s">
        <v>34</v>
      </c>
      <c r="N569" s="2"/>
      <c r="O569">
        <v>0</v>
      </c>
    </row>
    <row r="570" spans="1:15" x14ac:dyDescent="0.25">
      <c r="A570" s="1" t="s">
        <v>650</v>
      </c>
      <c r="B570" s="1" t="s">
        <v>27</v>
      </c>
      <c r="C570" s="1" t="s">
        <v>23</v>
      </c>
      <c r="D570" s="1" t="s">
        <v>24</v>
      </c>
      <c r="E570" s="1" t="s">
        <v>14</v>
      </c>
      <c r="F570">
        <v>33</v>
      </c>
      <c r="G570" s="1" t="s">
        <v>83</v>
      </c>
      <c r="H570" s="2">
        <v>42285</v>
      </c>
      <c r="I570">
        <v>94876</v>
      </c>
      <c r="J570">
        <v>94876</v>
      </c>
      <c r="K570">
        <v>0</v>
      </c>
      <c r="L570" s="1" t="s">
        <v>15</v>
      </c>
      <c r="M570" s="1" t="s">
        <v>34</v>
      </c>
      <c r="N570" s="2"/>
      <c r="O570">
        <v>0</v>
      </c>
    </row>
    <row r="571" spans="1:15" x14ac:dyDescent="0.25">
      <c r="A571" s="1" t="s">
        <v>651</v>
      </c>
      <c r="B571" s="1" t="s">
        <v>65</v>
      </c>
      <c r="C571" s="1" t="s">
        <v>39</v>
      </c>
      <c r="D571" s="1" t="s">
        <v>24</v>
      </c>
      <c r="E571" s="1" t="s">
        <v>19</v>
      </c>
      <c r="F571">
        <v>62</v>
      </c>
      <c r="G571" s="1" t="s">
        <v>78</v>
      </c>
      <c r="H571" s="2">
        <v>34616</v>
      </c>
      <c r="I571">
        <v>98230</v>
      </c>
      <c r="J571">
        <v>98230</v>
      </c>
      <c r="K571">
        <v>0</v>
      </c>
      <c r="L571" s="1" t="s">
        <v>15</v>
      </c>
      <c r="M571" s="1" t="s">
        <v>34</v>
      </c>
      <c r="N571" s="2"/>
      <c r="O571">
        <v>0</v>
      </c>
    </row>
    <row r="572" spans="1:15" x14ac:dyDescent="0.25">
      <c r="A572" s="1" t="s">
        <v>652</v>
      </c>
      <c r="B572" s="1" t="s">
        <v>62</v>
      </c>
      <c r="C572" s="1" t="s">
        <v>39</v>
      </c>
      <c r="D572" s="1" t="s">
        <v>13</v>
      </c>
      <c r="E572" s="1" t="s">
        <v>14</v>
      </c>
      <c r="F572">
        <v>36</v>
      </c>
      <c r="G572" s="1" t="s">
        <v>91</v>
      </c>
      <c r="H572" s="2">
        <v>43448</v>
      </c>
      <c r="I572">
        <v>96757</v>
      </c>
      <c r="J572">
        <v>96757</v>
      </c>
      <c r="K572">
        <v>0</v>
      </c>
      <c r="L572" s="1" t="s">
        <v>15</v>
      </c>
      <c r="M572" s="1" t="s">
        <v>43</v>
      </c>
      <c r="N572" s="2"/>
      <c r="O572">
        <v>0</v>
      </c>
    </row>
    <row r="573" spans="1:15" x14ac:dyDescent="0.25">
      <c r="A573" s="1" t="s">
        <v>653</v>
      </c>
      <c r="B573" s="1" t="s">
        <v>51</v>
      </c>
      <c r="C573" s="1" t="s">
        <v>42</v>
      </c>
      <c r="D573" s="1" t="s">
        <v>18</v>
      </c>
      <c r="E573" s="1" t="s">
        <v>19</v>
      </c>
      <c r="F573">
        <v>35</v>
      </c>
      <c r="G573" s="1" t="s">
        <v>91</v>
      </c>
      <c r="H573" s="2">
        <v>44015</v>
      </c>
      <c r="I573">
        <v>51513</v>
      </c>
      <c r="J573">
        <v>51513</v>
      </c>
      <c r="K573">
        <v>0</v>
      </c>
      <c r="L573" s="1" t="s">
        <v>15</v>
      </c>
      <c r="M573" s="1" t="s">
        <v>43</v>
      </c>
      <c r="N573" s="2"/>
      <c r="O573">
        <v>0</v>
      </c>
    </row>
    <row r="574" spans="1:15" x14ac:dyDescent="0.25">
      <c r="A574" s="1" t="s">
        <v>654</v>
      </c>
      <c r="B574" s="1" t="s">
        <v>41</v>
      </c>
      <c r="C574" s="1" t="s">
        <v>42</v>
      </c>
      <c r="D574" s="1" t="s">
        <v>31</v>
      </c>
      <c r="E574" s="1" t="s">
        <v>19</v>
      </c>
      <c r="F574">
        <v>60</v>
      </c>
      <c r="G574" s="1" t="s">
        <v>78</v>
      </c>
      <c r="H574" s="2">
        <v>39109</v>
      </c>
      <c r="I574">
        <v>234311</v>
      </c>
      <c r="J574">
        <v>321006</v>
      </c>
      <c r="K574">
        <v>0.37</v>
      </c>
      <c r="L574" s="1" t="s">
        <v>15</v>
      </c>
      <c r="M574" s="1" t="s">
        <v>34</v>
      </c>
      <c r="N574" s="2"/>
      <c r="O574">
        <v>0</v>
      </c>
    </row>
    <row r="575" spans="1:15" x14ac:dyDescent="0.25">
      <c r="A575" s="1" t="s">
        <v>655</v>
      </c>
      <c r="B575" s="1" t="s">
        <v>11</v>
      </c>
      <c r="C575" s="1" t="s">
        <v>37</v>
      </c>
      <c r="D575" s="1" t="s">
        <v>24</v>
      </c>
      <c r="E575" s="1" t="s">
        <v>14</v>
      </c>
      <c r="F575">
        <v>45</v>
      </c>
      <c r="G575" s="1" t="s">
        <v>81</v>
      </c>
      <c r="H575" s="2">
        <v>40685</v>
      </c>
      <c r="I575">
        <v>152353</v>
      </c>
      <c r="J575">
        <v>173682</v>
      </c>
      <c r="K575">
        <v>0.14000000000000001</v>
      </c>
      <c r="L575" s="1" t="s">
        <v>15</v>
      </c>
      <c r="M575" s="1" t="s">
        <v>16</v>
      </c>
      <c r="N575" s="2"/>
      <c r="O575">
        <v>0</v>
      </c>
    </row>
    <row r="576" spans="1:15" x14ac:dyDescent="0.25">
      <c r="A576" s="1" t="s">
        <v>656</v>
      </c>
      <c r="B576" s="1" t="s">
        <v>11</v>
      </c>
      <c r="C576" s="1" t="s">
        <v>35</v>
      </c>
      <c r="D576" s="1" t="s">
        <v>24</v>
      </c>
      <c r="E576" s="1" t="s">
        <v>14</v>
      </c>
      <c r="F576">
        <v>48</v>
      </c>
      <c r="G576" s="1" t="s">
        <v>81</v>
      </c>
      <c r="H576" s="2">
        <v>40389</v>
      </c>
      <c r="I576">
        <v>124774</v>
      </c>
      <c r="J576">
        <v>139747</v>
      </c>
      <c r="K576">
        <v>0.12</v>
      </c>
      <c r="L576" s="1" t="s">
        <v>15</v>
      </c>
      <c r="M576" s="1" t="s">
        <v>28</v>
      </c>
      <c r="N576" s="2"/>
      <c r="O576">
        <v>0</v>
      </c>
    </row>
    <row r="577" spans="1:15" x14ac:dyDescent="0.25">
      <c r="A577" s="1" t="s">
        <v>657</v>
      </c>
      <c r="B577" s="1" t="s">
        <v>22</v>
      </c>
      <c r="C577" s="1" t="s">
        <v>42</v>
      </c>
      <c r="D577" s="1" t="s">
        <v>31</v>
      </c>
      <c r="E577" s="1" t="s">
        <v>14</v>
      </c>
      <c r="F577">
        <v>36</v>
      </c>
      <c r="G577" s="1" t="s">
        <v>91</v>
      </c>
      <c r="H577" s="2">
        <v>40434</v>
      </c>
      <c r="I577">
        <v>157070</v>
      </c>
      <c r="J577">
        <v>201050</v>
      </c>
      <c r="K577">
        <v>0.28000000000000003</v>
      </c>
      <c r="L577" s="1" t="s">
        <v>20</v>
      </c>
      <c r="M577" s="1" t="s">
        <v>21</v>
      </c>
      <c r="N577" s="2"/>
      <c r="O577">
        <v>0</v>
      </c>
    </row>
    <row r="578" spans="1:15" x14ac:dyDescent="0.25">
      <c r="A578" s="1" t="s">
        <v>658</v>
      </c>
      <c r="B578" s="1" t="s">
        <v>11</v>
      </c>
      <c r="C578" s="1" t="s">
        <v>23</v>
      </c>
      <c r="D578" s="1" t="s">
        <v>24</v>
      </c>
      <c r="E578" s="1" t="s">
        <v>19</v>
      </c>
      <c r="F578">
        <v>44</v>
      </c>
      <c r="G578" s="1" t="s">
        <v>91</v>
      </c>
      <c r="H578" s="2">
        <v>43685</v>
      </c>
      <c r="I578">
        <v>130133</v>
      </c>
      <c r="J578">
        <v>149653</v>
      </c>
      <c r="K578">
        <v>0.15</v>
      </c>
      <c r="L578" s="1" t="s">
        <v>15</v>
      </c>
      <c r="M578" s="1" t="s">
        <v>36</v>
      </c>
      <c r="N578" s="2">
        <v>44699</v>
      </c>
      <c r="O578">
        <v>1</v>
      </c>
    </row>
    <row r="579" spans="1:15" x14ac:dyDescent="0.25">
      <c r="A579" s="1" t="s">
        <v>659</v>
      </c>
      <c r="B579" s="1" t="s">
        <v>32</v>
      </c>
      <c r="C579" s="1" t="s">
        <v>42</v>
      </c>
      <c r="D579" s="1" t="s">
        <v>18</v>
      </c>
      <c r="E579" s="1" t="s">
        <v>14</v>
      </c>
      <c r="F579">
        <v>64</v>
      </c>
      <c r="G579" s="1" t="s">
        <v>78</v>
      </c>
      <c r="H579" s="2">
        <v>43729</v>
      </c>
      <c r="I579">
        <v>108780</v>
      </c>
      <c r="J579">
        <v>115307</v>
      </c>
      <c r="K579">
        <v>0.06</v>
      </c>
      <c r="L579" s="1" t="s">
        <v>20</v>
      </c>
      <c r="M579" s="1" t="s">
        <v>40</v>
      </c>
      <c r="N579" s="2"/>
      <c r="O579">
        <v>0</v>
      </c>
    </row>
    <row r="580" spans="1:15" x14ac:dyDescent="0.25">
      <c r="A580" s="1" t="s">
        <v>660</v>
      </c>
      <c r="B580" s="1" t="s">
        <v>22</v>
      </c>
      <c r="C580" s="1" t="s">
        <v>39</v>
      </c>
      <c r="D580" s="1" t="s">
        <v>24</v>
      </c>
      <c r="E580" s="1" t="s">
        <v>14</v>
      </c>
      <c r="F580">
        <v>46</v>
      </c>
      <c r="G580" s="1" t="s">
        <v>81</v>
      </c>
      <c r="H580" s="2">
        <v>44125</v>
      </c>
      <c r="I580">
        <v>151853</v>
      </c>
      <c r="J580">
        <v>176149</v>
      </c>
      <c r="K580">
        <v>0.16</v>
      </c>
      <c r="L580" s="1" t="s">
        <v>20</v>
      </c>
      <c r="M580" s="1" t="s">
        <v>53</v>
      </c>
      <c r="N580" s="2"/>
      <c r="O580">
        <v>0</v>
      </c>
    </row>
    <row r="581" spans="1:15" x14ac:dyDescent="0.25">
      <c r="A581" s="1" t="s">
        <v>661</v>
      </c>
      <c r="B581" s="1" t="s">
        <v>29</v>
      </c>
      <c r="C581" s="1" t="s">
        <v>30</v>
      </c>
      <c r="D581" s="1" t="s">
        <v>18</v>
      </c>
      <c r="E581" s="1" t="s">
        <v>14</v>
      </c>
      <c r="F581">
        <v>62</v>
      </c>
      <c r="G581" s="1" t="s">
        <v>78</v>
      </c>
      <c r="H581" s="2">
        <v>38977</v>
      </c>
      <c r="I581">
        <v>64669</v>
      </c>
      <c r="J581">
        <v>64669</v>
      </c>
      <c r="K581">
        <v>0</v>
      </c>
      <c r="L581" s="1" t="s">
        <v>20</v>
      </c>
      <c r="M581" s="1" t="s">
        <v>21</v>
      </c>
      <c r="N581" s="2"/>
      <c r="O581">
        <v>0</v>
      </c>
    </row>
    <row r="582" spans="1:15" x14ac:dyDescent="0.25">
      <c r="A582" s="1" t="s">
        <v>662</v>
      </c>
      <c r="B582" s="1" t="s">
        <v>51</v>
      </c>
      <c r="C582" s="1" t="s">
        <v>42</v>
      </c>
      <c r="D582" s="1" t="s">
        <v>13</v>
      </c>
      <c r="E582" s="1" t="s">
        <v>19</v>
      </c>
      <c r="F582">
        <v>61</v>
      </c>
      <c r="G582" s="1" t="s">
        <v>78</v>
      </c>
      <c r="H582" s="2">
        <v>39568</v>
      </c>
      <c r="I582">
        <v>69352</v>
      </c>
      <c r="J582">
        <v>69352</v>
      </c>
      <c r="K582">
        <v>0</v>
      </c>
      <c r="L582" s="1" t="s">
        <v>44</v>
      </c>
      <c r="M582" s="1" t="s">
        <v>46</v>
      </c>
      <c r="N582" s="2"/>
      <c r="O582">
        <v>0</v>
      </c>
    </row>
    <row r="583" spans="1:15" x14ac:dyDescent="0.25">
      <c r="A583" s="1" t="s">
        <v>663</v>
      </c>
      <c r="B583" s="1" t="s">
        <v>51</v>
      </c>
      <c r="C583" s="1" t="s">
        <v>42</v>
      </c>
      <c r="D583" s="1" t="s">
        <v>13</v>
      </c>
      <c r="E583" s="1" t="s">
        <v>19</v>
      </c>
      <c r="F583">
        <v>65</v>
      </c>
      <c r="G583" s="1" t="s">
        <v>98</v>
      </c>
      <c r="H583" s="2">
        <v>37181</v>
      </c>
      <c r="I583">
        <v>74631</v>
      </c>
      <c r="J583">
        <v>74631</v>
      </c>
      <c r="K583">
        <v>0</v>
      </c>
      <c r="L583" s="1" t="s">
        <v>20</v>
      </c>
      <c r="M583" s="1" t="s">
        <v>21</v>
      </c>
      <c r="N583" s="2"/>
      <c r="O583">
        <v>0</v>
      </c>
    </row>
    <row r="584" spans="1:15" x14ac:dyDescent="0.25">
      <c r="A584" s="1" t="s">
        <v>664</v>
      </c>
      <c r="B584" s="1" t="s">
        <v>47</v>
      </c>
      <c r="C584" s="1" t="s">
        <v>39</v>
      </c>
      <c r="D584" s="1" t="s">
        <v>24</v>
      </c>
      <c r="E584" s="1" t="s">
        <v>19</v>
      </c>
      <c r="F584">
        <v>54</v>
      </c>
      <c r="G584" s="1" t="s">
        <v>81</v>
      </c>
      <c r="H584" s="2">
        <v>41028</v>
      </c>
      <c r="I584">
        <v>96441</v>
      </c>
      <c r="J584">
        <v>96441</v>
      </c>
      <c r="K584">
        <v>0</v>
      </c>
      <c r="L584" s="1" t="s">
        <v>44</v>
      </c>
      <c r="M584" s="1" t="s">
        <v>61</v>
      </c>
      <c r="N584" s="2"/>
      <c r="O584">
        <v>0</v>
      </c>
    </row>
    <row r="585" spans="1:15" x14ac:dyDescent="0.25">
      <c r="A585" s="1" t="s">
        <v>665</v>
      </c>
      <c r="B585" s="1" t="s">
        <v>48</v>
      </c>
      <c r="C585" s="1" t="s">
        <v>39</v>
      </c>
      <c r="D585" s="1" t="s">
        <v>24</v>
      </c>
      <c r="E585" s="1" t="s">
        <v>19</v>
      </c>
      <c r="F585">
        <v>46</v>
      </c>
      <c r="G585" s="1" t="s">
        <v>81</v>
      </c>
      <c r="H585" s="2">
        <v>40836</v>
      </c>
      <c r="I585">
        <v>114250</v>
      </c>
      <c r="J585">
        <v>130245</v>
      </c>
      <c r="K585">
        <v>0.14000000000000001</v>
      </c>
      <c r="L585" s="1" t="s">
        <v>20</v>
      </c>
      <c r="M585" s="1" t="s">
        <v>53</v>
      </c>
      <c r="N585" s="2"/>
      <c r="O585">
        <v>0</v>
      </c>
    </row>
    <row r="586" spans="1:15" x14ac:dyDescent="0.25">
      <c r="A586" s="1" t="s">
        <v>666</v>
      </c>
      <c r="B586" s="1" t="s">
        <v>26</v>
      </c>
      <c r="C586" s="1" t="s">
        <v>12</v>
      </c>
      <c r="D586" s="1" t="s">
        <v>31</v>
      </c>
      <c r="E586" s="1" t="s">
        <v>19</v>
      </c>
      <c r="F586">
        <v>36</v>
      </c>
      <c r="G586" s="1" t="s">
        <v>91</v>
      </c>
      <c r="H586" s="2">
        <v>44192</v>
      </c>
      <c r="I586">
        <v>70165</v>
      </c>
      <c r="J586">
        <v>75077</v>
      </c>
      <c r="K586">
        <v>7.0000000000000007E-2</v>
      </c>
      <c r="L586" s="1" t="s">
        <v>44</v>
      </c>
      <c r="M586" s="1" t="s">
        <v>45</v>
      </c>
      <c r="N586" s="2"/>
      <c r="O586">
        <v>0</v>
      </c>
    </row>
    <row r="587" spans="1:15" x14ac:dyDescent="0.25">
      <c r="A587" s="1" t="s">
        <v>667</v>
      </c>
      <c r="B587" s="1" t="s">
        <v>32</v>
      </c>
      <c r="C587" s="1" t="s">
        <v>12</v>
      </c>
      <c r="D587" s="1" t="s">
        <v>31</v>
      </c>
      <c r="E587" s="1" t="s">
        <v>19</v>
      </c>
      <c r="F587">
        <v>60</v>
      </c>
      <c r="G587" s="1" t="s">
        <v>78</v>
      </c>
      <c r="H587" s="2">
        <v>36554</v>
      </c>
      <c r="I587">
        <v>109059</v>
      </c>
      <c r="J587">
        <v>116693</v>
      </c>
      <c r="K587">
        <v>7.0000000000000007E-2</v>
      </c>
      <c r="L587" s="1" t="s">
        <v>20</v>
      </c>
      <c r="M587" s="1" t="s">
        <v>53</v>
      </c>
      <c r="N587" s="2"/>
      <c r="O587">
        <v>0</v>
      </c>
    </row>
    <row r="588" spans="1:15" x14ac:dyDescent="0.25">
      <c r="A588" s="1" t="s">
        <v>668</v>
      </c>
      <c r="B588" s="1" t="s">
        <v>58</v>
      </c>
      <c r="C588" s="1" t="s">
        <v>39</v>
      </c>
      <c r="D588" s="1" t="s">
        <v>13</v>
      </c>
      <c r="E588" s="1" t="s">
        <v>14</v>
      </c>
      <c r="F588">
        <v>30</v>
      </c>
      <c r="G588" s="1" t="s">
        <v>83</v>
      </c>
      <c r="H588" s="2">
        <v>42322</v>
      </c>
      <c r="I588">
        <v>77442</v>
      </c>
      <c r="J588">
        <v>77442</v>
      </c>
      <c r="K588">
        <v>0</v>
      </c>
      <c r="L588" s="1" t="s">
        <v>15</v>
      </c>
      <c r="M588" s="1" t="s">
        <v>43</v>
      </c>
      <c r="N588" s="2"/>
      <c r="O588">
        <v>0</v>
      </c>
    </row>
    <row r="589" spans="1:15" x14ac:dyDescent="0.25">
      <c r="A589" s="1" t="s">
        <v>669</v>
      </c>
      <c r="B589" s="1" t="s">
        <v>51</v>
      </c>
      <c r="C589" s="1" t="s">
        <v>30</v>
      </c>
      <c r="D589" s="1" t="s">
        <v>31</v>
      </c>
      <c r="E589" s="1" t="s">
        <v>14</v>
      </c>
      <c r="F589">
        <v>34</v>
      </c>
      <c r="G589" s="1" t="s">
        <v>83</v>
      </c>
      <c r="H589" s="2">
        <v>41066</v>
      </c>
      <c r="I589">
        <v>72126</v>
      </c>
      <c r="J589">
        <v>72126</v>
      </c>
      <c r="K589">
        <v>0</v>
      </c>
      <c r="L589" s="1" t="s">
        <v>44</v>
      </c>
      <c r="M589" s="1" t="s">
        <v>45</v>
      </c>
      <c r="N589" s="2"/>
      <c r="O589">
        <v>0</v>
      </c>
    </row>
    <row r="590" spans="1:15" x14ac:dyDescent="0.25">
      <c r="A590" s="1" t="s">
        <v>670</v>
      </c>
      <c r="B590" s="1" t="s">
        <v>71</v>
      </c>
      <c r="C590" s="1" t="s">
        <v>12</v>
      </c>
      <c r="D590" s="1" t="s">
        <v>18</v>
      </c>
      <c r="E590" s="1" t="s">
        <v>19</v>
      </c>
      <c r="F590">
        <v>55</v>
      </c>
      <c r="G590" s="1" t="s">
        <v>78</v>
      </c>
      <c r="H590" s="2">
        <v>41565</v>
      </c>
      <c r="I590">
        <v>70334</v>
      </c>
      <c r="J590">
        <v>70334</v>
      </c>
      <c r="K590">
        <v>0</v>
      </c>
      <c r="L590" s="1" t="s">
        <v>15</v>
      </c>
      <c r="M590" s="1" t="s">
        <v>34</v>
      </c>
      <c r="N590" s="2"/>
      <c r="O590">
        <v>0</v>
      </c>
    </row>
    <row r="591" spans="1:15" x14ac:dyDescent="0.25">
      <c r="A591" s="1" t="s">
        <v>671</v>
      </c>
      <c r="B591" s="1" t="s">
        <v>47</v>
      </c>
      <c r="C591" s="1" t="s">
        <v>39</v>
      </c>
      <c r="D591" s="1" t="s">
        <v>13</v>
      </c>
      <c r="E591" s="1" t="s">
        <v>19</v>
      </c>
      <c r="F591">
        <v>59</v>
      </c>
      <c r="G591" s="1" t="s">
        <v>78</v>
      </c>
      <c r="H591" s="2">
        <v>40170</v>
      </c>
      <c r="I591">
        <v>78006</v>
      </c>
      <c r="J591">
        <v>78006</v>
      </c>
      <c r="K591">
        <v>0</v>
      </c>
      <c r="L591" s="1" t="s">
        <v>15</v>
      </c>
      <c r="M591" s="1" t="s">
        <v>34</v>
      </c>
      <c r="N591" s="2"/>
      <c r="O591">
        <v>0</v>
      </c>
    </row>
    <row r="592" spans="1:15" x14ac:dyDescent="0.25">
      <c r="A592" s="1" t="s">
        <v>672</v>
      </c>
      <c r="B592" s="1" t="s">
        <v>22</v>
      </c>
      <c r="C592" s="1" t="s">
        <v>12</v>
      </c>
      <c r="D592" s="1" t="s">
        <v>18</v>
      </c>
      <c r="E592" s="1" t="s">
        <v>14</v>
      </c>
      <c r="F592">
        <v>28</v>
      </c>
      <c r="G592" s="1" t="s">
        <v>83</v>
      </c>
      <c r="H592" s="2">
        <v>44221</v>
      </c>
      <c r="I592">
        <v>160385</v>
      </c>
      <c r="J592">
        <v>197274</v>
      </c>
      <c r="K592">
        <v>0.23</v>
      </c>
      <c r="L592" s="1" t="s">
        <v>15</v>
      </c>
      <c r="M592" s="1" t="s">
        <v>34</v>
      </c>
      <c r="N592" s="2">
        <v>44334</v>
      </c>
      <c r="O592">
        <v>1</v>
      </c>
    </row>
    <row r="593" spans="1:15" x14ac:dyDescent="0.25">
      <c r="A593" s="1" t="s">
        <v>673</v>
      </c>
      <c r="B593" s="1" t="s">
        <v>41</v>
      </c>
      <c r="C593" s="1" t="s">
        <v>23</v>
      </c>
      <c r="D593" s="1" t="s">
        <v>31</v>
      </c>
      <c r="E593" s="1" t="s">
        <v>14</v>
      </c>
      <c r="F593">
        <v>36</v>
      </c>
      <c r="G593" s="1" t="s">
        <v>91</v>
      </c>
      <c r="H593" s="2">
        <v>41650</v>
      </c>
      <c r="I593">
        <v>202323</v>
      </c>
      <c r="J593">
        <v>281229</v>
      </c>
      <c r="K593">
        <v>0.39</v>
      </c>
      <c r="L593" s="1" t="s">
        <v>15</v>
      </c>
      <c r="M593" s="1" t="s">
        <v>25</v>
      </c>
      <c r="N593" s="2"/>
      <c r="O593">
        <v>0</v>
      </c>
    </row>
    <row r="594" spans="1:15" x14ac:dyDescent="0.25">
      <c r="A594" s="1" t="s">
        <v>674</v>
      </c>
      <c r="B594" s="1" t="s">
        <v>11</v>
      </c>
      <c r="C594" s="1" t="s">
        <v>37</v>
      </c>
      <c r="D594" s="1" t="s">
        <v>31</v>
      </c>
      <c r="E594" s="1" t="s">
        <v>14</v>
      </c>
      <c r="F594">
        <v>29</v>
      </c>
      <c r="G594" s="1" t="s">
        <v>83</v>
      </c>
      <c r="H594" s="2">
        <v>44025</v>
      </c>
      <c r="I594">
        <v>141555</v>
      </c>
      <c r="J594">
        <v>157126</v>
      </c>
      <c r="K594">
        <v>0.11</v>
      </c>
      <c r="L594" s="1" t="s">
        <v>44</v>
      </c>
      <c r="M594" s="1" t="s">
        <v>45</v>
      </c>
      <c r="N594" s="2"/>
      <c r="O594">
        <v>0</v>
      </c>
    </row>
    <row r="595" spans="1:15" x14ac:dyDescent="0.25">
      <c r="A595" s="1" t="s">
        <v>675</v>
      </c>
      <c r="B595" s="1" t="s">
        <v>22</v>
      </c>
      <c r="C595" s="1" t="s">
        <v>23</v>
      </c>
      <c r="D595" s="1" t="s">
        <v>24</v>
      </c>
      <c r="E595" s="1" t="s">
        <v>14</v>
      </c>
      <c r="F595">
        <v>34</v>
      </c>
      <c r="G595" s="1" t="s">
        <v>83</v>
      </c>
      <c r="H595" s="2">
        <v>44032</v>
      </c>
      <c r="I595">
        <v>184960</v>
      </c>
      <c r="J595">
        <v>218253</v>
      </c>
      <c r="K595">
        <v>0.18</v>
      </c>
      <c r="L595" s="1" t="s">
        <v>15</v>
      </c>
      <c r="M595" s="1" t="s">
        <v>16</v>
      </c>
      <c r="N595" s="2"/>
      <c r="O595">
        <v>0</v>
      </c>
    </row>
    <row r="596" spans="1:15" x14ac:dyDescent="0.25">
      <c r="A596" s="1" t="s">
        <v>676</v>
      </c>
      <c r="B596" s="1" t="s">
        <v>41</v>
      </c>
      <c r="C596" s="1" t="s">
        <v>12</v>
      </c>
      <c r="D596" s="1" t="s">
        <v>18</v>
      </c>
      <c r="E596" s="1" t="s">
        <v>19</v>
      </c>
      <c r="F596">
        <v>37</v>
      </c>
      <c r="G596" s="1" t="s">
        <v>91</v>
      </c>
      <c r="H596" s="2">
        <v>40719</v>
      </c>
      <c r="I596">
        <v>221592</v>
      </c>
      <c r="J596">
        <v>290286</v>
      </c>
      <c r="K596">
        <v>0.31</v>
      </c>
      <c r="L596" s="1" t="s">
        <v>15</v>
      </c>
      <c r="M596" s="1" t="s">
        <v>43</v>
      </c>
      <c r="N596" s="2"/>
      <c r="O596">
        <v>0</v>
      </c>
    </row>
    <row r="597" spans="1:15" x14ac:dyDescent="0.25">
      <c r="A597" s="1" t="s">
        <v>677</v>
      </c>
      <c r="B597" s="1" t="s">
        <v>55</v>
      </c>
      <c r="C597" s="1" t="s">
        <v>37</v>
      </c>
      <c r="D597" s="1" t="s">
        <v>18</v>
      </c>
      <c r="E597" s="1" t="s">
        <v>14</v>
      </c>
      <c r="F597">
        <v>44</v>
      </c>
      <c r="G597" s="1" t="s">
        <v>91</v>
      </c>
      <c r="H597" s="2">
        <v>39841</v>
      </c>
      <c r="I597">
        <v>53301</v>
      </c>
      <c r="J597">
        <v>53301</v>
      </c>
      <c r="K597">
        <v>0</v>
      </c>
      <c r="L597" s="1" t="s">
        <v>15</v>
      </c>
      <c r="M597" s="1" t="s">
        <v>16</v>
      </c>
      <c r="N597" s="2"/>
      <c r="O597">
        <v>0</v>
      </c>
    </row>
    <row r="598" spans="1:15" x14ac:dyDescent="0.25">
      <c r="A598" s="1" t="s">
        <v>678</v>
      </c>
      <c r="B598" s="1" t="s">
        <v>60</v>
      </c>
      <c r="C598" s="1" t="s">
        <v>12</v>
      </c>
      <c r="D598" s="1" t="s">
        <v>31</v>
      </c>
      <c r="E598" s="1" t="s">
        <v>19</v>
      </c>
      <c r="F598">
        <v>45</v>
      </c>
      <c r="G598" s="1" t="s">
        <v>81</v>
      </c>
      <c r="H598" s="2">
        <v>36587</v>
      </c>
      <c r="I598">
        <v>91276</v>
      </c>
      <c r="J598">
        <v>91276</v>
      </c>
      <c r="K598">
        <v>0</v>
      </c>
      <c r="L598" s="1" t="s">
        <v>15</v>
      </c>
      <c r="M598" s="1" t="s">
        <v>16</v>
      </c>
      <c r="N598" s="2"/>
      <c r="O598">
        <v>0</v>
      </c>
    </row>
    <row r="599" spans="1:15" x14ac:dyDescent="0.25">
      <c r="A599" s="1" t="s">
        <v>679</v>
      </c>
      <c r="B599" s="1" t="s">
        <v>11</v>
      </c>
      <c r="C599" s="1" t="s">
        <v>37</v>
      </c>
      <c r="D599" s="1" t="s">
        <v>13</v>
      </c>
      <c r="E599" s="1" t="s">
        <v>14</v>
      </c>
      <c r="F599">
        <v>52</v>
      </c>
      <c r="G599" s="1" t="s">
        <v>81</v>
      </c>
      <c r="H599" s="2">
        <v>42983</v>
      </c>
      <c r="I599">
        <v>140042</v>
      </c>
      <c r="J599">
        <v>158247</v>
      </c>
      <c r="K599">
        <v>0.13</v>
      </c>
      <c r="L599" s="1" t="s">
        <v>15</v>
      </c>
      <c r="M599" s="1" t="s">
        <v>36</v>
      </c>
      <c r="N599" s="2"/>
      <c r="O599">
        <v>0</v>
      </c>
    </row>
    <row r="600" spans="1:15" x14ac:dyDescent="0.25">
      <c r="A600" s="1" t="s">
        <v>680</v>
      </c>
      <c r="B600" s="1" t="s">
        <v>33</v>
      </c>
      <c r="C600" s="1" t="s">
        <v>35</v>
      </c>
      <c r="D600" s="1" t="s">
        <v>18</v>
      </c>
      <c r="E600" s="1" t="s">
        <v>14</v>
      </c>
      <c r="F600">
        <v>40</v>
      </c>
      <c r="G600" s="1" t="s">
        <v>91</v>
      </c>
      <c r="H600" s="2">
        <v>43440</v>
      </c>
      <c r="I600">
        <v>57225</v>
      </c>
      <c r="J600">
        <v>57225</v>
      </c>
      <c r="K600">
        <v>0</v>
      </c>
      <c r="L600" s="1" t="s">
        <v>15</v>
      </c>
      <c r="M600" s="1" t="s">
        <v>43</v>
      </c>
      <c r="N600" s="2"/>
      <c r="O600">
        <v>0</v>
      </c>
    </row>
    <row r="601" spans="1:15" x14ac:dyDescent="0.25">
      <c r="A601" s="1" t="s">
        <v>681</v>
      </c>
      <c r="B601" s="1" t="s">
        <v>32</v>
      </c>
      <c r="C601" s="1" t="s">
        <v>37</v>
      </c>
      <c r="D601" s="1" t="s">
        <v>24</v>
      </c>
      <c r="E601" s="1" t="s">
        <v>14</v>
      </c>
      <c r="F601">
        <v>55</v>
      </c>
      <c r="G601" s="1" t="s">
        <v>78</v>
      </c>
      <c r="H601" s="2">
        <v>40233</v>
      </c>
      <c r="I601">
        <v>102839</v>
      </c>
      <c r="J601">
        <v>107981</v>
      </c>
      <c r="K601">
        <v>0.05</v>
      </c>
      <c r="L601" s="1" t="s">
        <v>15</v>
      </c>
      <c r="M601" s="1" t="s">
        <v>34</v>
      </c>
      <c r="N601" s="2"/>
      <c r="O601">
        <v>0</v>
      </c>
    </row>
    <row r="602" spans="1:15" x14ac:dyDescent="0.25">
      <c r="A602" s="1" t="s">
        <v>682</v>
      </c>
      <c r="B602" s="1" t="s">
        <v>22</v>
      </c>
      <c r="C602" s="1" t="s">
        <v>42</v>
      </c>
      <c r="D602" s="1" t="s">
        <v>13</v>
      </c>
      <c r="E602" s="1" t="s">
        <v>19</v>
      </c>
      <c r="F602">
        <v>29</v>
      </c>
      <c r="G602" s="1" t="s">
        <v>83</v>
      </c>
      <c r="H602" s="2">
        <v>44454</v>
      </c>
      <c r="I602">
        <v>199783</v>
      </c>
      <c r="J602">
        <v>241737</v>
      </c>
      <c r="K602">
        <v>0.21</v>
      </c>
      <c r="L602" s="1" t="s">
        <v>15</v>
      </c>
      <c r="M602" s="1" t="s">
        <v>25</v>
      </c>
      <c r="N602" s="2">
        <v>44661</v>
      </c>
      <c r="O602">
        <v>1</v>
      </c>
    </row>
    <row r="603" spans="1:15" x14ac:dyDescent="0.25">
      <c r="A603" s="1" t="s">
        <v>683</v>
      </c>
      <c r="B603" s="1" t="s">
        <v>54</v>
      </c>
      <c r="C603" s="1" t="s">
        <v>37</v>
      </c>
      <c r="D603" s="1" t="s">
        <v>13</v>
      </c>
      <c r="E603" s="1" t="s">
        <v>19</v>
      </c>
      <c r="F603">
        <v>32</v>
      </c>
      <c r="G603" s="1" t="s">
        <v>83</v>
      </c>
      <c r="H603" s="2">
        <v>44295</v>
      </c>
      <c r="I603">
        <v>70980</v>
      </c>
      <c r="J603">
        <v>70980</v>
      </c>
      <c r="K603">
        <v>0</v>
      </c>
      <c r="L603" s="1" t="s">
        <v>44</v>
      </c>
      <c r="M603" s="1" t="s">
        <v>46</v>
      </c>
      <c r="N603" s="2"/>
      <c r="O603">
        <v>0</v>
      </c>
    </row>
    <row r="604" spans="1:15" x14ac:dyDescent="0.25">
      <c r="A604" s="1" t="s">
        <v>684</v>
      </c>
      <c r="B604" s="1" t="s">
        <v>32</v>
      </c>
      <c r="C604" s="1" t="s">
        <v>42</v>
      </c>
      <c r="D604" s="1" t="s">
        <v>31</v>
      </c>
      <c r="E604" s="1" t="s">
        <v>19</v>
      </c>
      <c r="F604">
        <v>51</v>
      </c>
      <c r="G604" s="1" t="s">
        <v>81</v>
      </c>
      <c r="H604" s="2">
        <v>35456</v>
      </c>
      <c r="I604">
        <v>104431</v>
      </c>
      <c r="J604">
        <v>111741</v>
      </c>
      <c r="K604">
        <v>7.0000000000000007E-2</v>
      </c>
      <c r="L604" s="1" t="s">
        <v>15</v>
      </c>
      <c r="M604" s="1" t="s">
        <v>28</v>
      </c>
      <c r="N604" s="2"/>
      <c r="O604">
        <v>0</v>
      </c>
    </row>
    <row r="605" spans="1:15" x14ac:dyDescent="0.25">
      <c r="A605" s="1" t="s">
        <v>685</v>
      </c>
      <c r="B605" s="1" t="s">
        <v>59</v>
      </c>
      <c r="C605" s="1" t="s">
        <v>37</v>
      </c>
      <c r="D605" s="1" t="s">
        <v>24</v>
      </c>
      <c r="E605" s="1" t="s">
        <v>19</v>
      </c>
      <c r="F605">
        <v>28</v>
      </c>
      <c r="G605" s="1" t="s">
        <v>83</v>
      </c>
      <c r="H605" s="2">
        <v>44374</v>
      </c>
      <c r="I605">
        <v>48510</v>
      </c>
      <c r="J605">
        <v>48510</v>
      </c>
      <c r="K605">
        <v>0</v>
      </c>
      <c r="L605" s="1" t="s">
        <v>15</v>
      </c>
      <c r="M605" s="1" t="s">
        <v>25</v>
      </c>
      <c r="N605" s="2"/>
      <c r="O605">
        <v>0</v>
      </c>
    </row>
    <row r="606" spans="1:15" x14ac:dyDescent="0.25">
      <c r="A606" s="1" t="s">
        <v>686</v>
      </c>
      <c r="B606" s="1" t="s">
        <v>47</v>
      </c>
      <c r="C606" s="1" t="s">
        <v>39</v>
      </c>
      <c r="D606" s="1" t="s">
        <v>24</v>
      </c>
      <c r="E606" s="1" t="s">
        <v>19</v>
      </c>
      <c r="F606">
        <v>27</v>
      </c>
      <c r="G606" s="1" t="s">
        <v>83</v>
      </c>
      <c r="H606" s="2">
        <v>43613</v>
      </c>
      <c r="I606">
        <v>70110</v>
      </c>
      <c r="J606">
        <v>70110</v>
      </c>
      <c r="K606">
        <v>0</v>
      </c>
      <c r="L606" s="1" t="s">
        <v>15</v>
      </c>
      <c r="M606" s="1" t="s">
        <v>34</v>
      </c>
      <c r="N606" s="2">
        <v>44203</v>
      </c>
      <c r="O606">
        <v>1</v>
      </c>
    </row>
    <row r="607" spans="1:15" x14ac:dyDescent="0.25">
      <c r="A607" s="1" t="s">
        <v>687</v>
      </c>
      <c r="B607" s="1" t="s">
        <v>22</v>
      </c>
      <c r="C607" s="1" t="s">
        <v>42</v>
      </c>
      <c r="D607" s="1" t="s">
        <v>31</v>
      </c>
      <c r="E607" s="1" t="s">
        <v>19</v>
      </c>
      <c r="F607">
        <v>45</v>
      </c>
      <c r="G607" s="1" t="s">
        <v>81</v>
      </c>
      <c r="H607" s="2">
        <v>39519</v>
      </c>
      <c r="I607">
        <v>186138</v>
      </c>
      <c r="J607">
        <v>238257</v>
      </c>
      <c r="K607">
        <v>0.28000000000000003</v>
      </c>
      <c r="L607" s="1" t="s">
        <v>20</v>
      </c>
      <c r="M607" s="1" t="s">
        <v>21</v>
      </c>
      <c r="N607" s="2"/>
      <c r="O607">
        <v>0</v>
      </c>
    </row>
    <row r="608" spans="1:15" x14ac:dyDescent="0.25">
      <c r="A608" s="1" t="s">
        <v>688</v>
      </c>
      <c r="B608" s="1" t="s">
        <v>33</v>
      </c>
      <c r="C608" s="1" t="s">
        <v>35</v>
      </c>
      <c r="D608" s="1" t="s">
        <v>18</v>
      </c>
      <c r="E608" s="1" t="s">
        <v>19</v>
      </c>
      <c r="F608">
        <v>58</v>
      </c>
      <c r="G608" s="1" t="s">
        <v>78</v>
      </c>
      <c r="H608" s="2">
        <v>40287</v>
      </c>
      <c r="I608">
        <v>56350</v>
      </c>
      <c r="J608">
        <v>56350</v>
      </c>
      <c r="K608">
        <v>0</v>
      </c>
      <c r="L608" s="1" t="s">
        <v>44</v>
      </c>
      <c r="M608" s="1" t="s">
        <v>46</v>
      </c>
      <c r="N608" s="2"/>
      <c r="O608">
        <v>0</v>
      </c>
    </row>
    <row r="609" spans="1:15" x14ac:dyDescent="0.25">
      <c r="A609" s="1" t="s">
        <v>689</v>
      </c>
      <c r="B609" s="1" t="s">
        <v>11</v>
      </c>
      <c r="C609" s="1" t="s">
        <v>23</v>
      </c>
      <c r="D609" s="1" t="s">
        <v>13</v>
      </c>
      <c r="E609" s="1" t="s">
        <v>14</v>
      </c>
      <c r="F609">
        <v>45</v>
      </c>
      <c r="G609" s="1" t="s">
        <v>81</v>
      </c>
      <c r="H609" s="2">
        <v>42379</v>
      </c>
      <c r="I609">
        <v>149761</v>
      </c>
      <c r="J609">
        <v>167732</v>
      </c>
      <c r="K609">
        <v>0.12</v>
      </c>
      <c r="L609" s="1" t="s">
        <v>15</v>
      </c>
      <c r="M609" s="1" t="s">
        <v>43</v>
      </c>
      <c r="N609" s="2"/>
      <c r="O609">
        <v>0</v>
      </c>
    </row>
    <row r="610" spans="1:15" x14ac:dyDescent="0.25">
      <c r="A610" s="1" t="s">
        <v>690</v>
      </c>
      <c r="B610" s="1" t="s">
        <v>11</v>
      </c>
      <c r="C610" s="1" t="s">
        <v>23</v>
      </c>
      <c r="D610" s="1" t="s">
        <v>31</v>
      </c>
      <c r="E610" s="1" t="s">
        <v>19</v>
      </c>
      <c r="F610">
        <v>44</v>
      </c>
      <c r="G610" s="1" t="s">
        <v>91</v>
      </c>
      <c r="H610" s="2">
        <v>39305</v>
      </c>
      <c r="I610">
        <v>126277</v>
      </c>
      <c r="J610">
        <v>142693</v>
      </c>
      <c r="K610">
        <v>0.13</v>
      </c>
      <c r="L610" s="1" t="s">
        <v>44</v>
      </c>
      <c r="M610" s="1" t="s">
        <v>45</v>
      </c>
      <c r="N610" s="2"/>
      <c r="O610">
        <v>0</v>
      </c>
    </row>
    <row r="611" spans="1:15" x14ac:dyDescent="0.25">
      <c r="A611" s="1" t="s">
        <v>691</v>
      </c>
      <c r="B611" s="1" t="s">
        <v>32</v>
      </c>
      <c r="C611" s="1" t="s">
        <v>30</v>
      </c>
      <c r="D611" s="1" t="s">
        <v>24</v>
      </c>
      <c r="E611" s="1" t="s">
        <v>19</v>
      </c>
      <c r="F611">
        <v>33</v>
      </c>
      <c r="G611" s="1" t="s">
        <v>83</v>
      </c>
      <c r="H611" s="2">
        <v>41446</v>
      </c>
      <c r="I611">
        <v>119631</v>
      </c>
      <c r="J611">
        <v>126809</v>
      </c>
      <c r="K611">
        <v>0.06</v>
      </c>
      <c r="L611" s="1" t="s">
        <v>15</v>
      </c>
      <c r="M611" s="1" t="s">
        <v>28</v>
      </c>
      <c r="N611" s="2"/>
      <c r="O611">
        <v>0</v>
      </c>
    </row>
    <row r="612" spans="1:15" x14ac:dyDescent="0.25">
      <c r="A612" s="1" t="s">
        <v>692</v>
      </c>
      <c r="B612" s="1" t="s">
        <v>41</v>
      </c>
      <c r="C612" s="1" t="s">
        <v>12</v>
      </c>
      <c r="D612" s="1" t="s">
        <v>13</v>
      </c>
      <c r="E612" s="1" t="s">
        <v>19</v>
      </c>
      <c r="F612">
        <v>26</v>
      </c>
      <c r="G612" s="1" t="s">
        <v>83</v>
      </c>
      <c r="H612" s="2">
        <v>43960</v>
      </c>
      <c r="I612">
        <v>256561</v>
      </c>
      <c r="J612">
        <v>356620</v>
      </c>
      <c r="K612">
        <v>0.39</v>
      </c>
      <c r="L612" s="1" t="s">
        <v>15</v>
      </c>
      <c r="M612" s="1" t="s">
        <v>36</v>
      </c>
      <c r="N612" s="2"/>
      <c r="O612">
        <v>0</v>
      </c>
    </row>
    <row r="613" spans="1:15" x14ac:dyDescent="0.25">
      <c r="A613" s="1" t="s">
        <v>693</v>
      </c>
      <c r="B613" s="1" t="s">
        <v>69</v>
      </c>
      <c r="C613" s="1" t="s">
        <v>12</v>
      </c>
      <c r="D613" s="1" t="s">
        <v>24</v>
      </c>
      <c r="E613" s="1" t="s">
        <v>14</v>
      </c>
      <c r="F613">
        <v>45</v>
      </c>
      <c r="G613" s="1" t="s">
        <v>81</v>
      </c>
      <c r="H613" s="2">
        <v>43937</v>
      </c>
      <c r="I613">
        <v>66958</v>
      </c>
      <c r="J613">
        <v>66958</v>
      </c>
      <c r="K613">
        <v>0</v>
      </c>
      <c r="L613" s="1" t="s">
        <v>15</v>
      </c>
      <c r="M613" s="1" t="s">
        <v>34</v>
      </c>
      <c r="N613" s="2"/>
      <c r="O613">
        <v>0</v>
      </c>
    </row>
    <row r="614" spans="1:15" x14ac:dyDescent="0.25">
      <c r="A614" s="1" t="s">
        <v>694</v>
      </c>
      <c r="B614" s="1" t="s">
        <v>11</v>
      </c>
      <c r="C614" s="1" t="s">
        <v>30</v>
      </c>
      <c r="D614" s="1" t="s">
        <v>18</v>
      </c>
      <c r="E614" s="1" t="s">
        <v>14</v>
      </c>
      <c r="F614">
        <v>46</v>
      </c>
      <c r="G614" s="1" t="s">
        <v>81</v>
      </c>
      <c r="H614" s="2">
        <v>38046</v>
      </c>
      <c r="I614">
        <v>158897</v>
      </c>
      <c r="J614">
        <v>174787</v>
      </c>
      <c r="K614">
        <v>0.1</v>
      </c>
      <c r="L614" s="1" t="s">
        <v>20</v>
      </c>
      <c r="M614" s="1" t="s">
        <v>21</v>
      </c>
      <c r="N614" s="2"/>
      <c r="O614">
        <v>0</v>
      </c>
    </row>
    <row r="615" spans="1:15" x14ac:dyDescent="0.25">
      <c r="A615" s="1" t="s">
        <v>695</v>
      </c>
      <c r="B615" s="1" t="s">
        <v>17</v>
      </c>
      <c r="C615" s="1" t="s">
        <v>12</v>
      </c>
      <c r="D615" s="1" t="s">
        <v>31</v>
      </c>
      <c r="E615" s="1" t="s">
        <v>19</v>
      </c>
      <c r="F615">
        <v>37</v>
      </c>
      <c r="G615" s="1" t="s">
        <v>91</v>
      </c>
      <c r="H615" s="2">
        <v>39493</v>
      </c>
      <c r="I615">
        <v>71695</v>
      </c>
      <c r="J615">
        <v>71695</v>
      </c>
      <c r="K615">
        <v>0</v>
      </c>
      <c r="L615" s="1" t="s">
        <v>15</v>
      </c>
      <c r="M615" s="1" t="s">
        <v>28</v>
      </c>
      <c r="N615" s="2"/>
      <c r="O615">
        <v>0</v>
      </c>
    </row>
    <row r="616" spans="1:15" x14ac:dyDescent="0.25">
      <c r="A616" s="1" t="s">
        <v>696</v>
      </c>
      <c r="B616" s="1" t="s">
        <v>27</v>
      </c>
      <c r="C616" s="1" t="s">
        <v>42</v>
      </c>
      <c r="D616" s="1" t="s">
        <v>31</v>
      </c>
      <c r="E616" s="1" t="s">
        <v>19</v>
      </c>
      <c r="F616">
        <v>40</v>
      </c>
      <c r="G616" s="1" t="s">
        <v>91</v>
      </c>
      <c r="H616" s="2">
        <v>41904</v>
      </c>
      <c r="I616">
        <v>73779</v>
      </c>
      <c r="J616">
        <v>73779</v>
      </c>
      <c r="K616">
        <v>0</v>
      </c>
      <c r="L616" s="1" t="s">
        <v>20</v>
      </c>
      <c r="M616" s="1" t="s">
        <v>21</v>
      </c>
      <c r="N616" s="2">
        <v>43594</v>
      </c>
      <c r="O616">
        <v>1</v>
      </c>
    </row>
    <row r="617" spans="1:15" x14ac:dyDescent="0.25">
      <c r="A617" s="1" t="s">
        <v>697</v>
      </c>
      <c r="B617" s="1" t="s">
        <v>32</v>
      </c>
      <c r="C617" s="1" t="s">
        <v>30</v>
      </c>
      <c r="D617" s="1" t="s">
        <v>24</v>
      </c>
      <c r="E617" s="1" t="s">
        <v>14</v>
      </c>
      <c r="F617">
        <v>45</v>
      </c>
      <c r="G617" s="1" t="s">
        <v>81</v>
      </c>
      <c r="H617" s="2">
        <v>40836</v>
      </c>
      <c r="I617">
        <v>123640</v>
      </c>
      <c r="J617">
        <v>132295</v>
      </c>
      <c r="K617">
        <v>7.0000000000000007E-2</v>
      </c>
      <c r="L617" s="1" t="s">
        <v>20</v>
      </c>
      <c r="M617" s="1" t="s">
        <v>40</v>
      </c>
      <c r="N617" s="2"/>
      <c r="O617">
        <v>0</v>
      </c>
    </row>
    <row r="618" spans="1:15" x14ac:dyDescent="0.25">
      <c r="A618" s="1" t="s">
        <v>698</v>
      </c>
      <c r="B618" s="1" t="s">
        <v>33</v>
      </c>
      <c r="C618" s="1" t="s">
        <v>30</v>
      </c>
      <c r="D618" s="1" t="s">
        <v>24</v>
      </c>
      <c r="E618" s="1" t="s">
        <v>14</v>
      </c>
      <c r="F618">
        <v>33</v>
      </c>
      <c r="G618" s="1" t="s">
        <v>83</v>
      </c>
      <c r="H618" s="2">
        <v>41742</v>
      </c>
      <c r="I618">
        <v>46878</v>
      </c>
      <c r="J618">
        <v>46878</v>
      </c>
      <c r="K618">
        <v>0</v>
      </c>
      <c r="L618" s="1" t="s">
        <v>15</v>
      </c>
      <c r="M618" s="1" t="s">
        <v>34</v>
      </c>
      <c r="N618" s="2"/>
      <c r="O618">
        <v>0</v>
      </c>
    </row>
    <row r="619" spans="1:15" x14ac:dyDescent="0.25">
      <c r="A619" s="1" t="s">
        <v>699</v>
      </c>
      <c r="B619" s="1" t="s">
        <v>33</v>
      </c>
      <c r="C619" s="1" t="s">
        <v>42</v>
      </c>
      <c r="D619" s="1" t="s">
        <v>24</v>
      </c>
      <c r="E619" s="1" t="s">
        <v>14</v>
      </c>
      <c r="F619">
        <v>64</v>
      </c>
      <c r="G619" s="1" t="s">
        <v>78</v>
      </c>
      <c r="H619" s="2">
        <v>37662</v>
      </c>
      <c r="I619">
        <v>57032</v>
      </c>
      <c r="J619">
        <v>57032</v>
      </c>
      <c r="K619">
        <v>0</v>
      </c>
      <c r="L619" s="1" t="s">
        <v>15</v>
      </c>
      <c r="M619" s="1" t="s">
        <v>34</v>
      </c>
      <c r="N619" s="2"/>
      <c r="O619">
        <v>0</v>
      </c>
    </row>
    <row r="620" spans="1:15" x14ac:dyDescent="0.25">
      <c r="A620" s="1" t="s">
        <v>700</v>
      </c>
      <c r="B620" s="1" t="s">
        <v>27</v>
      </c>
      <c r="C620" s="1" t="s">
        <v>30</v>
      </c>
      <c r="D620" s="1" t="s">
        <v>18</v>
      </c>
      <c r="E620" s="1" t="s">
        <v>14</v>
      </c>
      <c r="F620">
        <v>57</v>
      </c>
      <c r="G620" s="1" t="s">
        <v>78</v>
      </c>
      <c r="H620" s="2">
        <v>39357</v>
      </c>
      <c r="I620">
        <v>98150</v>
      </c>
      <c r="J620">
        <v>98150</v>
      </c>
      <c r="K620">
        <v>0</v>
      </c>
      <c r="L620" s="1" t="s">
        <v>44</v>
      </c>
      <c r="M620" s="1" t="s">
        <v>46</v>
      </c>
      <c r="N620" s="2"/>
      <c r="O620">
        <v>0</v>
      </c>
    </row>
    <row r="621" spans="1:15" x14ac:dyDescent="0.25">
      <c r="A621" s="1" t="s">
        <v>701</v>
      </c>
      <c r="B621" s="1" t="s">
        <v>22</v>
      </c>
      <c r="C621" s="1" t="s">
        <v>42</v>
      </c>
      <c r="D621" s="1" t="s">
        <v>18</v>
      </c>
      <c r="E621" s="1" t="s">
        <v>14</v>
      </c>
      <c r="F621">
        <v>35</v>
      </c>
      <c r="G621" s="1" t="s">
        <v>91</v>
      </c>
      <c r="H621" s="2">
        <v>42800</v>
      </c>
      <c r="I621">
        <v>171426</v>
      </c>
      <c r="J621">
        <v>197140</v>
      </c>
      <c r="K621">
        <v>0.15</v>
      </c>
      <c r="L621" s="1" t="s">
        <v>20</v>
      </c>
      <c r="M621" s="1" t="s">
        <v>49</v>
      </c>
      <c r="N621" s="2">
        <v>43000</v>
      </c>
      <c r="O621">
        <v>1</v>
      </c>
    </row>
    <row r="622" spans="1:15" x14ac:dyDescent="0.25">
      <c r="A622" s="1" t="s">
        <v>702</v>
      </c>
      <c r="B622" s="1" t="s">
        <v>33</v>
      </c>
      <c r="C622" s="1" t="s">
        <v>23</v>
      </c>
      <c r="D622" s="1" t="s">
        <v>18</v>
      </c>
      <c r="E622" s="1" t="s">
        <v>14</v>
      </c>
      <c r="F622">
        <v>55</v>
      </c>
      <c r="G622" s="1" t="s">
        <v>78</v>
      </c>
      <c r="H622" s="2">
        <v>44302</v>
      </c>
      <c r="I622">
        <v>48266</v>
      </c>
      <c r="J622">
        <v>48266</v>
      </c>
      <c r="K622">
        <v>0</v>
      </c>
      <c r="L622" s="1" t="s">
        <v>15</v>
      </c>
      <c r="M622" s="1" t="s">
        <v>25</v>
      </c>
      <c r="N622" s="2"/>
      <c r="O622">
        <v>0</v>
      </c>
    </row>
    <row r="623" spans="1:15" x14ac:dyDescent="0.25">
      <c r="A623" s="1" t="s">
        <v>703</v>
      </c>
      <c r="B623" s="1" t="s">
        <v>41</v>
      </c>
      <c r="C623" s="1" t="s">
        <v>23</v>
      </c>
      <c r="D623" s="1" t="s">
        <v>13</v>
      </c>
      <c r="E623" s="1" t="s">
        <v>19</v>
      </c>
      <c r="F623">
        <v>36</v>
      </c>
      <c r="G623" s="1" t="s">
        <v>91</v>
      </c>
      <c r="H623" s="2">
        <v>43330</v>
      </c>
      <c r="I623">
        <v>223404</v>
      </c>
      <c r="J623">
        <v>294893</v>
      </c>
      <c r="K623">
        <v>0.32</v>
      </c>
      <c r="L623" s="1" t="s">
        <v>15</v>
      </c>
      <c r="M623" s="1" t="s">
        <v>43</v>
      </c>
      <c r="N623" s="2"/>
      <c r="O623">
        <v>0</v>
      </c>
    </row>
    <row r="624" spans="1:15" x14ac:dyDescent="0.25">
      <c r="A624" s="1" t="s">
        <v>704</v>
      </c>
      <c r="B624" s="1" t="s">
        <v>67</v>
      </c>
      <c r="C624" s="1" t="s">
        <v>12</v>
      </c>
      <c r="D624" s="1" t="s">
        <v>24</v>
      </c>
      <c r="E624" s="1" t="s">
        <v>14</v>
      </c>
      <c r="F624">
        <v>57</v>
      </c>
      <c r="G624" s="1" t="s">
        <v>78</v>
      </c>
      <c r="H624" s="2">
        <v>41649</v>
      </c>
      <c r="I624">
        <v>74854</v>
      </c>
      <c r="J624">
        <v>74854</v>
      </c>
      <c r="K624">
        <v>0</v>
      </c>
      <c r="L624" s="1" t="s">
        <v>15</v>
      </c>
      <c r="M624" s="1" t="s">
        <v>16</v>
      </c>
      <c r="N624" s="2"/>
      <c r="O624">
        <v>0</v>
      </c>
    </row>
    <row r="625" spans="1:15" x14ac:dyDescent="0.25">
      <c r="A625" s="1" t="s">
        <v>705</v>
      </c>
      <c r="B625" s="1" t="s">
        <v>41</v>
      </c>
      <c r="C625" s="1" t="s">
        <v>35</v>
      </c>
      <c r="D625" s="1" t="s">
        <v>24</v>
      </c>
      <c r="E625" s="1" t="s">
        <v>14</v>
      </c>
      <c r="F625">
        <v>48</v>
      </c>
      <c r="G625" s="1" t="s">
        <v>81</v>
      </c>
      <c r="H625" s="2">
        <v>39197</v>
      </c>
      <c r="I625">
        <v>217783</v>
      </c>
      <c r="J625">
        <v>296185</v>
      </c>
      <c r="K625">
        <v>0.36</v>
      </c>
      <c r="L625" s="1" t="s">
        <v>15</v>
      </c>
      <c r="M625" s="1" t="s">
        <v>16</v>
      </c>
      <c r="N625" s="2"/>
      <c r="O625">
        <v>0</v>
      </c>
    </row>
    <row r="626" spans="1:15" x14ac:dyDescent="0.25">
      <c r="A626" s="1" t="s">
        <v>706</v>
      </c>
      <c r="B626" s="1" t="s">
        <v>68</v>
      </c>
      <c r="C626" s="1" t="s">
        <v>12</v>
      </c>
      <c r="D626" s="1" t="s">
        <v>18</v>
      </c>
      <c r="E626" s="1" t="s">
        <v>14</v>
      </c>
      <c r="F626">
        <v>53</v>
      </c>
      <c r="G626" s="1" t="s">
        <v>81</v>
      </c>
      <c r="H626" s="2">
        <v>38214</v>
      </c>
      <c r="I626">
        <v>44735</v>
      </c>
      <c r="J626">
        <v>44735</v>
      </c>
      <c r="K626">
        <v>0</v>
      </c>
      <c r="L626" s="1" t="s">
        <v>44</v>
      </c>
      <c r="M626" s="1" t="s">
        <v>45</v>
      </c>
      <c r="N626" s="2"/>
      <c r="O626">
        <v>0</v>
      </c>
    </row>
    <row r="627" spans="1:15" x14ac:dyDescent="0.25">
      <c r="A627" s="1" t="s">
        <v>707</v>
      </c>
      <c r="B627" s="1" t="s">
        <v>51</v>
      </c>
      <c r="C627" s="1" t="s">
        <v>23</v>
      </c>
      <c r="D627" s="1" t="s">
        <v>18</v>
      </c>
      <c r="E627" s="1" t="s">
        <v>14</v>
      </c>
      <c r="F627">
        <v>41</v>
      </c>
      <c r="G627" s="1" t="s">
        <v>91</v>
      </c>
      <c r="H627" s="2">
        <v>39091</v>
      </c>
      <c r="I627">
        <v>50685</v>
      </c>
      <c r="J627">
        <v>50685</v>
      </c>
      <c r="K627">
        <v>0</v>
      </c>
      <c r="L627" s="1" t="s">
        <v>15</v>
      </c>
      <c r="M627" s="1" t="s">
        <v>43</v>
      </c>
      <c r="N627" s="2"/>
      <c r="O627">
        <v>0</v>
      </c>
    </row>
    <row r="628" spans="1:15" x14ac:dyDescent="0.25">
      <c r="A628" s="1" t="s">
        <v>708</v>
      </c>
      <c r="B628" s="1" t="s">
        <v>51</v>
      </c>
      <c r="C628" s="1" t="s">
        <v>30</v>
      </c>
      <c r="D628" s="1" t="s">
        <v>13</v>
      </c>
      <c r="E628" s="1" t="s">
        <v>19</v>
      </c>
      <c r="F628">
        <v>34</v>
      </c>
      <c r="G628" s="1" t="s">
        <v>83</v>
      </c>
      <c r="H628" s="2">
        <v>43169</v>
      </c>
      <c r="I628">
        <v>58993</v>
      </c>
      <c r="J628">
        <v>58993</v>
      </c>
      <c r="K628">
        <v>0</v>
      </c>
      <c r="L628" s="1" t="s">
        <v>15</v>
      </c>
      <c r="M628" s="1" t="s">
        <v>36</v>
      </c>
      <c r="N628" s="2"/>
      <c r="O628">
        <v>0</v>
      </c>
    </row>
    <row r="629" spans="1:15" x14ac:dyDescent="0.25">
      <c r="A629" s="1" t="s">
        <v>709</v>
      </c>
      <c r="B629" s="1" t="s">
        <v>58</v>
      </c>
      <c r="C629" s="1" t="s">
        <v>39</v>
      </c>
      <c r="D629" s="1" t="s">
        <v>31</v>
      </c>
      <c r="E629" s="1" t="s">
        <v>19</v>
      </c>
      <c r="F629">
        <v>47</v>
      </c>
      <c r="G629" s="1" t="s">
        <v>81</v>
      </c>
      <c r="H629" s="2">
        <v>43990</v>
      </c>
      <c r="I629">
        <v>115765</v>
      </c>
      <c r="J629">
        <v>115765</v>
      </c>
      <c r="K629">
        <v>0</v>
      </c>
      <c r="L629" s="1" t="s">
        <v>15</v>
      </c>
      <c r="M629" s="1" t="s">
        <v>34</v>
      </c>
      <c r="N629" s="2">
        <v>44229</v>
      </c>
      <c r="O629">
        <v>1</v>
      </c>
    </row>
    <row r="630" spans="1:15" x14ac:dyDescent="0.25">
      <c r="A630" s="1" t="s">
        <v>710</v>
      </c>
      <c r="B630" s="1" t="s">
        <v>22</v>
      </c>
      <c r="C630" s="1" t="s">
        <v>35</v>
      </c>
      <c r="D630" s="1" t="s">
        <v>18</v>
      </c>
      <c r="E630" s="1" t="s">
        <v>14</v>
      </c>
      <c r="F630">
        <v>63</v>
      </c>
      <c r="G630" s="1" t="s">
        <v>78</v>
      </c>
      <c r="H630" s="2">
        <v>39147</v>
      </c>
      <c r="I630">
        <v>193044</v>
      </c>
      <c r="J630">
        <v>222001</v>
      </c>
      <c r="K630">
        <v>0.15</v>
      </c>
      <c r="L630" s="1" t="s">
        <v>15</v>
      </c>
      <c r="M630" s="1" t="s">
        <v>34</v>
      </c>
      <c r="N630" s="2"/>
      <c r="O630">
        <v>0</v>
      </c>
    </row>
    <row r="631" spans="1:15" x14ac:dyDescent="0.25">
      <c r="A631" s="1" t="s">
        <v>711</v>
      </c>
      <c r="B631" s="1" t="s">
        <v>33</v>
      </c>
      <c r="C631" s="1" t="s">
        <v>42</v>
      </c>
      <c r="D631" s="1" t="s">
        <v>13</v>
      </c>
      <c r="E631" s="1" t="s">
        <v>14</v>
      </c>
      <c r="F631">
        <v>65</v>
      </c>
      <c r="G631" s="1" t="s">
        <v>98</v>
      </c>
      <c r="H631" s="2">
        <v>40711</v>
      </c>
      <c r="I631">
        <v>56686</v>
      </c>
      <c r="J631">
        <v>56686</v>
      </c>
      <c r="K631">
        <v>0</v>
      </c>
      <c r="L631" s="1" t="s">
        <v>15</v>
      </c>
      <c r="M631" s="1" t="s">
        <v>16</v>
      </c>
      <c r="N631" s="2">
        <v>42164</v>
      </c>
      <c r="O631">
        <v>1</v>
      </c>
    </row>
    <row r="632" spans="1:15" x14ac:dyDescent="0.25">
      <c r="A632" s="1" t="s">
        <v>712</v>
      </c>
      <c r="B632" s="1" t="s">
        <v>11</v>
      </c>
      <c r="C632" s="1" t="s">
        <v>23</v>
      </c>
      <c r="D632" s="1" t="s">
        <v>18</v>
      </c>
      <c r="E632" s="1" t="s">
        <v>14</v>
      </c>
      <c r="F632">
        <v>33</v>
      </c>
      <c r="G632" s="1" t="s">
        <v>83</v>
      </c>
      <c r="H632" s="2">
        <v>43763</v>
      </c>
      <c r="I632">
        <v>131652</v>
      </c>
      <c r="J632">
        <v>146134</v>
      </c>
      <c r="K632">
        <v>0.11</v>
      </c>
      <c r="L632" s="1" t="s">
        <v>15</v>
      </c>
      <c r="M632" s="1" t="s">
        <v>16</v>
      </c>
      <c r="N632" s="2"/>
      <c r="O632">
        <v>0</v>
      </c>
    </row>
    <row r="633" spans="1:15" x14ac:dyDescent="0.25">
      <c r="A633" s="1" t="s">
        <v>713</v>
      </c>
      <c r="B633" s="1" t="s">
        <v>22</v>
      </c>
      <c r="C633" s="1" t="s">
        <v>42</v>
      </c>
      <c r="D633" s="1" t="s">
        <v>18</v>
      </c>
      <c r="E633" s="1" t="s">
        <v>14</v>
      </c>
      <c r="F633">
        <v>45</v>
      </c>
      <c r="G633" s="1" t="s">
        <v>81</v>
      </c>
      <c r="H633" s="2">
        <v>39507</v>
      </c>
      <c r="I633">
        <v>150577</v>
      </c>
      <c r="J633">
        <v>188221</v>
      </c>
      <c r="K633">
        <v>0.25</v>
      </c>
      <c r="L633" s="1" t="s">
        <v>15</v>
      </c>
      <c r="M633" s="1" t="s">
        <v>34</v>
      </c>
      <c r="N633" s="2"/>
      <c r="O633">
        <v>0</v>
      </c>
    </row>
    <row r="634" spans="1:15" x14ac:dyDescent="0.25">
      <c r="A634" s="1" t="s">
        <v>714</v>
      </c>
      <c r="B634" s="1" t="s">
        <v>48</v>
      </c>
      <c r="C634" s="1" t="s">
        <v>39</v>
      </c>
      <c r="D634" s="1" t="s">
        <v>13</v>
      </c>
      <c r="E634" s="1" t="s">
        <v>14</v>
      </c>
      <c r="F634">
        <v>37</v>
      </c>
      <c r="G634" s="1" t="s">
        <v>91</v>
      </c>
      <c r="H634" s="2">
        <v>43461</v>
      </c>
      <c r="I634">
        <v>87359</v>
      </c>
      <c r="J634">
        <v>96968</v>
      </c>
      <c r="K634">
        <v>0.11</v>
      </c>
      <c r="L634" s="1" t="s">
        <v>44</v>
      </c>
      <c r="M634" s="1" t="s">
        <v>46</v>
      </c>
      <c r="N634" s="2"/>
      <c r="O634">
        <v>0</v>
      </c>
    </row>
    <row r="635" spans="1:15" x14ac:dyDescent="0.25">
      <c r="A635" s="1" t="s">
        <v>715</v>
      </c>
      <c r="B635" s="1" t="s">
        <v>51</v>
      </c>
      <c r="C635" s="1" t="s">
        <v>30</v>
      </c>
      <c r="D635" s="1" t="s">
        <v>24</v>
      </c>
      <c r="E635" s="1" t="s">
        <v>14</v>
      </c>
      <c r="F635">
        <v>60</v>
      </c>
      <c r="G635" s="1" t="s">
        <v>78</v>
      </c>
      <c r="H635" s="2">
        <v>41647</v>
      </c>
      <c r="I635">
        <v>51877</v>
      </c>
      <c r="J635">
        <v>51877</v>
      </c>
      <c r="K635">
        <v>0</v>
      </c>
      <c r="L635" s="1" t="s">
        <v>20</v>
      </c>
      <c r="M635" s="1" t="s">
        <v>49</v>
      </c>
      <c r="N635" s="2"/>
      <c r="O635">
        <v>0</v>
      </c>
    </row>
    <row r="636" spans="1:15" x14ac:dyDescent="0.25">
      <c r="A636" s="1" t="s">
        <v>716</v>
      </c>
      <c r="B636" s="1" t="s">
        <v>69</v>
      </c>
      <c r="C636" s="1" t="s">
        <v>12</v>
      </c>
      <c r="D636" s="1" t="s">
        <v>18</v>
      </c>
      <c r="E636" s="1" t="s">
        <v>19</v>
      </c>
      <c r="F636">
        <v>43</v>
      </c>
      <c r="G636" s="1" t="s">
        <v>91</v>
      </c>
      <c r="H636" s="2">
        <v>42753</v>
      </c>
      <c r="I636">
        <v>86417</v>
      </c>
      <c r="J636">
        <v>86417</v>
      </c>
      <c r="K636">
        <v>0</v>
      </c>
      <c r="L636" s="1" t="s">
        <v>15</v>
      </c>
      <c r="M636" s="1" t="s">
        <v>25</v>
      </c>
      <c r="N636" s="2"/>
      <c r="O636">
        <v>0</v>
      </c>
    </row>
    <row r="637" spans="1:15" x14ac:dyDescent="0.25">
      <c r="A637" s="1" t="s">
        <v>717</v>
      </c>
      <c r="B637" s="1" t="s">
        <v>67</v>
      </c>
      <c r="C637" s="1" t="s">
        <v>12</v>
      </c>
      <c r="D637" s="1" t="s">
        <v>13</v>
      </c>
      <c r="E637" s="1" t="s">
        <v>14</v>
      </c>
      <c r="F637">
        <v>65</v>
      </c>
      <c r="G637" s="1" t="s">
        <v>98</v>
      </c>
      <c r="H637" s="2">
        <v>37749</v>
      </c>
      <c r="I637">
        <v>96548</v>
      </c>
      <c r="J637">
        <v>96548</v>
      </c>
      <c r="K637">
        <v>0</v>
      </c>
      <c r="L637" s="1" t="s">
        <v>15</v>
      </c>
      <c r="M637" s="1" t="s">
        <v>36</v>
      </c>
      <c r="N637" s="2"/>
      <c r="O637">
        <v>0</v>
      </c>
    </row>
    <row r="638" spans="1:15" x14ac:dyDescent="0.25">
      <c r="A638" s="1" t="s">
        <v>718</v>
      </c>
      <c r="B638" s="1" t="s">
        <v>27</v>
      </c>
      <c r="C638" s="1" t="s">
        <v>35</v>
      </c>
      <c r="D638" s="1" t="s">
        <v>18</v>
      </c>
      <c r="E638" s="1" t="s">
        <v>14</v>
      </c>
      <c r="F638">
        <v>43</v>
      </c>
      <c r="G638" s="1" t="s">
        <v>91</v>
      </c>
      <c r="H638" s="2">
        <v>41662</v>
      </c>
      <c r="I638">
        <v>92940</v>
      </c>
      <c r="J638">
        <v>92940</v>
      </c>
      <c r="K638">
        <v>0</v>
      </c>
      <c r="L638" s="1" t="s">
        <v>20</v>
      </c>
      <c r="M638" s="1" t="s">
        <v>53</v>
      </c>
      <c r="N638" s="2"/>
      <c r="O638">
        <v>0</v>
      </c>
    </row>
    <row r="639" spans="1:15" x14ac:dyDescent="0.25">
      <c r="A639" s="1" t="s">
        <v>719</v>
      </c>
      <c r="B639" s="1" t="s">
        <v>51</v>
      </c>
      <c r="C639" s="1" t="s">
        <v>35</v>
      </c>
      <c r="D639" s="1" t="s">
        <v>24</v>
      </c>
      <c r="E639" s="1" t="s">
        <v>19</v>
      </c>
      <c r="F639">
        <v>28</v>
      </c>
      <c r="G639" s="1" t="s">
        <v>83</v>
      </c>
      <c r="H639" s="2">
        <v>43336</v>
      </c>
      <c r="I639">
        <v>61410</v>
      </c>
      <c r="J639">
        <v>61410</v>
      </c>
      <c r="K639">
        <v>0</v>
      </c>
      <c r="L639" s="1" t="s">
        <v>15</v>
      </c>
      <c r="M639" s="1" t="s">
        <v>28</v>
      </c>
      <c r="N639" s="2"/>
      <c r="O639">
        <v>0</v>
      </c>
    </row>
    <row r="640" spans="1:15" x14ac:dyDescent="0.25">
      <c r="A640" s="1" t="s">
        <v>720</v>
      </c>
      <c r="B640" s="1" t="s">
        <v>32</v>
      </c>
      <c r="C640" s="1" t="s">
        <v>23</v>
      </c>
      <c r="D640" s="1" t="s">
        <v>24</v>
      </c>
      <c r="E640" s="1" t="s">
        <v>14</v>
      </c>
      <c r="F640">
        <v>61</v>
      </c>
      <c r="G640" s="1" t="s">
        <v>78</v>
      </c>
      <c r="H640" s="2">
        <v>40293</v>
      </c>
      <c r="I640">
        <v>110302</v>
      </c>
      <c r="J640">
        <v>116920</v>
      </c>
      <c r="K640">
        <v>0.06</v>
      </c>
      <c r="L640" s="1" t="s">
        <v>15</v>
      </c>
      <c r="M640" s="1" t="s">
        <v>34</v>
      </c>
      <c r="N640" s="2"/>
      <c r="O640">
        <v>0</v>
      </c>
    </row>
    <row r="641" spans="1:15" x14ac:dyDescent="0.25">
      <c r="A641" s="1" t="s">
        <v>721</v>
      </c>
      <c r="B641" s="1" t="s">
        <v>22</v>
      </c>
      <c r="C641" s="1" t="s">
        <v>39</v>
      </c>
      <c r="D641" s="1" t="s">
        <v>24</v>
      </c>
      <c r="E641" s="1" t="s">
        <v>14</v>
      </c>
      <c r="F641">
        <v>45</v>
      </c>
      <c r="G641" s="1" t="s">
        <v>81</v>
      </c>
      <c r="H641" s="2">
        <v>43212</v>
      </c>
      <c r="I641">
        <v>187205</v>
      </c>
      <c r="J641">
        <v>232134</v>
      </c>
      <c r="K641">
        <v>0.24</v>
      </c>
      <c r="L641" s="1" t="s">
        <v>15</v>
      </c>
      <c r="M641" s="1" t="s">
        <v>43</v>
      </c>
      <c r="N641" s="2">
        <v>44732</v>
      </c>
      <c r="O641">
        <v>1</v>
      </c>
    </row>
    <row r="642" spans="1:15" x14ac:dyDescent="0.25">
      <c r="A642" s="1" t="s">
        <v>722</v>
      </c>
      <c r="B642" s="1" t="s">
        <v>27</v>
      </c>
      <c r="C642" s="1" t="s">
        <v>30</v>
      </c>
      <c r="D642" s="1" t="s">
        <v>31</v>
      </c>
      <c r="E642" s="1" t="s">
        <v>19</v>
      </c>
      <c r="F642">
        <v>45</v>
      </c>
      <c r="G642" s="1" t="s">
        <v>81</v>
      </c>
      <c r="H642" s="2">
        <v>40618</v>
      </c>
      <c r="I642">
        <v>81687</v>
      </c>
      <c r="J642">
        <v>81687</v>
      </c>
      <c r="K642">
        <v>0</v>
      </c>
      <c r="L642" s="1" t="s">
        <v>15</v>
      </c>
      <c r="M642" s="1" t="s">
        <v>28</v>
      </c>
      <c r="N642" s="2"/>
      <c r="O642">
        <v>0</v>
      </c>
    </row>
    <row r="643" spans="1:15" x14ac:dyDescent="0.25">
      <c r="A643" s="1" t="s">
        <v>723</v>
      </c>
      <c r="B643" s="1" t="s">
        <v>41</v>
      </c>
      <c r="C643" s="1" t="s">
        <v>12</v>
      </c>
      <c r="D643" s="1" t="s">
        <v>24</v>
      </c>
      <c r="E643" s="1" t="s">
        <v>19</v>
      </c>
      <c r="F643">
        <v>54</v>
      </c>
      <c r="G643" s="1" t="s">
        <v>81</v>
      </c>
      <c r="H643" s="2">
        <v>40040</v>
      </c>
      <c r="I643">
        <v>241083</v>
      </c>
      <c r="J643">
        <v>335105</v>
      </c>
      <c r="K643">
        <v>0.39</v>
      </c>
      <c r="L643" s="1" t="s">
        <v>15</v>
      </c>
      <c r="M643" s="1" t="s">
        <v>43</v>
      </c>
      <c r="N643" s="2"/>
      <c r="O643">
        <v>0</v>
      </c>
    </row>
    <row r="644" spans="1:15" x14ac:dyDescent="0.25">
      <c r="A644" s="1" t="s">
        <v>724</v>
      </c>
      <c r="B644" s="1" t="s">
        <v>41</v>
      </c>
      <c r="C644" s="1" t="s">
        <v>23</v>
      </c>
      <c r="D644" s="1" t="s">
        <v>24</v>
      </c>
      <c r="E644" s="1" t="s">
        <v>14</v>
      </c>
      <c r="F644">
        <v>38</v>
      </c>
      <c r="G644" s="1" t="s">
        <v>91</v>
      </c>
      <c r="H644" s="2">
        <v>43413</v>
      </c>
      <c r="I644">
        <v>223805</v>
      </c>
      <c r="J644">
        <v>304375</v>
      </c>
      <c r="K644">
        <v>0.36</v>
      </c>
      <c r="L644" s="1" t="s">
        <v>15</v>
      </c>
      <c r="M644" s="1" t="s">
        <v>25</v>
      </c>
      <c r="N644" s="2"/>
      <c r="O644">
        <v>0</v>
      </c>
    </row>
    <row r="645" spans="1:15" x14ac:dyDescent="0.25">
      <c r="A645" s="1" t="s">
        <v>725</v>
      </c>
      <c r="B645" s="1" t="s">
        <v>22</v>
      </c>
      <c r="C645" s="1" t="s">
        <v>35</v>
      </c>
      <c r="D645" s="1" t="s">
        <v>31</v>
      </c>
      <c r="E645" s="1" t="s">
        <v>14</v>
      </c>
      <c r="F645">
        <v>27</v>
      </c>
      <c r="G645" s="1" t="s">
        <v>83</v>
      </c>
      <c r="H645" s="2">
        <v>44393</v>
      </c>
      <c r="I645">
        <v>161759</v>
      </c>
      <c r="J645">
        <v>187640</v>
      </c>
      <c r="K645">
        <v>0.16</v>
      </c>
      <c r="L645" s="1" t="s">
        <v>15</v>
      </c>
      <c r="M645" s="1" t="s">
        <v>34</v>
      </c>
      <c r="N645" s="2"/>
      <c r="O645">
        <v>0</v>
      </c>
    </row>
    <row r="646" spans="1:15" x14ac:dyDescent="0.25">
      <c r="A646" s="1" t="s">
        <v>726</v>
      </c>
      <c r="B646" s="1" t="s">
        <v>26</v>
      </c>
      <c r="C646" s="1" t="s">
        <v>12</v>
      </c>
      <c r="D646" s="1" t="s">
        <v>13</v>
      </c>
      <c r="E646" s="1" t="s">
        <v>19</v>
      </c>
      <c r="F646">
        <v>40</v>
      </c>
      <c r="G646" s="1" t="s">
        <v>91</v>
      </c>
      <c r="H646" s="2">
        <v>43520</v>
      </c>
      <c r="I646">
        <v>95899</v>
      </c>
      <c r="J646">
        <v>105489</v>
      </c>
      <c r="K646">
        <v>0.1</v>
      </c>
      <c r="L646" s="1" t="s">
        <v>15</v>
      </c>
      <c r="M646" s="1" t="s">
        <v>43</v>
      </c>
      <c r="N646" s="2">
        <v>44263</v>
      </c>
      <c r="O646">
        <v>1</v>
      </c>
    </row>
    <row r="647" spans="1:15" x14ac:dyDescent="0.25">
      <c r="A647" s="1" t="s">
        <v>727</v>
      </c>
      <c r="B647" s="1" t="s">
        <v>27</v>
      </c>
      <c r="C647" s="1" t="s">
        <v>23</v>
      </c>
      <c r="D647" s="1" t="s">
        <v>31</v>
      </c>
      <c r="E647" s="1" t="s">
        <v>19</v>
      </c>
      <c r="F647">
        <v>49</v>
      </c>
      <c r="G647" s="1" t="s">
        <v>81</v>
      </c>
      <c r="H647" s="2">
        <v>43623</v>
      </c>
      <c r="I647">
        <v>80700</v>
      </c>
      <c r="J647">
        <v>80700</v>
      </c>
      <c r="K647">
        <v>0</v>
      </c>
      <c r="L647" s="1" t="s">
        <v>15</v>
      </c>
      <c r="M647" s="1" t="s">
        <v>43</v>
      </c>
      <c r="N647" s="2"/>
      <c r="O647">
        <v>0</v>
      </c>
    </row>
    <row r="648" spans="1:15" x14ac:dyDescent="0.25">
      <c r="A648" s="1" t="s">
        <v>728</v>
      </c>
      <c r="B648" s="1" t="s">
        <v>32</v>
      </c>
      <c r="C648" s="1" t="s">
        <v>37</v>
      </c>
      <c r="D648" s="1" t="s">
        <v>24</v>
      </c>
      <c r="E648" s="1" t="s">
        <v>19</v>
      </c>
      <c r="F648">
        <v>54</v>
      </c>
      <c r="G648" s="1" t="s">
        <v>81</v>
      </c>
      <c r="H648" s="2">
        <v>35500</v>
      </c>
      <c r="I648">
        <v>128136</v>
      </c>
      <c r="J648">
        <v>134543</v>
      </c>
      <c r="K648">
        <v>0.05</v>
      </c>
      <c r="L648" s="1" t="s">
        <v>20</v>
      </c>
      <c r="M648" s="1" t="s">
        <v>49</v>
      </c>
      <c r="N648" s="2"/>
      <c r="O648">
        <v>0</v>
      </c>
    </row>
    <row r="649" spans="1:15" x14ac:dyDescent="0.25">
      <c r="A649" s="1" t="s">
        <v>729</v>
      </c>
      <c r="B649" s="1" t="s">
        <v>51</v>
      </c>
      <c r="C649" s="1" t="s">
        <v>42</v>
      </c>
      <c r="D649" s="1" t="s">
        <v>31</v>
      </c>
      <c r="E649" s="1" t="s">
        <v>14</v>
      </c>
      <c r="F649">
        <v>39</v>
      </c>
      <c r="G649" s="1" t="s">
        <v>91</v>
      </c>
      <c r="H649" s="2">
        <v>42843</v>
      </c>
      <c r="I649">
        <v>58745</v>
      </c>
      <c r="J649">
        <v>58745</v>
      </c>
      <c r="K649">
        <v>0</v>
      </c>
      <c r="L649" s="1" t="s">
        <v>15</v>
      </c>
      <c r="M649" s="1" t="s">
        <v>36</v>
      </c>
      <c r="N649" s="2"/>
      <c r="O649">
        <v>0</v>
      </c>
    </row>
    <row r="650" spans="1:15" x14ac:dyDescent="0.25">
      <c r="A650" s="1" t="s">
        <v>730</v>
      </c>
      <c r="B650" s="1" t="s">
        <v>17</v>
      </c>
      <c r="C650" s="1" t="s">
        <v>12</v>
      </c>
      <c r="D650" s="1" t="s">
        <v>31</v>
      </c>
      <c r="E650" s="1" t="s">
        <v>14</v>
      </c>
      <c r="F650">
        <v>57</v>
      </c>
      <c r="G650" s="1" t="s">
        <v>78</v>
      </c>
      <c r="H650" s="2">
        <v>33728</v>
      </c>
      <c r="I650">
        <v>76202</v>
      </c>
      <c r="J650">
        <v>76202</v>
      </c>
      <c r="K650">
        <v>0</v>
      </c>
      <c r="L650" s="1" t="s">
        <v>15</v>
      </c>
      <c r="M650" s="1" t="s">
        <v>36</v>
      </c>
      <c r="N650" s="2">
        <v>34686</v>
      </c>
      <c r="O650">
        <v>1</v>
      </c>
    </row>
    <row r="651" spans="1:15" x14ac:dyDescent="0.25">
      <c r="A651" s="1" t="s">
        <v>731</v>
      </c>
      <c r="B651" s="1" t="s">
        <v>41</v>
      </c>
      <c r="C651" s="1" t="s">
        <v>30</v>
      </c>
      <c r="D651" s="1" t="s">
        <v>24</v>
      </c>
      <c r="E651" s="1" t="s">
        <v>19</v>
      </c>
      <c r="F651">
        <v>36</v>
      </c>
      <c r="G651" s="1" t="s">
        <v>91</v>
      </c>
      <c r="H651" s="2">
        <v>43178</v>
      </c>
      <c r="I651">
        <v>195200</v>
      </c>
      <c r="J651">
        <v>265472</v>
      </c>
      <c r="K651">
        <v>0.36</v>
      </c>
      <c r="L651" s="1" t="s">
        <v>15</v>
      </c>
      <c r="M651" s="1" t="s">
        <v>36</v>
      </c>
      <c r="N651" s="2"/>
      <c r="O651">
        <v>0</v>
      </c>
    </row>
    <row r="652" spans="1:15" x14ac:dyDescent="0.25">
      <c r="A652" s="1" t="s">
        <v>732</v>
      </c>
      <c r="B652" s="1" t="s">
        <v>51</v>
      </c>
      <c r="C652" s="1" t="s">
        <v>23</v>
      </c>
      <c r="D652" s="1" t="s">
        <v>18</v>
      </c>
      <c r="E652" s="1" t="s">
        <v>14</v>
      </c>
      <c r="F652">
        <v>45</v>
      </c>
      <c r="G652" s="1" t="s">
        <v>81</v>
      </c>
      <c r="H652" s="2">
        <v>42711</v>
      </c>
      <c r="I652">
        <v>71454</v>
      </c>
      <c r="J652">
        <v>71454</v>
      </c>
      <c r="K652">
        <v>0</v>
      </c>
      <c r="L652" s="1" t="s">
        <v>20</v>
      </c>
      <c r="M652" s="1" t="s">
        <v>40</v>
      </c>
      <c r="N652" s="2"/>
      <c r="O652">
        <v>0</v>
      </c>
    </row>
    <row r="653" spans="1:15" x14ac:dyDescent="0.25">
      <c r="A653" s="1" t="s">
        <v>733</v>
      </c>
      <c r="B653" s="1" t="s">
        <v>60</v>
      </c>
      <c r="C653" s="1" t="s">
        <v>12</v>
      </c>
      <c r="D653" s="1" t="s">
        <v>18</v>
      </c>
      <c r="E653" s="1" t="s">
        <v>14</v>
      </c>
      <c r="F653">
        <v>30</v>
      </c>
      <c r="G653" s="1" t="s">
        <v>83</v>
      </c>
      <c r="H653" s="2">
        <v>43864</v>
      </c>
      <c r="I653">
        <v>94652</v>
      </c>
      <c r="J653">
        <v>94652</v>
      </c>
      <c r="K653">
        <v>0</v>
      </c>
      <c r="L653" s="1" t="s">
        <v>15</v>
      </c>
      <c r="M653" s="1" t="s">
        <v>16</v>
      </c>
      <c r="N653" s="2"/>
      <c r="O653">
        <v>0</v>
      </c>
    </row>
    <row r="654" spans="1:15" x14ac:dyDescent="0.25">
      <c r="A654" s="1" t="s">
        <v>734</v>
      </c>
      <c r="B654" s="1" t="s">
        <v>17</v>
      </c>
      <c r="C654" s="1" t="s">
        <v>12</v>
      </c>
      <c r="D654" s="1" t="s">
        <v>18</v>
      </c>
      <c r="E654" s="1" t="s">
        <v>19</v>
      </c>
      <c r="F654">
        <v>34</v>
      </c>
      <c r="G654" s="1" t="s">
        <v>83</v>
      </c>
      <c r="H654" s="2">
        <v>42416</v>
      </c>
      <c r="I654">
        <v>63411</v>
      </c>
      <c r="J654">
        <v>63411</v>
      </c>
      <c r="K654">
        <v>0</v>
      </c>
      <c r="L654" s="1" t="s">
        <v>15</v>
      </c>
      <c r="M654" s="1" t="s">
        <v>34</v>
      </c>
      <c r="N654" s="2"/>
      <c r="O654">
        <v>0</v>
      </c>
    </row>
    <row r="655" spans="1:15" x14ac:dyDescent="0.25">
      <c r="A655" s="1" t="s">
        <v>735</v>
      </c>
      <c r="B655" s="1" t="s">
        <v>51</v>
      </c>
      <c r="C655" s="1" t="s">
        <v>30</v>
      </c>
      <c r="D655" s="1" t="s">
        <v>24</v>
      </c>
      <c r="E655" s="1" t="s">
        <v>19</v>
      </c>
      <c r="F655">
        <v>31</v>
      </c>
      <c r="G655" s="1" t="s">
        <v>83</v>
      </c>
      <c r="H655" s="2">
        <v>43878</v>
      </c>
      <c r="I655">
        <v>67171</v>
      </c>
      <c r="J655">
        <v>67171</v>
      </c>
      <c r="K655">
        <v>0</v>
      </c>
      <c r="L655" s="1" t="s">
        <v>20</v>
      </c>
      <c r="M655" s="1" t="s">
        <v>21</v>
      </c>
      <c r="N655" s="2">
        <v>44317</v>
      </c>
      <c r="O655">
        <v>1</v>
      </c>
    </row>
    <row r="656" spans="1:15" x14ac:dyDescent="0.25">
      <c r="A656" s="1" t="s">
        <v>736</v>
      </c>
      <c r="B656" s="1" t="s">
        <v>11</v>
      </c>
      <c r="C656" s="1" t="s">
        <v>35</v>
      </c>
      <c r="D656" s="1" t="s">
        <v>24</v>
      </c>
      <c r="E656" s="1" t="s">
        <v>14</v>
      </c>
      <c r="F656">
        <v>28</v>
      </c>
      <c r="G656" s="1" t="s">
        <v>83</v>
      </c>
      <c r="H656" s="2">
        <v>43652</v>
      </c>
      <c r="I656">
        <v>152036</v>
      </c>
      <c r="J656">
        <v>174841</v>
      </c>
      <c r="K656">
        <v>0.15</v>
      </c>
      <c r="L656" s="1" t="s">
        <v>44</v>
      </c>
      <c r="M656" s="1" t="s">
        <v>46</v>
      </c>
      <c r="N656" s="2"/>
      <c r="O656">
        <v>0</v>
      </c>
    </row>
    <row r="657" spans="1:15" x14ac:dyDescent="0.25">
      <c r="A657" s="1" t="s">
        <v>737</v>
      </c>
      <c r="B657" s="1" t="s">
        <v>38</v>
      </c>
      <c r="C657" s="1" t="s">
        <v>39</v>
      </c>
      <c r="D657" s="1" t="s">
        <v>18</v>
      </c>
      <c r="E657" s="1" t="s">
        <v>14</v>
      </c>
      <c r="F657">
        <v>55</v>
      </c>
      <c r="G657" s="1" t="s">
        <v>78</v>
      </c>
      <c r="H657" s="2">
        <v>44276</v>
      </c>
      <c r="I657">
        <v>95562</v>
      </c>
      <c r="J657">
        <v>95562</v>
      </c>
      <c r="K657">
        <v>0</v>
      </c>
      <c r="L657" s="1" t="s">
        <v>15</v>
      </c>
      <c r="M657" s="1" t="s">
        <v>25</v>
      </c>
      <c r="N657" s="2"/>
      <c r="O657">
        <v>0</v>
      </c>
    </row>
    <row r="658" spans="1:15" x14ac:dyDescent="0.25">
      <c r="A658" s="1" t="s">
        <v>738</v>
      </c>
      <c r="B658" s="1" t="s">
        <v>27</v>
      </c>
      <c r="C658" s="1" t="s">
        <v>30</v>
      </c>
      <c r="D658" s="1" t="s">
        <v>13</v>
      </c>
      <c r="E658" s="1" t="s">
        <v>19</v>
      </c>
      <c r="F658">
        <v>30</v>
      </c>
      <c r="G658" s="1" t="s">
        <v>83</v>
      </c>
      <c r="H658" s="2">
        <v>43773</v>
      </c>
      <c r="I658">
        <v>96092</v>
      </c>
      <c r="J658">
        <v>96092</v>
      </c>
      <c r="K658">
        <v>0</v>
      </c>
      <c r="L658" s="1" t="s">
        <v>15</v>
      </c>
      <c r="M658" s="1" t="s">
        <v>36</v>
      </c>
      <c r="N658" s="2"/>
      <c r="O658">
        <v>0</v>
      </c>
    </row>
    <row r="659" spans="1:15" x14ac:dyDescent="0.25">
      <c r="A659" s="1" t="s">
        <v>739</v>
      </c>
      <c r="B659" s="1" t="s">
        <v>41</v>
      </c>
      <c r="C659" s="1" t="s">
        <v>39</v>
      </c>
      <c r="D659" s="1" t="s">
        <v>18</v>
      </c>
      <c r="E659" s="1" t="s">
        <v>19</v>
      </c>
      <c r="F659">
        <v>63</v>
      </c>
      <c r="G659" s="1" t="s">
        <v>78</v>
      </c>
      <c r="H659" s="2">
        <v>41428</v>
      </c>
      <c r="I659">
        <v>254289</v>
      </c>
      <c r="J659">
        <v>353462</v>
      </c>
      <c r="K659">
        <v>0.39</v>
      </c>
      <c r="L659" s="1" t="s">
        <v>15</v>
      </c>
      <c r="M659" s="1" t="s">
        <v>25</v>
      </c>
      <c r="N659" s="2"/>
      <c r="O659">
        <v>0</v>
      </c>
    </row>
    <row r="660" spans="1:15" x14ac:dyDescent="0.25">
      <c r="A660" s="1" t="s">
        <v>740</v>
      </c>
      <c r="B660" s="1" t="s">
        <v>26</v>
      </c>
      <c r="C660" s="1" t="s">
        <v>12</v>
      </c>
      <c r="D660" s="1" t="s">
        <v>13</v>
      </c>
      <c r="E660" s="1" t="s">
        <v>19</v>
      </c>
      <c r="F660">
        <v>26</v>
      </c>
      <c r="G660" s="1" t="s">
        <v>83</v>
      </c>
      <c r="H660" s="2">
        <v>43656</v>
      </c>
      <c r="I660">
        <v>69110</v>
      </c>
      <c r="J660">
        <v>72566</v>
      </c>
      <c r="K660">
        <v>0.05</v>
      </c>
      <c r="L660" s="1" t="s">
        <v>15</v>
      </c>
      <c r="M660" s="1" t="s">
        <v>25</v>
      </c>
      <c r="N660" s="2"/>
      <c r="O660">
        <v>0</v>
      </c>
    </row>
    <row r="661" spans="1:15" x14ac:dyDescent="0.25">
      <c r="A661" s="1" t="s">
        <v>741</v>
      </c>
      <c r="B661" s="1" t="s">
        <v>41</v>
      </c>
      <c r="C661" s="1" t="s">
        <v>42</v>
      </c>
      <c r="D661" s="1" t="s">
        <v>24</v>
      </c>
      <c r="E661" s="1" t="s">
        <v>19</v>
      </c>
      <c r="F661">
        <v>52</v>
      </c>
      <c r="G661" s="1" t="s">
        <v>81</v>
      </c>
      <c r="H661" s="2">
        <v>37418</v>
      </c>
      <c r="I661">
        <v>236314</v>
      </c>
      <c r="J661">
        <v>316661</v>
      </c>
      <c r="K661">
        <v>0.34</v>
      </c>
      <c r="L661" s="1" t="s">
        <v>15</v>
      </c>
      <c r="M661" s="1" t="s">
        <v>34</v>
      </c>
      <c r="N661" s="2"/>
      <c r="O661">
        <v>0</v>
      </c>
    </row>
    <row r="662" spans="1:15" x14ac:dyDescent="0.25">
      <c r="A662" s="1" t="s">
        <v>742</v>
      </c>
      <c r="B662" s="1" t="s">
        <v>33</v>
      </c>
      <c r="C662" s="1" t="s">
        <v>42</v>
      </c>
      <c r="D662" s="1" t="s">
        <v>31</v>
      </c>
      <c r="E662" s="1" t="s">
        <v>19</v>
      </c>
      <c r="F662">
        <v>51</v>
      </c>
      <c r="G662" s="1" t="s">
        <v>81</v>
      </c>
      <c r="H662" s="2">
        <v>39252</v>
      </c>
      <c r="I662">
        <v>45206</v>
      </c>
      <c r="J662">
        <v>45206</v>
      </c>
      <c r="K662">
        <v>0</v>
      </c>
      <c r="L662" s="1" t="s">
        <v>15</v>
      </c>
      <c r="M662" s="1" t="s">
        <v>43</v>
      </c>
      <c r="N662" s="2"/>
      <c r="O662">
        <v>0</v>
      </c>
    </row>
    <row r="663" spans="1:15" x14ac:dyDescent="0.25">
      <c r="A663" s="1" t="s">
        <v>743</v>
      </c>
      <c r="B663" s="1" t="s">
        <v>41</v>
      </c>
      <c r="C663" s="1" t="s">
        <v>23</v>
      </c>
      <c r="D663" s="1" t="s">
        <v>13</v>
      </c>
      <c r="E663" s="1" t="s">
        <v>14</v>
      </c>
      <c r="F663">
        <v>25</v>
      </c>
      <c r="G663" s="1" t="s">
        <v>83</v>
      </c>
      <c r="H663" s="2">
        <v>44515</v>
      </c>
      <c r="I663">
        <v>210708</v>
      </c>
      <c r="J663">
        <v>280242</v>
      </c>
      <c r="K663">
        <v>0.33</v>
      </c>
      <c r="L663" s="1" t="s">
        <v>15</v>
      </c>
      <c r="M663" s="1" t="s">
        <v>25</v>
      </c>
      <c r="N663" s="2"/>
      <c r="O663">
        <v>0</v>
      </c>
    </row>
    <row r="664" spans="1:15" x14ac:dyDescent="0.25">
      <c r="A664" s="1" t="s">
        <v>744</v>
      </c>
      <c r="B664" s="1" t="s">
        <v>67</v>
      </c>
      <c r="C664" s="1" t="s">
        <v>12</v>
      </c>
      <c r="D664" s="1" t="s">
        <v>31</v>
      </c>
      <c r="E664" s="1" t="s">
        <v>19</v>
      </c>
      <c r="F664">
        <v>40</v>
      </c>
      <c r="G664" s="1" t="s">
        <v>91</v>
      </c>
      <c r="H664" s="2">
        <v>44465</v>
      </c>
      <c r="I664">
        <v>87770</v>
      </c>
      <c r="J664">
        <v>87770</v>
      </c>
      <c r="K664">
        <v>0</v>
      </c>
      <c r="L664" s="1" t="s">
        <v>15</v>
      </c>
      <c r="M664" s="1" t="s">
        <v>36</v>
      </c>
      <c r="N664" s="2"/>
      <c r="O664">
        <v>0</v>
      </c>
    </row>
    <row r="665" spans="1:15" x14ac:dyDescent="0.25">
      <c r="A665" s="1" t="s">
        <v>745</v>
      </c>
      <c r="B665" s="1" t="s">
        <v>32</v>
      </c>
      <c r="C665" s="1" t="s">
        <v>35</v>
      </c>
      <c r="D665" s="1" t="s">
        <v>31</v>
      </c>
      <c r="E665" s="1" t="s">
        <v>14</v>
      </c>
      <c r="F665">
        <v>38</v>
      </c>
      <c r="G665" s="1" t="s">
        <v>91</v>
      </c>
      <c r="H665" s="2">
        <v>42228</v>
      </c>
      <c r="I665">
        <v>106858</v>
      </c>
      <c r="J665">
        <v>112201</v>
      </c>
      <c r="K665">
        <v>0.05</v>
      </c>
      <c r="L665" s="1" t="s">
        <v>15</v>
      </c>
      <c r="M665" s="1" t="s">
        <v>16</v>
      </c>
      <c r="N665" s="2"/>
      <c r="O665">
        <v>0</v>
      </c>
    </row>
    <row r="666" spans="1:15" x14ac:dyDescent="0.25">
      <c r="A666" s="1" t="s">
        <v>746</v>
      </c>
      <c r="B666" s="1" t="s">
        <v>22</v>
      </c>
      <c r="C666" s="1" t="s">
        <v>37</v>
      </c>
      <c r="D666" s="1" t="s">
        <v>31</v>
      </c>
      <c r="E666" s="1" t="s">
        <v>19</v>
      </c>
      <c r="F666">
        <v>60</v>
      </c>
      <c r="G666" s="1" t="s">
        <v>78</v>
      </c>
      <c r="H666" s="2">
        <v>42108</v>
      </c>
      <c r="I666">
        <v>155788</v>
      </c>
      <c r="J666">
        <v>182272</v>
      </c>
      <c r="K666">
        <v>0.17</v>
      </c>
      <c r="L666" s="1" t="s">
        <v>15</v>
      </c>
      <c r="M666" s="1" t="s">
        <v>16</v>
      </c>
      <c r="N666" s="2"/>
      <c r="O666">
        <v>0</v>
      </c>
    </row>
    <row r="667" spans="1:15" x14ac:dyDescent="0.25">
      <c r="A667" s="1" t="s">
        <v>747</v>
      </c>
      <c r="B667" s="1" t="s">
        <v>54</v>
      </c>
      <c r="C667" s="1" t="s">
        <v>37</v>
      </c>
      <c r="D667" s="1" t="s">
        <v>24</v>
      </c>
      <c r="E667" s="1" t="s">
        <v>14</v>
      </c>
      <c r="F667">
        <v>45</v>
      </c>
      <c r="G667" s="1" t="s">
        <v>81</v>
      </c>
      <c r="H667" s="2">
        <v>43581</v>
      </c>
      <c r="I667">
        <v>74891</v>
      </c>
      <c r="J667">
        <v>74891</v>
      </c>
      <c r="K667">
        <v>0</v>
      </c>
      <c r="L667" s="1" t="s">
        <v>44</v>
      </c>
      <c r="M667" s="1" t="s">
        <v>46</v>
      </c>
      <c r="N667" s="2"/>
      <c r="O667">
        <v>0</v>
      </c>
    </row>
    <row r="668" spans="1:15" x14ac:dyDescent="0.25">
      <c r="A668" s="1" t="s">
        <v>748</v>
      </c>
      <c r="B668" s="1" t="s">
        <v>38</v>
      </c>
      <c r="C668" s="1" t="s">
        <v>39</v>
      </c>
      <c r="D668" s="1" t="s">
        <v>31</v>
      </c>
      <c r="E668" s="1" t="s">
        <v>19</v>
      </c>
      <c r="F668">
        <v>28</v>
      </c>
      <c r="G668" s="1" t="s">
        <v>83</v>
      </c>
      <c r="H668" s="2">
        <v>44548</v>
      </c>
      <c r="I668">
        <v>95670</v>
      </c>
      <c r="J668">
        <v>95670</v>
      </c>
      <c r="K668">
        <v>0</v>
      </c>
      <c r="L668" s="1" t="s">
        <v>15</v>
      </c>
      <c r="M668" s="1" t="s">
        <v>28</v>
      </c>
      <c r="N668" s="2"/>
      <c r="O668">
        <v>0</v>
      </c>
    </row>
    <row r="669" spans="1:15" x14ac:dyDescent="0.25">
      <c r="A669" s="1" t="s">
        <v>749</v>
      </c>
      <c r="B669" s="1" t="s">
        <v>29</v>
      </c>
      <c r="C669" s="1" t="s">
        <v>30</v>
      </c>
      <c r="D669" s="1" t="s">
        <v>13</v>
      </c>
      <c r="E669" s="1" t="s">
        <v>14</v>
      </c>
      <c r="F669">
        <v>65</v>
      </c>
      <c r="G669" s="1" t="s">
        <v>98</v>
      </c>
      <c r="H669" s="2">
        <v>36798</v>
      </c>
      <c r="I669">
        <v>67837</v>
      </c>
      <c r="J669">
        <v>67837</v>
      </c>
      <c r="K669">
        <v>0</v>
      </c>
      <c r="L669" s="1" t="s">
        <v>15</v>
      </c>
      <c r="M669" s="1" t="s">
        <v>36</v>
      </c>
      <c r="N669" s="2"/>
      <c r="O669">
        <v>0</v>
      </c>
    </row>
    <row r="670" spans="1:15" x14ac:dyDescent="0.25">
      <c r="A670" s="1" t="s">
        <v>750</v>
      </c>
      <c r="B670" s="1" t="s">
        <v>51</v>
      </c>
      <c r="C670" s="1" t="s">
        <v>30</v>
      </c>
      <c r="D670" s="1" t="s">
        <v>13</v>
      </c>
      <c r="E670" s="1" t="s">
        <v>19</v>
      </c>
      <c r="F670">
        <v>41</v>
      </c>
      <c r="G670" s="1" t="s">
        <v>91</v>
      </c>
      <c r="H670" s="2">
        <v>40333</v>
      </c>
      <c r="I670">
        <v>72425</v>
      </c>
      <c r="J670">
        <v>72425</v>
      </c>
      <c r="K670">
        <v>0</v>
      </c>
      <c r="L670" s="1" t="s">
        <v>20</v>
      </c>
      <c r="M670" s="1" t="s">
        <v>49</v>
      </c>
      <c r="N670" s="2"/>
      <c r="O670">
        <v>0</v>
      </c>
    </row>
    <row r="671" spans="1:15" x14ac:dyDescent="0.25">
      <c r="A671" s="1" t="s">
        <v>751</v>
      </c>
      <c r="B671" s="1" t="s">
        <v>27</v>
      </c>
      <c r="C671" s="1" t="s">
        <v>30</v>
      </c>
      <c r="D671" s="1" t="s">
        <v>31</v>
      </c>
      <c r="E671" s="1" t="s">
        <v>14</v>
      </c>
      <c r="F671">
        <v>52</v>
      </c>
      <c r="G671" s="1" t="s">
        <v>81</v>
      </c>
      <c r="H671" s="2">
        <v>34623</v>
      </c>
      <c r="I671">
        <v>93103</v>
      </c>
      <c r="J671">
        <v>93103</v>
      </c>
      <c r="K671">
        <v>0</v>
      </c>
      <c r="L671" s="1" t="s">
        <v>15</v>
      </c>
      <c r="M671" s="1" t="s">
        <v>28</v>
      </c>
      <c r="N671" s="2"/>
      <c r="O671">
        <v>0</v>
      </c>
    </row>
    <row r="672" spans="1:15" x14ac:dyDescent="0.25">
      <c r="A672" s="1" t="s">
        <v>752</v>
      </c>
      <c r="B672" s="1" t="s">
        <v>38</v>
      </c>
      <c r="C672" s="1" t="s">
        <v>39</v>
      </c>
      <c r="D672" s="1" t="s">
        <v>31</v>
      </c>
      <c r="E672" s="1" t="s">
        <v>14</v>
      </c>
      <c r="F672">
        <v>56</v>
      </c>
      <c r="G672" s="1" t="s">
        <v>78</v>
      </c>
      <c r="H672" s="2">
        <v>42291</v>
      </c>
      <c r="I672">
        <v>76272</v>
      </c>
      <c r="J672">
        <v>76272</v>
      </c>
      <c r="K672">
        <v>0</v>
      </c>
      <c r="L672" s="1" t="s">
        <v>15</v>
      </c>
      <c r="M672" s="1" t="s">
        <v>34</v>
      </c>
      <c r="N672" s="2">
        <v>44491</v>
      </c>
      <c r="O672">
        <v>1</v>
      </c>
    </row>
    <row r="673" spans="1:15" x14ac:dyDescent="0.25">
      <c r="A673" s="1" t="s">
        <v>753</v>
      </c>
      <c r="B673" s="1" t="s">
        <v>51</v>
      </c>
      <c r="C673" s="1" t="s">
        <v>23</v>
      </c>
      <c r="D673" s="1" t="s">
        <v>18</v>
      </c>
      <c r="E673" s="1" t="s">
        <v>14</v>
      </c>
      <c r="F673">
        <v>48</v>
      </c>
      <c r="G673" s="1" t="s">
        <v>81</v>
      </c>
      <c r="H673" s="2">
        <v>37796</v>
      </c>
      <c r="I673">
        <v>55760</v>
      </c>
      <c r="J673">
        <v>55760</v>
      </c>
      <c r="K673">
        <v>0</v>
      </c>
      <c r="L673" s="1" t="s">
        <v>15</v>
      </c>
      <c r="M673" s="1" t="s">
        <v>36</v>
      </c>
      <c r="N673" s="2"/>
      <c r="O673">
        <v>0</v>
      </c>
    </row>
    <row r="674" spans="1:15" x14ac:dyDescent="0.25">
      <c r="A674" s="1" t="s">
        <v>754</v>
      </c>
      <c r="B674" s="1" t="s">
        <v>41</v>
      </c>
      <c r="C674" s="1" t="s">
        <v>35</v>
      </c>
      <c r="D674" s="1" t="s">
        <v>31</v>
      </c>
      <c r="E674" s="1" t="s">
        <v>14</v>
      </c>
      <c r="F674">
        <v>36</v>
      </c>
      <c r="G674" s="1" t="s">
        <v>91</v>
      </c>
      <c r="H674" s="2">
        <v>43843</v>
      </c>
      <c r="I674">
        <v>253294</v>
      </c>
      <c r="J674">
        <v>354612</v>
      </c>
      <c r="K674">
        <v>0.4</v>
      </c>
      <c r="L674" s="1" t="s">
        <v>15</v>
      </c>
      <c r="M674" s="1" t="s">
        <v>34</v>
      </c>
      <c r="N674" s="2"/>
      <c r="O674">
        <v>0</v>
      </c>
    </row>
    <row r="675" spans="1:15" x14ac:dyDescent="0.25">
      <c r="A675" s="1" t="s">
        <v>755</v>
      </c>
      <c r="B675" s="1" t="s">
        <v>51</v>
      </c>
      <c r="C675" s="1" t="s">
        <v>23</v>
      </c>
      <c r="D675" s="1" t="s">
        <v>31</v>
      </c>
      <c r="E675" s="1" t="s">
        <v>19</v>
      </c>
      <c r="F675">
        <v>60</v>
      </c>
      <c r="G675" s="1" t="s">
        <v>78</v>
      </c>
      <c r="H675" s="2">
        <v>39310</v>
      </c>
      <c r="I675">
        <v>58671</v>
      </c>
      <c r="J675">
        <v>58671</v>
      </c>
      <c r="K675">
        <v>0</v>
      </c>
      <c r="L675" s="1" t="s">
        <v>15</v>
      </c>
      <c r="M675" s="1" t="s">
        <v>43</v>
      </c>
      <c r="N675" s="2"/>
      <c r="O675">
        <v>0</v>
      </c>
    </row>
    <row r="676" spans="1:15" x14ac:dyDescent="0.25">
      <c r="A676" s="1" t="s">
        <v>756</v>
      </c>
      <c r="B676" s="1" t="s">
        <v>29</v>
      </c>
      <c r="C676" s="1" t="s">
        <v>30</v>
      </c>
      <c r="D676" s="1" t="s">
        <v>13</v>
      </c>
      <c r="E676" s="1" t="s">
        <v>14</v>
      </c>
      <c r="F676">
        <v>40</v>
      </c>
      <c r="G676" s="1" t="s">
        <v>91</v>
      </c>
      <c r="H676" s="2">
        <v>43175</v>
      </c>
      <c r="I676">
        <v>55457</v>
      </c>
      <c r="J676">
        <v>55457</v>
      </c>
      <c r="K676">
        <v>0</v>
      </c>
      <c r="L676" s="1" t="s">
        <v>15</v>
      </c>
      <c r="M676" s="1" t="s">
        <v>43</v>
      </c>
      <c r="N676" s="2"/>
      <c r="O676">
        <v>0</v>
      </c>
    </row>
    <row r="677" spans="1:15" x14ac:dyDescent="0.25">
      <c r="A677" s="1" t="s">
        <v>757</v>
      </c>
      <c r="B677" s="1" t="s">
        <v>29</v>
      </c>
      <c r="C677" s="1" t="s">
        <v>30</v>
      </c>
      <c r="D677" s="1" t="s">
        <v>18</v>
      </c>
      <c r="E677" s="1" t="s">
        <v>14</v>
      </c>
      <c r="F677">
        <v>63</v>
      </c>
      <c r="G677" s="1" t="s">
        <v>78</v>
      </c>
      <c r="H677" s="2">
        <v>43004</v>
      </c>
      <c r="I677">
        <v>72340</v>
      </c>
      <c r="J677">
        <v>72340</v>
      </c>
      <c r="K677">
        <v>0</v>
      </c>
      <c r="L677" s="1" t="s">
        <v>15</v>
      </c>
      <c r="M677" s="1" t="s">
        <v>28</v>
      </c>
      <c r="N677" s="2">
        <v>43558</v>
      </c>
      <c r="O677">
        <v>1</v>
      </c>
    </row>
    <row r="678" spans="1:15" x14ac:dyDescent="0.25">
      <c r="A678" s="1" t="s">
        <v>758</v>
      </c>
      <c r="B678" s="1" t="s">
        <v>32</v>
      </c>
      <c r="C678" s="1" t="s">
        <v>42</v>
      </c>
      <c r="D678" s="1" t="s">
        <v>31</v>
      </c>
      <c r="E678" s="1" t="s">
        <v>14</v>
      </c>
      <c r="F678">
        <v>29</v>
      </c>
      <c r="G678" s="1" t="s">
        <v>83</v>
      </c>
      <c r="H678" s="2">
        <v>42676</v>
      </c>
      <c r="I678">
        <v>122054</v>
      </c>
      <c r="J678">
        <v>129377</v>
      </c>
      <c r="K678">
        <v>0.06</v>
      </c>
      <c r="L678" s="1" t="s">
        <v>15</v>
      </c>
      <c r="M678" s="1" t="s">
        <v>28</v>
      </c>
      <c r="N678" s="2"/>
      <c r="O678">
        <v>0</v>
      </c>
    </row>
    <row r="679" spans="1:15" x14ac:dyDescent="0.25">
      <c r="A679" s="1" t="s">
        <v>759</v>
      </c>
      <c r="B679" s="1" t="s">
        <v>22</v>
      </c>
      <c r="C679" s="1" t="s">
        <v>12</v>
      </c>
      <c r="D679" s="1" t="s">
        <v>18</v>
      </c>
      <c r="E679" s="1" t="s">
        <v>14</v>
      </c>
      <c r="F679">
        <v>27</v>
      </c>
      <c r="G679" s="1" t="s">
        <v>83</v>
      </c>
      <c r="H679" s="2">
        <v>43103</v>
      </c>
      <c r="I679">
        <v>167100</v>
      </c>
      <c r="J679">
        <v>200520</v>
      </c>
      <c r="K679">
        <v>0.2</v>
      </c>
      <c r="L679" s="1" t="s">
        <v>20</v>
      </c>
      <c r="M679" s="1" t="s">
        <v>53</v>
      </c>
      <c r="N679" s="2"/>
      <c r="O679">
        <v>0</v>
      </c>
    </row>
    <row r="680" spans="1:15" x14ac:dyDescent="0.25">
      <c r="A680" s="1" t="s">
        <v>760</v>
      </c>
      <c r="B680" s="1" t="s">
        <v>17</v>
      </c>
      <c r="C680" s="1" t="s">
        <v>12</v>
      </c>
      <c r="D680" s="1" t="s">
        <v>31</v>
      </c>
      <c r="E680" s="1" t="s">
        <v>14</v>
      </c>
      <c r="F680">
        <v>53</v>
      </c>
      <c r="G680" s="1" t="s">
        <v>81</v>
      </c>
      <c r="H680" s="2">
        <v>35543</v>
      </c>
      <c r="I680">
        <v>78153</v>
      </c>
      <c r="J680">
        <v>78153</v>
      </c>
      <c r="K680">
        <v>0</v>
      </c>
      <c r="L680" s="1" t="s">
        <v>15</v>
      </c>
      <c r="M680" s="1" t="s">
        <v>34</v>
      </c>
      <c r="N680" s="2"/>
      <c r="O680">
        <v>0</v>
      </c>
    </row>
    <row r="681" spans="1:15" x14ac:dyDescent="0.25">
      <c r="A681" s="1" t="s">
        <v>761</v>
      </c>
      <c r="B681" s="1" t="s">
        <v>32</v>
      </c>
      <c r="C681" s="1" t="s">
        <v>23</v>
      </c>
      <c r="D681" s="1" t="s">
        <v>18</v>
      </c>
      <c r="E681" s="1" t="s">
        <v>14</v>
      </c>
      <c r="F681">
        <v>37</v>
      </c>
      <c r="G681" s="1" t="s">
        <v>91</v>
      </c>
      <c r="H681" s="2">
        <v>43935</v>
      </c>
      <c r="I681">
        <v>103524</v>
      </c>
      <c r="J681">
        <v>112841</v>
      </c>
      <c r="K681">
        <v>0.09</v>
      </c>
      <c r="L681" s="1" t="s">
        <v>15</v>
      </c>
      <c r="M681" s="1" t="s">
        <v>28</v>
      </c>
      <c r="N681" s="2"/>
      <c r="O681">
        <v>0</v>
      </c>
    </row>
    <row r="682" spans="1:15" x14ac:dyDescent="0.25">
      <c r="A682" s="1" t="s">
        <v>762</v>
      </c>
      <c r="B682" s="1" t="s">
        <v>32</v>
      </c>
      <c r="C682" s="1" t="s">
        <v>12</v>
      </c>
      <c r="D682" s="1" t="s">
        <v>31</v>
      </c>
      <c r="E682" s="1" t="s">
        <v>19</v>
      </c>
      <c r="F682">
        <v>30</v>
      </c>
      <c r="G682" s="1" t="s">
        <v>83</v>
      </c>
      <c r="H682" s="2">
        <v>42952</v>
      </c>
      <c r="I682">
        <v>119906</v>
      </c>
      <c r="J682">
        <v>125901</v>
      </c>
      <c r="K682">
        <v>0.05</v>
      </c>
      <c r="L682" s="1" t="s">
        <v>15</v>
      </c>
      <c r="M682" s="1" t="s">
        <v>43</v>
      </c>
      <c r="N682" s="2"/>
      <c r="O682">
        <v>0</v>
      </c>
    </row>
    <row r="683" spans="1:15" x14ac:dyDescent="0.25">
      <c r="A683" s="1" t="s">
        <v>763</v>
      </c>
      <c r="B683" s="1" t="s">
        <v>33</v>
      </c>
      <c r="C683" s="1" t="s">
        <v>42</v>
      </c>
      <c r="D683" s="1" t="s">
        <v>24</v>
      </c>
      <c r="E683" s="1" t="s">
        <v>14</v>
      </c>
      <c r="F683">
        <v>28</v>
      </c>
      <c r="G683" s="1" t="s">
        <v>83</v>
      </c>
      <c r="H683" s="2">
        <v>43847</v>
      </c>
      <c r="I683">
        <v>45061</v>
      </c>
      <c r="J683">
        <v>45061</v>
      </c>
      <c r="K683">
        <v>0</v>
      </c>
      <c r="L683" s="1" t="s">
        <v>15</v>
      </c>
      <c r="M683" s="1" t="s">
        <v>34</v>
      </c>
      <c r="N683" s="2"/>
      <c r="O683">
        <v>0</v>
      </c>
    </row>
    <row r="684" spans="1:15" x14ac:dyDescent="0.25">
      <c r="A684" s="1" t="s">
        <v>764</v>
      </c>
      <c r="B684" s="1" t="s">
        <v>70</v>
      </c>
      <c r="C684" s="1" t="s">
        <v>12</v>
      </c>
      <c r="D684" s="1" t="s">
        <v>31</v>
      </c>
      <c r="E684" s="1" t="s">
        <v>19</v>
      </c>
      <c r="F684">
        <v>51</v>
      </c>
      <c r="G684" s="1" t="s">
        <v>81</v>
      </c>
      <c r="H684" s="2">
        <v>37638</v>
      </c>
      <c r="I684">
        <v>91399</v>
      </c>
      <c r="J684">
        <v>91399</v>
      </c>
      <c r="K684">
        <v>0</v>
      </c>
      <c r="L684" s="1" t="s">
        <v>15</v>
      </c>
      <c r="M684" s="1" t="s">
        <v>16</v>
      </c>
      <c r="N684" s="2"/>
      <c r="O684">
        <v>0</v>
      </c>
    </row>
    <row r="685" spans="1:15" x14ac:dyDescent="0.25">
      <c r="A685" s="1" t="s">
        <v>765</v>
      </c>
      <c r="B685" s="1" t="s">
        <v>52</v>
      </c>
      <c r="C685" s="1" t="s">
        <v>12</v>
      </c>
      <c r="D685" s="1" t="s">
        <v>13</v>
      </c>
      <c r="E685" s="1" t="s">
        <v>19</v>
      </c>
      <c r="F685">
        <v>28</v>
      </c>
      <c r="G685" s="1" t="s">
        <v>83</v>
      </c>
      <c r="H685" s="2">
        <v>43006</v>
      </c>
      <c r="I685">
        <v>97336</v>
      </c>
      <c r="J685">
        <v>97336</v>
      </c>
      <c r="K685">
        <v>0</v>
      </c>
      <c r="L685" s="1" t="s">
        <v>15</v>
      </c>
      <c r="M685" s="1" t="s">
        <v>36</v>
      </c>
      <c r="N685" s="2"/>
      <c r="O685">
        <v>0</v>
      </c>
    </row>
    <row r="686" spans="1:15" x14ac:dyDescent="0.25">
      <c r="A686" s="1" t="s">
        <v>766</v>
      </c>
      <c r="B686" s="1" t="s">
        <v>11</v>
      </c>
      <c r="C686" s="1" t="s">
        <v>35</v>
      </c>
      <c r="D686" s="1" t="s">
        <v>31</v>
      </c>
      <c r="E686" s="1" t="s">
        <v>14</v>
      </c>
      <c r="F686">
        <v>31</v>
      </c>
      <c r="G686" s="1" t="s">
        <v>83</v>
      </c>
      <c r="H686" s="2">
        <v>42755</v>
      </c>
      <c r="I686">
        <v>124629</v>
      </c>
      <c r="J686">
        <v>137092</v>
      </c>
      <c r="K686">
        <v>0.1</v>
      </c>
      <c r="L686" s="1" t="s">
        <v>15</v>
      </c>
      <c r="M686" s="1" t="s">
        <v>43</v>
      </c>
      <c r="N686" s="2"/>
      <c r="O686">
        <v>0</v>
      </c>
    </row>
    <row r="687" spans="1:15" x14ac:dyDescent="0.25">
      <c r="A687" s="1" t="s">
        <v>767</v>
      </c>
      <c r="B687" s="1" t="s">
        <v>41</v>
      </c>
      <c r="C687" s="1" t="s">
        <v>37</v>
      </c>
      <c r="D687" s="1" t="s">
        <v>24</v>
      </c>
      <c r="E687" s="1" t="s">
        <v>14</v>
      </c>
      <c r="F687">
        <v>28</v>
      </c>
      <c r="G687" s="1" t="s">
        <v>83</v>
      </c>
      <c r="H687" s="2">
        <v>44402</v>
      </c>
      <c r="I687">
        <v>231850</v>
      </c>
      <c r="J687">
        <v>322272</v>
      </c>
      <c r="K687">
        <v>0.39</v>
      </c>
      <c r="L687" s="1" t="s">
        <v>15</v>
      </c>
      <c r="M687" s="1" t="s">
        <v>34</v>
      </c>
      <c r="N687" s="2"/>
      <c r="O687">
        <v>0</v>
      </c>
    </row>
    <row r="688" spans="1:15" x14ac:dyDescent="0.25">
      <c r="A688" s="1" t="s">
        <v>768</v>
      </c>
      <c r="B688" s="1" t="s">
        <v>32</v>
      </c>
      <c r="C688" s="1" t="s">
        <v>35</v>
      </c>
      <c r="D688" s="1" t="s">
        <v>13</v>
      </c>
      <c r="E688" s="1" t="s">
        <v>19</v>
      </c>
      <c r="F688">
        <v>34</v>
      </c>
      <c r="G688" s="1" t="s">
        <v>83</v>
      </c>
      <c r="H688" s="2">
        <v>43255</v>
      </c>
      <c r="I688">
        <v>128329</v>
      </c>
      <c r="J688">
        <v>138595</v>
      </c>
      <c r="K688">
        <v>0.08</v>
      </c>
      <c r="L688" s="1" t="s">
        <v>15</v>
      </c>
      <c r="M688" s="1" t="s">
        <v>28</v>
      </c>
      <c r="N688" s="2"/>
      <c r="O688">
        <v>0</v>
      </c>
    </row>
    <row r="689" spans="1:15" x14ac:dyDescent="0.25">
      <c r="A689" s="1" t="s">
        <v>769</v>
      </c>
      <c r="B689" s="1" t="s">
        <v>41</v>
      </c>
      <c r="C689" s="1" t="s">
        <v>42</v>
      </c>
      <c r="D689" s="1" t="s">
        <v>24</v>
      </c>
      <c r="E689" s="1" t="s">
        <v>19</v>
      </c>
      <c r="F689">
        <v>44</v>
      </c>
      <c r="G689" s="1" t="s">
        <v>91</v>
      </c>
      <c r="H689" s="2">
        <v>44283</v>
      </c>
      <c r="I689">
        <v>186033</v>
      </c>
      <c r="J689">
        <v>249284</v>
      </c>
      <c r="K689">
        <v>0.34</v>
      </c>
      <c r="L689" s="1" t="s">
        <v>44</v>
      </c>
      <c r="M689" s="1" t="s">
        <v>61</v>
      </c>
      <c r="N689" s="2"/>
      <c r="O689">
        <v>0</v>
      </c>
    </row>
    <row r="690" spans="1:15" x14ac:dyDescent="0.25">
      <c r="A690" s="1" t="s">
        <v>770</v>
      </c>
      <c r="B690" s="1" t="s">
        <v>11</v>
      </c>
      <c r="C690" s="1" t="s">
        <v>42</v>
      </c>
      <c r="D690" s="1" t="s">
        <v>18</v>
      </c>
      <c r="E690" s="1" t="s">
        <v>19</v>
      </c>
      <c r="F690">
        <v>60</v>
      </c>
      <c r="G690" s="1" t="s">
        <v>78</v>
      </c>
      <c r="H690" s="2">
        <v>44403</v>
      </c>
      <c r="I690">
        <v>121480</v>
      </c>
      <c r="J690">
        <v>138487</v>
      </c>
      <c r="K690">
        <v>0.14000000000000001</v>
      </c>
      <c r="L690" s="1" t="s">
        <v>15</v>
      </c>
      <c r="M690" s="1" t="s">
        <v>28</v>
      </c>
      <c r="N690" s="2"/>
      <c r="O690">
        <v>0</v>
      </c>
    </row>
    <row r="691" spans="1:15" x14ac:dyDescent="0.25">
      <c r="A691" s="1" t="s">
        <v>771</v>
      </c>
      <c r="B691" s="1" t="s">
        <v>22</v>
      </c>
      <c r="C691" s="1" t="s">
        <v>37</v>
      </c>
      <c r="D691" s="1" t="s">
        <v>24</v>
      </c>
      <c r="E691" s="1" t="s">
        <v>14</v>
      </c>
      <c r="F691">
        <v>41</v>
      </c>
      <c r="G691" s="1" t="s">
        <v>91</v>
      </c>
      <c r="H691" s="2">
        <v>40319</v>
      </c>
      <c r="I691">
        <v>153275</v>
      </c>
      <c r="J691">
        <v>190061</v>
      </c>
      <c r="K691">
        <v>0.24</v>
      </c>
      <c r="L691" s="1" t="s">
        <v>15</v>
      </c>
      <c r="M691" s="1" t="s">
        <v>43</v>
      </c>
      <c r="N691" s="2"/>
      <c r="O691">
        <v>0</v>
      </c>
    </row>
    <row r="692" spans="1:15" x14ac:dyDescent="0.25">
      <c r="A692" s="1" t="s">
        <v>772</v>
      </c>
      <c r="B692" s="1" t="s">
        <v>27</v>
      </c>
      <c r="C692" s="1" t="s">
        <v>30</v>
      </c>
      <c r="D692" s="1" t="s">
        <v>13</v>
      </c>
      <c r="E692" s="1" t="s">
        <v>14</v>
      </c>
      <c r="F692">
        <v>62</v>
      </c>
      <c r="G692" s="1" t="s">
        <v>78</v>
      </c>
      <c r="H692" s="2">
        <v>43969</v>
      </c>
      <c r="I692">
        <v>97830</v>
      </c>
      <c r="J692">
        <v>97830</v>
      </c>
      <c r="K692">
        <v>0</v>
      </c>
      <c r="L692" s="1" t="s">
        <v>15</v>
      </c>
      <c r="M692" s="1" t="s">
        <v>36</v>
      </c>
      <c r="N692" s="2"/>
      <c r="O692">
        <v>0</v>
      </c>
    </row>
    <row r="693" spans="1:15" x14ac:dyDescent="0.25">
      <c r="A693" s="1" t="s">
        <v>773</v>
      </c>
      <c r="B693" s="1" t="s">
        <v>41</v>
      </c>
      <c r="C693" s="1" t="s">
        <v>42</v>
      </c>
      <c r="D693" s="1" t="s">
        <v>31</v>
      </c>
      <c r="E693" s="1" t="s">
        <v>14</v>
      </c>
      <c r="F693">
        <v>47</v>
      </c>
      <c r="G693" s="1" t="s">
        <v>81</v>
      </c>
      <c r="H693" s="2">
        <v>36232</v>
      </c>
      <c r="I693">
        <v>239394</v>
      </c>
      <c r="J693">
        <v>316000</v>
      </c>
      <c r="K693">
        <v>0.32</v>
      </c>
      <c r="L693" s="1" t="s">
        <v>15</v>
      </c>
      <c r="M693" s="1" t="s">
        <v>36</v>
      </c>
      <c r="N693" s="2"/>
      <c r="O693">
        <v>0</v>
      </c>
    </row>
    <row r="694" spans="1:15" x14ac:dyDescent="0.25">
      <c r="A694" s="1" t="s">
        <v>774</v>
      </c>
      <c r="B694" s="1" t="s">
        <v>33</v>
      </c>
      <c r="C694" s="1" t="s">
        <v>23</v>
      </c>
      <c r="D694" s="1" t="s">
        <v>24</v>
      </c>
      <c r="E694" s="1" t="s">
        <v>14</v>
      </c>
      <c r="F694">
        <v>62</v>
      </c>
      <c r="G694" s="1" t="s">
        <v>78</v>
      </c>
      <c r="H694" s="2">
        <v>37519</v>
      </c>
      <c r="I694">
        <v>49738</v>
      </c>
      <c r="J694">
        <v>49738</v>
      </c>
      <c r="K694">
        <v>0</v>
      </c>
      <c r="L694" s="1" t="s">
        <v>20</v>
      </c>
      <c r="M694" s="1" t="s">
        <v>49</v>
      </c>
      <c r="N694" s="2"/>
      <c r="O694">
        <v>0</v>
      </c>
    </row>
    <row r="695" spans="1:15" x14ac:dyDescent="0.25">
      <c r="A695" s="1" t="s">
        <v>775</v>
      </c>
      <c r="B695" s="1" t="s">
        <v>33</v>
      </c>
      <c r="C695" s="1" t="s">
        <v>35</v>
      </c>
      <c r="D695" s="1" t="s">
        <v>18</v>
      </c>
      <c r="E695" s="1" t="s">
        <v>14</v>
      </c>
      <c r="F695">
        <v>33</v>
      </c>
      <c r="G695" s="1" t="s">
        <v>83</v>
      </c>
      <c r="H695" s="2">
        <v>43247</v>
      </c>
      <c r="I695">
        <v>45049</v>
      </c>
      <c r="J695">
        <v>45049</v>
      </c>
      <c r="K695">
        <v>0</v>
      </c>
      <c r="L695" s="1" t="s">
        <v>15</v>
      </c>
      <c r="M695" s="1" t="s">
        <v>16</v>
      </c>
      <c r="N695" s="2"/>
      <c r="O695">
        <v>0</v>
      </c>
    </row>
    <row r="696" spans="1:15" x14ac:dyDescent="0.25">
      <c r="A696" s="1" t="s">
        <v>776</v>
      </c>
      <c r="B696" s="1" t="s">
        <v>22</v>
      </c>
      <c r="C696" s="1" t="s">
        <v>23</v>
      </c>
      <c r="D696" s="1" t="s">
        <v>13</v>
      </c>
      <c r="E696" s="1" t="s">
        <v>14</v>
      </c>
      <c r="F696">
        <v>27</v>
      </c>
      <c r="G696" s="1" t="s">
        <v>83</v>
      </c>
      <c r="H696" s="2">
        <v>43977</v>
      </c>
      <c r="I696">
        <v>153628</v>
      </c>
      <c r="J696">
        <v>198180</v>
      </c>
      <c r="K696">
        <v>0.28999999999999998</v>
      </c>
      <c r="L696" s="1" t="s">
        <v>20</v>
      </c>
      <c r="M696" s="1" t="s">
        <v>21</v>
      </c>
      <c r="N696" s="2">
        <v>44177</v>
      </c>
      <c r="O696">
        <v>1</v>
      </c>
    </row>
    <row r="697" spans="1:15" x14ac:dyDescent="0.25">
      <c r="A697" s="1" t="s">
        <v>777</v>
      </c>
      <c r="B697" s="1" t="s">
        <v>11</v>
      </c>
      <c r="C697" s="1" t="s">
        <v>30</v>
      </c>
      <c r="D697" s="1" t="s">
        <v>18</v>
      </c>
      <c r="E697" s="1" t="s">
        <v>19</v>
      </c>
      <c r="F697">
        <v>25</v>
      </c>
      <c r="G697" s="1" t="s">
        <v>83</v>
      </c>
      <c r="H697" s="2">
        <v>44362</v>
      </c>
      <c r="I697">
        <v>142731</v>
      </c>
      <c r="J697">
        <v>158431</v>
      </c>
      <c r="K697">
        <v>0.11</v>
      </c>
      <c r="L697" s="1" t="s">
        <v>20</v>
      </c>
      <c r="M697" s="1" t="s">
        <v>40</v>
      </c>
      <c r="N697" s="2">
        <v>44715</v>
      </c>
      <c r="O697">
        <v>1</v>
      </c>
    </row>
    <row r="698" spans="1:15" x14ac:dyDescent="0.25">
      <c r="A698" s="1" t="s">
        <v>778</v>
      </c>
      <c r="B698" s="1" t="s">
        <v>11</v>
      </c>
      <c r="C698" s="1" t="s">
        <v>42</v>
      </c>
      <c r="D698" s="1" t="s">
        <v>24</v>
      </c>
      <c r="E698" s="1" t="s">
        <v>14</v>
      </c>
      <c r="F698">
        <v>29</v>
      </c>
      <c r="G698" s="1" t="s">
        <v>83</v>
      </c>
      <c r="H698" s="2">
        <v>43966</v>
      </c>
      <c r="I698">
        <v>137106</v>
      </c>
      <c r="J698">
        <v>153559</v>
      </c>
      <c r="K698">
        <v>0.12</v>
      </c>
      <c r="L698" s="1" t="s">
        <v>44</v>
      </c>
      <c r="M698" s="1" t="s">
        <v>61</v>
      </c>
      <c r="N698" s="2"/>
      <c r="O698">
        <v>0</v>
      </c>
    </row>
    <row r="699" spans="1:15" x14ac:dyDescent="0.25">
      <c r="A699" s="1" t="s">
        <v>779</v>
      </c>
      <c r="B699" s="1" t="s">
        <v>41</v>
      </c>
      <c r="C699" s="1" t="s">
        <v>23</v>
      </c>
      <c r="D699" s="1" t="s">
        <v>31</v>
      </c>
      <c r="E699" s="1" t="s">
        <v>14</v>
      </c>
      <c r="F699">
        <v>54</v>
      </c>
      <c r="G699" s="1" t="s">
        <v>81</v>
      </c>
      <c r="H699" s="2">
        <v>39330</v>
      </c>
      <c r="I699">
        <v>183239</v>
      </c>
      <c r="J699">
        <v>241875</v>
      </c>
      <c r="K699">
        <v>0.32</v>
      </c>
      <c r="L699" s="1" t="s">
        <v>15</v>
      </c>
      <c r="M699" s="1" t="s">
        <v>16</v>
      </c>
      <c r="N699" s="2"/>
      <c r="O699">
        <v>0</v>
      </c>
    </row>
    <row r="700" spans="1:15" x14ac:dyDescent="0.25">
      <c r="A700" s="1" t="s">
        <v>780</v>
      </c>
      <c r="B700" s="1" t="s">
        <v>33</v>
      </c>
      <c r="C700" s="1" t="s">
        <v>35</v>
      </c>
      <c r="D700" s="1" t="s">
        <v>18</v>
      </c>
      <c r="E700" s="1" t="s">
        <v>14</v>
      </c>
      <c r="F700">
        <v>28</v>
      </c>
      <c r="G700" s="1" t="s">
        <v>83</v>
      </c>
      <c r="H700" s="2">
        <v>43610</v>
      </c>
      <c r="I700">
        <v>45819</v>
      </c>
      <c r="J700">
        <v>45819</v>
      </c>
      <c r="K700">
        <v>0</v>
      </c>
      <c r="L700" s="1" t="s">
        <v>15</v>
      </c>
      <c r="M700" s="1" t="s">
        <v>34</v>
      </c>
      <c r="N700" s="2"/>
      <c r="O700">
        <v>0</v>
      </c>
    </row>
    <row r="701" spans="1:15" x14ac:dyDescent="0.25">
      <c r="A701" s="1" t="s">
        <v>781</v>
      </c>
      <c r="B701" s="1" t="s">
        <v>33</v>
      </c>
      <c r="C701" s="1" t="s">
        <v>35</v>
      </c>
      <c r="D701" s="1" t="s">
        <v>13</v>
      </c>
      <c r="E701" s="1" t="s">
        <v>14</v>
      </c>
      <c r="F701">
        <v>54</v>
      </c>
      <c r="G701" s="1" t="s">
        <v>81</v>
      </c>
      <c r="H701" s="2">
        <v>39080</v>
      </c>
      <c r="I701">
        <v>55518</v>
      </c>
      <c r="J701">
        <v>55518</v>
      </c>
      <c r="K701">
        <v>0</v>
      </c>
      <c r="L701" s="1" t="s">
        <v>15</v>
      </c>
      <c r="M701" s="1" t="s">
        <v>43</v>
      </c>
      <c r="N701" s="2"/>
      <c r="O701">
        <v>0</v>
      </c>
    </row>
    <row r="702" spans="1:15" x14ac:dyDescent="0.25">
      <c r="A702" s="1" t="s">
        <v>782</v>
      </c>
      <c r="B702" s="1" t="s">
        <v>32</v>
      </c>
      <c r="C702" s="1" t="s">
        <v>42</v>
      </c>
      <c r="D702" s="1" t="s">
        <v>18</v>
      </c>
      <c r="E702" s="1" t="s">
        <v>14</v>
      </c>
      <c r="F702">
        <v>50</v>
      </c>
      <c r="G702" s="1" t="s">
        <v>81</v>
      </c>
      <c r="H702" s="2">
        <v>40979</v>
      </c>
      <c r="I702">
        <v>108134</v>
      </c>
      <c r="J702">
        <v>118947</v>
      </c>
      <c r="K702">
        <v>0.1</v>
      </c>
      <c r="L702" s="1" t="s">
        <v>20</v>
      </c>
      <c r="M702" s="1" t="s">
        <v>40</v>
      </c>
      <c r="N702" s="2"/>
      <c r="O702">
        <v>0</v>
      </c>
    </row>
    <row r="703" spans="1:15" x14ac:dyDescent="0.25">
      <c r="A703" s="1" t="s">
        <v>783</v>
      </c>
      <c r="B703" s="1" t="s">
        <v>32</v>
      </c>
      <c r="C703" s="1" t="s">
        <v>42</v>
      </c>
      <c r="D703" s="1" t="s">
        <v>13</v>
      </c>
      <c r="E703" s="1" t="s">
        <v>14</v>
      </c>
      <c r="F703">
        <v>55</v>
      </c>
      <c r="G703" s="1" t="s">
        <v>78</v>
      </c>
      <c r="H703" s="2">
        <v>33958</v>
      </c>
      <c r="I703">
        <v>113950</v>
      </c>
      <c r="J703">
        <v>124206</v>
      </c>
      <c r="K703">
        <v>0.09</v>
      </c>
      <c r="L703" s="1" t="s">
        <v>15</v>
      </c>
      <c r="M703" s="1" t="s">
        <v>34</v>
      </c>
      <c r="N703" s="2"/>
      <c r="O703">
        <v>0</v>
      </c>
    </row>
    <row r="704" spans="1:15" x14ac:dyDescent="0.25">
      <c r="A704" s="1" t="s">
        <v>784</v>
      </c>
      <c r="B704" s="1" t="s">
        <v>41</v>
      </c>
      <c r="C704" s="1" t="s">
        <v>42</v>
      </c>
      <c r="D704" s="1" t="s">
        <v>24</v>
      </c>
      <c r="E704" s="1" t="s">
        <v>14</v>
      </c>
      <c r="F704">
        <v>52</v>
      </c>
      <c r="G704" s="1" t="s">
        <v>81</v>
      </c>
      <c r="H704" s="2">
        <v>35886</v>
      </c>
      <c r="I704">
        <v>182035</v>
      </c>
      <c r="J704">
        <v>236646</v>
      </c>
      <c r="K704">
        <v>0.3</v>
      </c>
      <c r="L704" s="1" t="s">
        <v>15</v>
      </c>
      <c r="M704" s="1" t="s">
        <v>25</v>
      </c>
      <c r="N704" s="2"/>
      <c r="O704">
        <v>0</v>
      </c>
    </row>
    <row r="705" spans="1:15" x14ac:dyDescent="0.25">
      <c r="A705" s="1" t="s">
        <v>785</v>
      </c>
      <c r="B705" s="1" t="s">
        <v>22</v>
      </c>
      <c r="C705" s="1" t="s">
        <v>35</v>
      </c>
      <c r="D705" s="1" t="s">
        <v>24</v>
      </c>
      <c r="E705" s="1" t="s">
        <v>19</v>
      </c>
      <c r="F705">
        <v>35</v>
      </c>
      <c r="G705" s="1" t="s">
        <v>91</v>
      </c>
      <c r="H705" s="2">
        <v>42963</v>
      </c>
      <c r="I705">
        <v>181356</v>
      </c>
      <c r="J705">
        <v>223068</v>
      </c>
      <c r="K705">
        <v>0.23</v>
      </c>
      <c r="L705" s="1" t="s">
        <v>20</v>
      </c>
      <c r="M705" s="1" t="s">
        <v>49</v>
      </c>
      <c r="N705" s="2"/>
      <c r="O705">
        <v>0</v>
      </c>
    </row>
    <row r="706" spans="1:15" x14ac:dyDescent="0.25">
      <c r="A706" s="1" t="s">
        <v>786</v>
      </c>
      <c r="B706" s="1" t="s">
        <v>29</v>
      </c>
      <c r="C706" s="1" t="s">
        <v>30</v>
      </c>
      <c r="D706" s="1" t="s">
        <v>31</v>
      </c>
      <c r="E706" s="1" t="s">
        <v>14</v>
      </c>
      <c r="F706">
        <v>26</v>
      </c>
      <c r="G706" s="1" t="s">
        <v>83</v>
      </c>
      <c r="H706" s="2">
        <v>43698</v>
      </c>
      <c r="I706">
        <v>66084</v>
      </c>
      <c r="J706">
        <v>66084</v>
      </c>
      <c r="K706">
        <v>0</v>
      </c>
      <c r="L706" s="1" t="s">
        <v>15</v>
      </c>
      <c r="M706" s="1" t="s">
        <v>16</v>
      </c>
      <c r="N706" s="2"/>
      <c r="O706">
        <v>0</v>
      </c>
    </row>
    <row r="707" spans="1:15" x14ac:dyDescent="0.25">
      <c r="A707" s="1" t="s">
        <v>787</v>
      </c>
      <c r="B707" s="1" t="s">
        <v>69</v>
      </c>
      <c r="C707" s="1" t="s">
        <v>12</v>
      </c>
      <c r="D707" s="1" t="s">
        <v>24</v>
      </c>
      <c r="E707" s="1" t="s">
        <v>14</v>
      </c>
      <c r="F707">
        <v>43</v>
      </c>
      <c r="G707" s="1" t="s">
        <v>91</v>
      </c>
      <c r="H707" s="2">
        <v>40290</v>
      </c>
      <c r="I707">
        <v>76912</v>
      </c>
      <c r="J707">
        <v>76912</v>
      </c>
      <c r="K707">
        <v>0</v>
      </c>
      <c r="L707" s="1" t="s">
        <v>44</v>
      </c>
      <c r="M707" s="1" t="s">
        <v>61</v>
      </c>
      <c r="N707" s="2"/>
      <c r="O707">
        <v>0</v>
      </c>
    </row>
    <row r="708" spans="1:15" x14ac:dyDescent="0.25">
      <c r="A708" s="1" t="s">
        <v>788</v>
      </c>
      <c r="B708" s="1" t="s">
        <v>62</v>
      </c>
      <c r="C708" s="1" t="s">
        <v>39</v>
      </c>
      <c r="D708" s="1" t="s">
        <v>13</v>
      </c>
      <c r="E708" s="1" t="s">
        <v>14</v>
      </c>
      <c r="F708">
        <v>63</v>
      </c>
      <c r="G708" s="1" t="s">
        <v>78</v>
      </c>
      <c r="H708" s="2">
        <v>43227</v>
      </c>
      <c r="I708">
        <v>67987</v>
      </c>
      <c r="J708">
        <v>67987</v>
      </c>
      <c r="K708">
        <v>0</v>
      </c>
      <c r="L708" s="1" t="s">
        <v>15</v>
      </c>
      <c r="M708" s="1" t="s">
        <v>34</v>
      </c>
      <c r="N708" s="2"/>
      <c r="O708">
        <v>0</v>
      </c>
    </row>
    <row r="709" spans="1:15" x14ac:dyDescent="0.25">
      <c r="A709" s="1" t="s">
        <v>789</v>
      </c>
      <c r="B709" s="1" t="s">
        <v>51</v>
      </c>
      <c r="C709" s="1" t="s">
        <v>42</v>
      </c>
      <c r="D709" s="1" t="s">
        <v>18</v>
      </c>
      <c r="E709" s="1" t="s">
        <v>19</v>
      </c>
      <c r="F709">
        <v>65</v>
      </c>
      <c r="G709" s="1" t="s">
        <v>98</v>
      </c>
      <c r="H709" s="2">
        <v>38584</v>
      </c>
      <c r="I709">
        <v>59833</v>
      </c>
      <c r="J709">
        <v>59833</v>
      </c>
      <c r="K709">
        <v>0</v>
      </c>
      <c r="L709" s="1" t="s">
        <v>15</v>
      </c>
      <c r="M709" s="1" t="s">
        <v>43</v>
      </c>
      <c r="N709" s="2"/>
      <c r="O709">
        <v>0</v>
      </c>
    </row>
    <row r="710" spans="1:15" x14ac:dyDescent="0.25">
      <c r="A710" s="1" t="s">
        <v>790</v>
      </c>
      <c r="B710" s="1" t="s">
        <v>11</v>
      </c>
      <c r="C710" s="1" t="s">
        <v>42</v>
      </c>
      <c r="D710" s="1" t="s">
        <v>24</v>
      </c>
      <c r="E710" s="1" t="s">
        <v>19</v>
      </c>
      <c r="F710">
        <v>45</v>
      </c>
      <c r="G710" s="1" t="s">
        <v>81</v>
      </c>
      <c r="H710" s="2">
        <v>38453</v>
      </c>
      <c r="I710">
        <v>128468</v>
      </c>
      <c r="J710">
        <v>142599</v>
      </c>
      <c r="K710">
        <v>0.11</v>
      </c>
      <c r="L710" s="1" t="s">
        <v>15</v>
      </c>
      <c r="M710" s="1" t="s">
        <v>25</v>
      </c>
      <c r="N710" s="2"/>
      <c r="O710">
        <v>0</v>
      </c>
    </row>
    <row r="711" spans="1:15" x14ac:dyDescent="0.25">
      <c r="A711" s="1" t="s">
        <v>791</v>
      </c>
      <c r="B711" s="1" t="s">
        <v>32</v>
      </c>
      <c r="C711" s="1" t="s">
        <v>30</v>
      </c>
      <c r="D711" s="1" t="s">
        <v>31</v>
      </c>
      <c r="E711" s="1" t="s">
        <v>19</v>
      </c>
      <c r="F711">
        <v>42</v>
      </c>
      <c r="G711" s="1" t="s">
        <v>91</v>
      </c>
      <c r="H711" s="2">
        <v>40692</v>
      </c>
      <c r="I711">
        <v>102440</v>
      </c>
      <c r="J711">
        <v>108586</v>
      </c>
      <c r="K711">
        <v>0.06</v>
      </c>
      <c r="L711" s="1" t="s">
        <v>15</v>
      </c>
      <c r="M711" s="1" t="s">
        <v>25</v>
      </c>
      <c r="N711" s="2"/>
      <c r="O711">
        <v>0</v>
      </c>
    </row>
    <row r="712" spans="1:15" x14ac:dyDescent="0.25">
      <c r="A712" s="1" t="s">
        <v>792</v>
      </c>
      <c r="B712" s="1" t="s">
        <v>41</v>
      </c>
      <c r="C712" s="1" t="s">
        <v>12</v>
      </c>
      <c r="D712" s="1" t="s">
        <v>24</v>
      </c>
      <c r="E712" s="1" t="s">
        <v>19</v>
      </c>
      <c r="F712">
        <v>59</v>
      </c>
      <c r="G712" s="1" t="s">
        <v>78</v>
      </c>
      <c r="H712" s="2">
        <v>40542</v>
      </c>
      <c r="I712">
        <v>246619</v>
      </c>
      <c r="J712">
        <v>335402</v>
      </c>
      <c r="K712">
        <v>0.36</v>
      </c>
      <c r="L712" s="1" t="s">
        <v>15</v>
      </c>
      <c r="M712" s="1" t="s">
        <v>34</v>
      </c>
      <c r="N712" s="2"/>
      <c r="O712">
        <v>0</v>
      </c>
    </row>
    <row r="713" spans="1:15" x14ac:dyDescent="0.25">
      <c r="A713" s="1" t="s">
        <v>793</v>
      </c>
      <c r="B713" s="1" t="s">
        <v>32</v>
      </c>
      <c r="C713" s="1" t="s">
        <v>37</v>
      </c>
      <c r="D713" s="1" t="s">
        <v>31</v>
      </c>
      <c r="E713" s="1" t="s">
        <v>14</v>
      </c>
      <c r="F713">
        <v>42</v>
      </c>
      <c r="G713" s="1" t="s">
        <v>91</v>
      </c>
      <c r="H713" s="2">
        <v>43058</v>
      </c>
      <c r="I713">
        <v>101143</v>
      </c>
      <c r="J713">
        <v>107212</v>
      </c>
      <c r="K713">
        <v>0.06</v>
      </c>
      <c r="L713" s="1" t="s">
        <v>15</v>
      </c>
      <c r="M713" s="1" t="s">
        <v>34</v>
      </c>
      <c r="N713" s="2"/>
      <c r="O713">
        <v>0</v>
      </c>
    </row>
    <row r="714" spans="1:15" x14ac:dyDescent="0.25">
      <c r="A714" s="1" t="s">
        <v>794</v>
      </c>
      <c r="B714" s="1" t="s">
        <v>59</v>
      </c>
      <c r="C714" s="1" t="s">
        <v>37</v>
      </c>
      <c r="D714" s="1" t="s">
        <v>18</v>
      </c>
      <c r="E714" s="1" t="s">
        <v>14</v>
      </c>
      <c r="F714">
        <v>45</v>
      </c>
      <c r="G714" s="1" t="s">
        <v>81</v>
      </c>
      <c r="H714" s="2">
        <v>38639</v>
      </c>
      <c r="I714">
        <v>51404</v>
      </c>
      <c r="J714">
        <v>51404</v>
      </c>
      <c r="K714">
        <v>0</v>
      </c>
      <c r="L714" s="1" t="s">
        <v>44</v>
      </c>
      <c r="M714" s="1" t="s">
        <v>45</v>
      </c>
      <c r="N714" s="2">
        <v>40153</v>
      </c>
      <c r="O714">
        <v>1</v>
      </c>
    </row>
    <row r="715" spans="1:15" x14ac:dyDescent="0.25">
      <c r="A715" s="1" t="s">
        <v>795</v>
      </c>
      <c r="B715" s="1" t="s">
        <v>56</v>
      </c>
      <c r="C715" s="1" t="s">
        <v>39</v>
      </c>
      <c r="D715" s="1" t="s">
        <v>24</v>
      </c>
      <c r="E715" s="1" t="s">
        <v>19</v>
      </c>
      <c r="F715">
        <v>45</v>
      </c>
      <c r="G715" s="1" t="s">
        <v>81</v>
      </c>
      <c r="H715" s="2">
        <v>42329</v>
      </c>
      <c r="I715">
        <v>87292</v>
      </c>
      <c r="J715">
        <v>87292</v>
      </c>
      <c r="K715">
        <v>0</v>
      </c>
      <c r="L715" s="1" t="s">
        <v>15</v>
      </c>
      <c r="M715" s="1" t="s">
        <v>43</v>
      </c>
      <c r="N715" s="2"/>
      <c r="O715">
        <v>0</v>
      </c>
    </row>
    <row r="716" spans="1:15" x14ac:dyDescent="0.25">
      <c r="A716" s="1" t="s">
        <v>796</v>
      </c>
      <c r="B716" s="1" t="s">
        <v>22</v>
      </c>
      <c r="C716" s="1" t="s">
        <v>42</v>
      </c>
      <c r="D716" s="1" t="s">
        <v>24</v>
      </c>
      <c r="E716" s="1" t="s">
        <v>14</v>
      </c>
      <c r="F716">
        <v>28</v>
      </c>
      <c r="G716" s="1" t="s">
        <v>83</v>
      </c>
      <c r="H716" s="2">
        <v>43810</v>
      </c>
      <c r="I716">
        <v>182321</v>
      </c>
      <c r="J716">
        <v>233371</v>
      </c>
      <c r="K716">
        <v>0.28000000000000003</v>
      </c>
      <c r="L716" s="1" t="s">
        <v>20</v>
      </c>
      <c r="M716" s="1" t="s">
        <v>49</v>
      </c>
      <c r="N716" s="2"/>
      <c r="O716">
        <v>0</v>
      </c>
    </row>
    <row r="717" spans="1:15" x14ac:dyDescent="0.25">
      <c r="A717" s="1" t="s">
        <v>797</v>
      </c>
      <c r="B717" s="1" t="s">
        <v>68</v>
      </c>
      <c r="C717" s="1" t="s">
        <v>12</v>
      </c>
      <c r="D717" s="1" t="s">
        <v>31</v>
      </c>
      <c r="E717" s="1" t="s">
        <v>19</v>
      </c>
      <c r="F717">
        <v>51</v>
      </c>
      <c r="G717" s="1" t="s">
        <v>81</v>
      </c>
      <c r="H717" s="2">
        <v>41697</v>
      </c>
      <c r="I717">
        <v>53929</v>
      </c>
      <c r="J717">
        <v>53929</v>
      </c>
      <c r="K717">
        <v>0</v>
      </c>
      <c r="L717" s="1" t="s">
        <v>15</v>
      </c>
      <c r="M717" s="1" t="s">
        <v>34</v>
      </c>
      <c r="N717" s="2">
        <v>43091</v>
      </c>
      <c r="O717">
        <v>1</v>
      </c>
    </row>
    <row r="718" spans="1:15" x14ac:dyDescent="0.25">
      <c r="A718" s="1" t="s">
        <v>798</v>
      </c>
      <c r="B718" s="1" t="s">
        <v>41</v>
      </c>
      <c r="C718" s="1" t="s">
        <v>35</v>
      </c>
      <c r="D718" s="1" t="s">
        <v>18</v>
      </c>
      <c r="E718" s="1" t="s">
        <v>14</v>
      </c>
      <c r="F718">
        <v>38</v>
      </c>
      <c r="G718" s="1" t="s">
        <v>91</v>
      </c>
      <c r="H718" s="2">
        <v>41256</v>
      </c>
      <c r="I718">
        <v>191571</v>
      </c>
      <c r="J718">
        <v>252874</v>
      </c>
      <c r="K718">
        <v>0.32</v>
      </c>
      <c r="L718" s="1" t="s">
        <v>15</v>
      </c>
      <c r="M718" s="1" t="s">
        <v>36</v>
      </c>
      <c r="N718" s="2"/>
      <c r="O718">
        <v>0</v>
      </c>
    </row>
    <row r="719" spans="1:15" x14ac:dyDescent="0.25">
      <c r="A719" s="1" t="s">
        <v>799</v>
      </c>
      <c r="B719" s="1" t="s">
        <v>11</v>
      </c>
      <c r="C719" s="1" t="s">
        <v>35</v>
      </c>
      <c r="D719" s="1" t="s">
        <v>31</v>
      </c>
      <c r="E719" s="1" t="s">
        <v>14</v>
      </c>
      <c r="F719">
        <v>62</v>
      </c>
      <c r="G719" s="1" t="s">
        <v>78</v>
      </c>
      <c r="H719" s="2">
        <v>39843</v>
      </c>
      <c r="I719">
        <v>150555</v>
      </c>
      <c r="J719">
        <v>170127</v>
      </c>
      <c r="K719">
        <v>0.13</v>
      </c>
      <c r="L719" s="1" t="s">
        <v>15</v>
      </c>
      <c r="M719" s="1" t="s">
        <v>28</v>
      </c>
      <c r="N719" s="2"/>
      <c r="O719">
        <v>0</v>
      </c>
    </row>
    <row r="720" spans="1:15" x14ac:dyDescent="0.25">
      <c r="A720" s="1" t="s">
        <v>800</v>
      </c>
      <c r="B720" s="1" t="s">
        <v>32</v>
      </c>
      <c r="C720" s="1" t="s">
        <v>23</v>
      </c>
      <c r="D720" s="1" t="s">
        <v>31</v>
      </c>
      <c r="E720" s="1" t="s">
        <v>19</v>
      </c>
      <c r="F720">
        <v>52</v>
      </c>
      <c r="G720" s="1" t="s">
        <v>81</v>
      </c>
      <c r="H720" s="2">
        <v>40091</v>
      </c>
      <c r="I720">
        <v>122890</v>
      </c>
      <c r="J720">
        <v>131492</v>
      </c>
      <c r="K720">
        <v>7.0000000000000007E-2</v>
      </c>
      <c r="L720" s="1" t="s">
        <v>20</v>
      </c>
      <c r="M720" s="1" t="s">
        <v>40</v>
      </c>
      <c r="N720" s="2"/>
      <c r="O720">
        <v>0</v>
      </c>
    </row>
    <row r="721" spans="1:15" x14ac:dyDescent="0.25">
      <c r="A721" s="1" t="s">
        <v>801</v>
      </c>
      <c r="B721" s="1" t="s">
        <v>41</v>
      </c>
      <c r="C721" s="1" t="s">
        <v>23</v>
      </c>
      <c r="D721" s="1" t="s">
        <v>13</v>
      </c>
      <c r="E721" s="1" t="s">
        <v>19</v>
      </c>
      <c r="F721">
        <v>52</v>
      </c>
      <c r="G721" s="1" t="s">
        <v>81</v>
      </c>
      <c r="H721" s="2">
        <v>35576</v>
      </c>
      <c r="I721">
        <v>216999</v>
      </c>
      <c r="J721">
        <v>297289</v>
      </c>
      <c r="K721">
        <v>0.37</v>
      </c>
      <c r="L721" s="1" t="s">
        <v>15</v>
      </c>
      <c r="M721" s="1" t="s">
        <v>34</v>
      </c>
      <c r="N721" s="2"/>
      <c r="O721">
        <v>0</v>
      </c>
    </row>
    <row r="722" spans="1:15" x14ac:dyDescent="0.25">
      <c r="A722" s="1" t="s">
        <v>802</v>
      </c>
      <c r="B722" s="1" t="s">
        <v>32</v>
      </c>
      <c r="C722" s="1" t="s">
        <v>37</v>
      </c>
      <c r="D722" s="1" t="s">
        <v>31</v>
      </c>
      <c r="E722" s="1" t="s">
        <v>19</v>
      </c>
      <c r="F722">
        <v>48</v>
      </c>
      <c r="G722" s="1" t="s">
        <v>81</v>
      </c>
      <c r="H722" s="2">
        <v>42201</v>
      </c>
      <c r="I722">
        <v>110565</v>
      </c>
      <c r="J722">
        <v>120516</v>
      </c>
      <c r="K722">
        <v>0.09</v>
      </c>
      <c r="L722" s="1" t="s">
        <v>20</v>
      </c>
      <c r="M722" s="1" t="s">
        <v>49</v>
      </c>
      <c r="N722" s="2"/>
      <c r="O722">
        <v>0</v>
      </c>
    </row>
    <row r="723" spans="1:15" x14ac:dyDescent="0.25">
      <c r="A723" s="1" t="s">
        <v>803</v>
      </c>
      <c r="B723" s="1" t="s">
        <v>50</v>
      </c>
      <c r="C723" s="1" t="s">
        <v>12</v>
      </c>
      <c r="D723" s="1" t="s">
        <v>24</v>
      </c>
      <c r="E723" s="1" t="s">
        <v>19</v>
      </c>
      <c r="F723">
        <v>38</v>
      </c>
      <c r="G723" s="1" t="s">
        <v>91</v>
      </c>
      <c r="H723" s="2">
        <v>42113</v>
      </c>
      <c r="I723">
        <v>48762</v>
      </c>
      <c r="J723">
        <v>48762</v>
      </c>
      <c r="K723">
        <v>0</v>
      </c>
      <c r="L723" s="1" t="s">
        <v>15</v>
      </c>
      <c r="M723" s="1" t="s">
        <v>16</v>
      </c>
      <c r="N723" s="2"/>
      <c r="O723">
        <v>0</v>
      </c>
    </row>
    <row r="724" spans="1:15" x14ac:dyDescent="0.25">
      <c r="A724" s="1" t="s">
        <v>804</v>
      </c>
      <c r="B724" s="1" t="s">
        <v>65</v>
      </c>
      <c r="C724" s="1" t="s">
        <v>39</v>
      </c>
      <c r="D724" s="1" t="s">
        <v>24</v>
      </c>
      <c r="E724" s="1" t="s">
        <v>14</v>
      </c>
      <c r="F724">
        <v>51</v>
      </c>
      <c r="G724" s="1" t="s">
        <v>81</v>
      </c>
      <c r="H724" s="2">
        <v>42777</v>
      </c>
      <c r="I724">
        <v>87036</v>
      </c>
      <c r="J724">
        <v>87036</v>
      </c>
      <c r="K724">
        <v>0</v>
      </c>
      <c r="L724" s="1" t="s">
        <v>20</v>
      </c>
      <c r="M724" s="1" t="s">
        <v>21</v>
      </c>
      <c r="N724" s="2"/>
      <c r="O724">
        <v>0</v>
      </c>
    </row>
    <row r="725" spans="1:15" x14ac:dyDescent="0.25">
      <c r="A725" s="1" t="s">
        <v>805</v>
      </c>
      <c r="B725" s="1" t="s">
        <v>22</v>
      </c>
      <c r="C725" s="1" t="s">
        <v>42</v>
      </c>
      <c r="D725" s="1" t="s">
        <v>24</v>
      </c>
      <c r="E725" s="1" t="s">
        <v>19</v>
      </c>
      <c r="F725">
        <v>32</v>
      </c>
      <c r="G725" s="1" t="s">
        <v>83</v>
      </c>
      <c r="H725" s="2">
        <v>42702</v>
      </c>
      <c r="I725">
        <v>177443</v>
      </c>
      <c r="J725">
        <v>205834</v>
      </c>
      <c r="K725">
        <v>0.16</v>
      </c>
      <c r="L725" s="1" t="s">
        <v>15</v>
      </c>
      <c r="M725" s="1" t="s">
        <v>16</v>
      </c>
      <c r="N725" s="2"/>
      <c r="O725">
        <v>0</v>
      </c>
    </row>
    <row r="726" spans="1:15" x14ac:dyDescent="0.25">
      <c r="A726" s="1" t="s">
        <v>806</v>
      </c>
      <c r="B726" s="1" t="s">
        <v>52</v>
      </c>
      <c r="C726" s="1" t="s">
        <v>12</v>
      </c>
      <c r="D726" s="1" t="s">
        <v>13</v>
      </c>
      <c r="E726" s="1" t="s">
        <v>14</v>
      </c>
      <c r="F726">
        <v>36</v>
      </c>
      <c r="G726" s="1" t="s">
        <v>91</v>
      </c>
      <c r="H726" s="2">
        <v>42489</v>
      </c>
      <c r="I726">
        <v>75862</v>
      </c>
      <c r="J726">
        <v>75862</v>
      </c>
      <c r="K726">
        <v>0</v>
      </c>
      <c r="L726" s="1" t="s">
        <v>15</v>
      </c>
      <c r="M726" s="1" t="s">
        <v>36</v>
      </c>
      <c r="N726" s="2"/>
      <c r="O726">
        <v>0</v>
      </c>
    </row>
    <row r="727" spans="1:15" x14ac:dyDescent="0.25">
      <c r="A727" s="1" t="s">
        <v>807</v>
      </c>
      <c r="B727" s="1" t="s">
        <v>54</v>
      </c>
      <c r="C727" s="1" t="s">
        <v>37</v>
      </c>
      <c r="D727" s="1" t="s">
        <v>13</v>
      </c>
      <c r="E727" s="1" t="s">
        <v>14</v>
      </c>
      <c r="F727">
        <v>45</v>
      </c>
      <c r="G727" s="1" t="s">
        <v>81</v>
      </c>
      <c r="H727" s="2">
        <v>43581</v>
      </c>
      <c r="I727">
        <v>90870</v>
      </c>
      <c r="J727">
        <v>90870</v>
      </c>
      <c r="K727">
        <v>0</v>
      </c>
      <c r="L727" s="1" t="s">
        <v>15</v>
      </c>
      <c r="M727" s="1" t="s">
        <v>25</v>
      </c>
      <c r="N727" s="2"/>
      <c r="O727">
        <v>0</v>
      </c>
    </row>
    <row r="728" spans="1:15" x14ac:dyDescent="0.25">
      <c r="A728" s="1" t="s">
        <v>808</v>
      </c>
      <c r="B728" s="1" t="s">
        <v>48</v>
      </c>
      <c r="C728" s="1" t="s">
        <v>39</v>
      </c>
      <c r="D728" s="1" t="s">
        <v>31</v>
      </c>
      <c r="E728" s="1" t="s">
        <v>14</v>
      </c>
      <c r="F728">
        <v>32</v>
      </c>
      <c r="G728" s="1" t="s">
        <v>83</v>
      </c>
      <c r="H728" s="2">
        <v>41977</v>
      </c>
      <c r="I728">
        <v>99202</v>
      </c>
      <c r="J728">
        <v>110114</v>
      </c>
      <c r="K728">
        <v>0.11</v>
      </c>
      <c r="L728" s="1" t="s">
        <v>15</v>
      </c>
      <c r="M728" s="1" t="s">
        <v>28</v>
      </c>
      <c r="N728" s="2"/>
      <c r="O728">
        <v>0</v>
      </c>
    </row>
    <row r="729" spans="1:15" x14ac:dyDescent="0.25">
      <c r="A729" s="1" t="s">
        <v>809</v>
      </c>
      <c r="B729" s="1" t="s">
        <v>27</v>
      </c>
      <c r="C729" s="1" t="s">
        <v>42</v>
      </c>
      <c r="D729" s="1" t="s">
        <v>31</v>
      </c>
      <c r="E729" s="1" t="s">
        <v>19</v>
      </c>
      <c r="F729">
        <v>45</v>
      </c>
      <c r="G729" s="1" t="s">
        <v>81</v>
      </c>
      <c r="H729" s="2">
        <v>39347</v>
      </c>
      <c r="I729">
        <v>92293</v>
      </c>
      <c r="J729">
        <v>92293</v>
      </c>
      <c r="K729">
        <v>0</v>
      </c>
      <c r="L729" s="1" t="s">
        <v>20</v>
      </c>
      <c r="M729" s="1" t="s">
        <v>53</v>
      </c>
      <c r="N729" s="2"/>
      <c r="O729">
        <v>0</v>
      </c>
    </row>
    <row r="730" spans="1:15" x14ac:dyDescent="0.25">
      <c r="A730" s="1" t="s">
        <v>810</v>
      </c>
      <c r="B730" s="1" t="s">
        <v>69</v>
      </c>
      <c r="C730" s="1" t="s">
        <v>12</v>
      </c>
      <c r="D730" s="1" t="s">
        <v>31</v>
      </c>
      <c r="E730" s="1" t="s">
        <v>19</v>
      </c>
      <c r="F730">
        <v>54</v>
      </c>
      <c r="G730" s="1" t="s">
        <v>81</v>
      </c>
      <c r="H730" s="2">
        <v>33785</v>
      </c>
      <c r="I730">
        <v>63196</v>
      </c>
      <c r="J730">
        <v>63196</v>
      </c>
      <c r="K730">
        <v>0</v>
      </c>
      <c r="L730" s="1" t="s">
        <v>15</v>
      </c>
      <c r="M730" s="1" t="s">
        <v>25</v>
      </c>
      <c r="N730" s="2">
        <v>41938</v>
      </c>
      <c r="O730">
        <v>1</v>
      </c>
    </row>
    <row r="731" spans="1:15" x14ac:dyDescent="0.25">
      <c r="A731" s="1" t="s">
        <v>811</v>
      </c>
      <c r="B731" s="1" t="s">
        <v>65</v>
      </c>
      <c r="C731" s="1" t="s">
        <v>39</v>
      </c>
      <c r="D731" s="1" t="s">
        <v>24</v>
      </c>
      <c r="E731" s="1" t="s">
        <v>14</v>
      </c>
      <c r="F731">
        <v>48</v>
      </c>
      <c r="G731" s="1" t="s">
        <v>81</v>
      </c>
      <c r="H731" s="2">
        <v>41032</v>
      </c>
      <c r="I731">
        <v>65340</v>
      </c>
      <c r="J731">
        <v>65340</v>
      </c>
      <c r="K731">
        <v>0</v>
      </c>
      <c r="L731" s="1" t="s">
        <v>20</v>
      </c>
      <c r="M731" s="1" t="s">
        <v>40</v>
      </c>
      <c r="N731" s="2">
        <v>43229</v>
      </c>
      <c r="O731">
        <v>1</v>
      </c>
    </row>
    <row r="732" spans="1:15" x14ac:dyDescent="0.25">
      <c r="A732" s="1" t="s">
        <v>812</v>
      </c>
      <c r="B732" s="1" t="s">
        <v>41</v>
      </c>
      <c r="C732" s="1" t="s">
        <v>42</v>
      </c>
      <c r="D732" s="1" t="s">
        <v>31</v>
      </c>
      <c r="E732" s="1" t="s">
        <v>19</v>
      </c>
      <c r="F732">
        <v>45</v>
      </c>
      <c r="G732" s="1" t="s">
        <v>81</v>
      </c>
      <c r="H732" s="2">
        <v>42271</v>
      </c>
      <c r="I732">
        <v>202680</v>
      </c>
      <c r="J732">
        <v>267538</v>
      </c>
      <c r="K732">
        <v>0.32</v>
      </c>
      <c r="L732" s="1" t="s">
        <v>15</v>
      </c>
      <c r="M732" s="1" t="s">
        <v>28</v>
      </c>
      <c r="N732" s="2">
        <v>44790</v>
      </c>
      <c r="O732">
        <v>1</v>
      </c>
    </row>
    <row r="733" spans="1:15" x14ac:dyDescent="0.25">
      <c r="A733" s="1" t="s">
        <v>813</v>
      </c>
      <c r="B733" s="1" t="s">
        <v>26</v>
      </c>
      <c r="C733" s="1" t="s">
        <v>12</v>
      </c>
      <c r="D733" s="1" t="s">
        <v>18</v>
      </c>
      <c r="E733" s="1" t="s">
        <v>14</v>
      </c>
      <c r="F733">
        <v>46</v>
      </c>
      <c r="G733" s="1" t="s">
        <v>81</v>
      </c>
      <c r="H733" s="2">
        <v>42849</v>
      </c>
      <c r="I733">
        <v>77461</v>
      </c>
      <c r="J733">
        <v>84432</v>
      </c>
      <c r="K733">
        <v>0.09</v>
      </c>
      <c r="L733" s="1" t="s">
        <v>44</v>
      </c>
      <c r="M733" s="1" t="s">
        <v>61</v>
      </c>
      <c r="N733" s="2"/>
      <c r="O733">
        <v>0</v>
      </c>
    </row>
    <row r="734" spans="1:15" x14ac:dyDescent="0.25">
      <c r="A734" s="1" t="s">
        <v>814</v>
      </c>
      <c r="B734" s="1" t="s">
        <v>58</v>
      </c>
      <c r="C734" s="1" t="s">
        <v>39</v>
      </c>
      <c r="D734" s="1" t="s">
        <v>13</v>
      </c>
      <c r="E734" s="1" t="s">
        <v>14</v>
      </c>
      <c r="F734">
        <v>40</v>
      </c>
      <c r="G734" s="1" t="s">
        <v>91</v>
      </c>
      <c r="H734" s="2">
        <v>42622</v>
      </c>
      <c r="I734">
        <v>109680</v>
      </c>
      <c r="J734">
        <v>109680</v>
      </c>
      <c r="K734">
        <v>0</v>
      </c>
      <c r="L734" s="1" t="s">
        <v>20</v>
      </c>
      <c r="M734" s="1" t="s">
        <v>53</v>
      </c>
      <c r="N734" s="2"/>
      <c r="O734">
        <v>0</v>
      </c>
    </row>
    <row r="735" spans="1:15" x14ac:dyDescent="0.25">
      <c r="A735" s="1" t="s">
        <v>815</v>
      </c>
      <c r="B735" s="1" t="s">
        <v>22</v>
      </c>
      <c r="C735" s="1" t="s">
        <v>30</v>
      </c>
      <c r="D735" s="1" t="s">
        <v>18</v>
      </c>
      <c r="E735" s="1" t="s">
        <v>14</v>
      </c>
      <c r="F735">
        <v>61</v>
      </c>
      <c r="G735" s="1" t="s">
        <v>78</v>
      </c>
      <c r="H735" s="2">
        <v>35661</v>
      </c>
      <c r="I735">
        <v>159567</v>
      </c>
      <c r="J735">
        <v>204246</v>
      </c>
      <c r="K735">
        <v>0.28000000000000003</v>
      </c>
      <c r="L735" s="1" t="s">
        <v>15</v>
      </c>
      <c r="M735" s="1" t="s">
        <v>28</v>
      </c>
      <c r="N735" s="2"/>
      <c r="O735">
        <v>0</v>
      </c>
    </row>
    <row r="736" spans="1:15" x14ac:dyDescent="0.25">
      <c r="A736" s="1" t="s">
        <v>816</v>
      </c>
      <c r="B736" s="1" t="s">
        <v>65</v>
      </c>
      <c r="C736" s="1" t="s">
        <v>39</v>
      </c>
      <c r="D736" s="1" t="s">
        <v>24</v>
      </c>
      <c r="E736" s="1" t="s">
        <v>19</v>
      </c>
      <c r="F736">
        <v>54</v>
      </c>
      <c r="G736" s="1" t="s">
        <v>81</v>
      </c>
      <c r="H736" s="2">
        <v>41237</v>
      </c>
      <c r="I736">
        <v>94407</v>
      </c>
      <c r="J736">
        <v>94407</v>
      </c>
      <c r="K736">
        <v>0</v>
      </c>
      <c r="L736" s="1" t="s">
        <v>44</v>
      </c>
      <c r="M736" s="1" t="s">
        <v>61</v>
      </c>
      <c r="N736" s="2"/>
      <c r="O736">
        <v>0</v>
      </c>
    </row>
    <row r="737" spans="1:15" x14ac:dyDescent="0.25">
      <c r="A737" s="1" t="s">
        <v>817</v>
      </c>
      <c r="B737" s="1" t="s">
        <v>41</v>
      </c>
      <c r="C737" s="1" t="s">
        <v>37</v>
      </c>
      <c r="D737" s="1" t="s">
        <v>31</v>
      </c>
      <c r="E737" s="1" t="s">
        <v>19</v>
      </c>
      <c r="F737">
        <v>62</v>
      </c>
      <c r="G737" s="1" t="s">
        <v>78</v>
      </c>
      <c r="H737" s="2">
        <v>37484</v>
      </c>
      <c r="I737">
        <v>234594</v>
      </c>
      <c r="J737">
        <v>312010</v>
      </c>
      <c r="K737">
        <v>0.33</v>
      </c>
      <c r="L737" s="1" t="s">
        <v>15</v>
      </c>
      <c r="M737" s="1" t="s">
        <v>16</v>
      </c>
      <c r="N737" s="2"/>
      <c r="O737">
        <v>0</v>
      </c>
    </row>
    <row r="738" spans="1:15" x14ac:dyDescent="0.25">
      <c r="A738" s="1" t="s">
        <v>818</v>
      </c>
      <c r="B738" s="1" t="s">
        <v>68</v>
      </c>
      <c r="C738" s="1" t="s">
        <v>12</v>
      </c>
      <c r="D738" s="1" t="s">
        <v>24</v>
      </c>
      <c r="E738" s="1" t="s">
        <v>19</v>
      </c>
      <c r="F738">
        <v>48</v>
      </c>
      <c r="G738" s="1" t="s">
        <v>81</v>
      </c>
      <c r="H738" s="2">
        <v>37298</v>
      </c>
      <c r="I738">
        <v>43080</v>
      </c>
      <c r="J738">
        <v>43080</v>
      </c>
      <c r="K738">
        <v>0</v>
      </c>
      <c r="L738" s="1" t="s">
        <v>15</v>
      </c>
      <c r="M738" s="1" t="s">
        <v>36</v>
      </c>
      <c r="N738" s="2"/>
      <c r="O738">
        <v>0</v>
      </c>
    </row>
    <row r="739" spans="1:15" x14ac:dyDescent="0.25">
      <c r="A739" s="1" t="s">
        <v>819</v>
      </c>
      <c r="B739" s="1" t="s">
        <v>32</v>
      </c>
      <c r="C739" s="1" t="s">
        <v>42</v>
      </c>
      <c r="D739" s="1" t="s">
        <v>18</v>
      </c>
      <c r="E739" s="1" t="s">
        <v>14</v>
      </c>
      <c r="F739">
        <v>29</v>
      </c>
      <c r="G739" s="1" t="s">
        <v>83</v>
      </c>
      <c r="H739" s="2">
        <v>44325</v>
      </c>
      <c r="I739">
        <v>129541</v>
      </c>
      <c r="J739">
        <v>139904</v>
      </c>
      <c r="K739">
        <v>0.08</v>
      </c>
      <c r="L739" s="1" t="s">
        <v>15</v>
      </c>
      <c r="M739" s="1" t="s">
        <v>28</v>
      </c>
      <c r="N739" s="2">
        <v>44340</v>
      </c>
      <c r="O739">
        <v>1</v>
      </c>
    </row>
    <row r="740" spans="1:15" x14ac:dyDescent="0.25">
      <c r="A740" s="1" t="s">
        <v>820</v>
      </c>
      <c r="B740" s="1" t="s">
        <v>22</v>
      </c>
      <c r="C740" s="1" t="s">
        <v>30</v>
      </c>
      <c r="D740" s="1" t="s">
        <v>13</v>
      </c>
      <c r="E740" s="1" t="s">
        <v>19</v>
      </c>
      <c r="F740">
        <v>39</v>
      </c>
      <c r="G740" s="1" t="s">
        <v>91</v>
      </c>
      <c r="H740" s="2">
        <v>41635</v>
      </c>
      <c r="I740">
        <v>165756</v>
      </c>
      <c r="J740">
        <v>212168</v>
      </c>
      <c r="K740">
        <v>0.28000000000000003</v>
      </c>
      <c r="L740" s="1" t="s">
        <v>15</v>
      </c>
      <c r="M740" s="1" t="s">
        <v>43</v>
      </c>
      <c r="N740" s="2">
        <v>43991</v>
      </c>
      <c r="O740">
        <v>1</v>
      </c>
    </row>
    <row r="741" spans="1:15" x14ac:dyDescent="0.25">
      <c r="A741" s="1" t="s">
        <v>821</v>
      </c>
      <c r="B741" s="1" t="s">
        <v>11</v>
      </c>
      <c r="C741" s="1" t="s">
        <v>23</v>
      </c>
      <c r="D741" s="1" t="s">
        <v>24</v>
      </c>
      <c r="E741" s="1" t="s">
        <v>19</v>
      </c>
      <c r="F741">
        <v>44</v>
      </c>
      <c r="G741" s="1" t="s">
        <v>91</v>
      </c>
      <c r="H741" s="2">
        <v>40274</v>
      </c>
      <c r="I741">
        <v>142878</v>
      </c>
      <c r="J741">
        <v>160023</v>
      </c>
      <c r="K741">
        <v>0.12</v>
      </c>
      <c r="L741" s="1" t="s">
        <v>15</v>
      </c>
      <c r="M741" s="1" t="s">
        <v>43</v>
      </c>
      <c r="N741" s="2"/>
      <c r="O741">
        <v>0</v>
      </c>
    </row>
    <row r="742" spans="1:15" x14ac:dyDescent="0.25">
      <c r="A742" s="1" t="s">
        <v>822</v>
      </c>
      <c r="B742" s="1" t="s">
        <v>22</v>
      </c>
      <c r="C742" s="1" t="s">
        <v>39</v>
      </c>
      <c r="D742" s="1" t="s">
        <v>18</v>
      </c>
      <c r="E742" s="1" t="s">
        <v>19</v>
      </c>
      <c r="F742">
        <v>52</v>
      </c>
      <c r="G742" s="1" t="s">
        <v>81</v>
      </c>
      <c r="H742" s="2">
        <v>39018</v>
      </c>
      <c r="I742">
        <v>187992</v>
      </c>
      <c r="J742">
        <v>240630</v>
      </c>
      <c r="K742">
        <v>0.28000000000000003</v>
      </c>
      <c r="L742" s="1" t="s">
        <v>15</v>
      </c>
      <c r="M742" s="1" t="s">
        <v>34</v>
      </c>
      <c r="N742" s="2"/>
      <c r="O742">
        <v>0</v>
      </c>
    </row>
    <row r="743" spans="1:15" x14ac:dyDescent="0.25">
      <c r="A743" s="1" t="s">
        <v>823</v>
      </c>
      <c r="B743" s="1" t="s">
        <v>41</v>
      </c>
      <c r="C743" s="1" t="s">
        <v>37</v>
      </c>
      <c r="D743" s="1" t="s">
        <v>24</v>
      </c>
      <c r="E743" s="1" t="s">
        <v>14</v>
      </c>
      <c r="F743">
        <v>45</v>
      </c>
      <c r="G743" s="1" t="s">
        <v>81</v>
      </c>
      <c r="H743" s="2">
        <v>43521</v>
      </c>
      <c r="I743">
        <v>249801</v>
      </c>
      <c r="J743">
        <v>347223</v>
      </c>
      <c r="K743">
        <v>0.39</v>
      </c>
      <c r="L743" s="1" t="s">
        <v>44</v>
      </c>
      <c r="M743" s="1" t="s">
        <v>61</v>
      </c>
      <c r="N743" s="2"/>
      <c r="O743">
        <v>0</v>
      </c>
    </row>
    <row r="744" spans="1:15" x14ac:dyDescent="0.25">
      <c r="A744" s="1" t="s">
        <v>824</v>
      </c>
      <c r="B744" s="1" t="s">
        <v>72</v>
      </c>
      <c r="C744" s="1" t="s">
        <v>12</v>
      </c>
      <c r="D744" s="1" t="s">
        <v>13</v>
      </c>
      <c r="E744" s="1" t="s">
        <v>19</v>
      </c>
      <c r="F744">
        <v>48</v>
      </c>
      <c r="G744" s="1" t="s">
        <v>81</v>
      </c>
      <c r="H744" s="2">
        <v>38987</v>
      </c>
      <c r="I744">
        <v>76505</v>
      </c>
      <c r="J744">
        <v>76505</v>
      </c>
      <c r="K744">
        <v>0</v>
      </c>
      <c r="L744" s="1" t="s">
        <v>15</v>
      </c>
      <c r="M744" s="1" t="s">
        <v>16</v>
      </c>
      <c r="N744" s="2">
        <v>39180</v>
      </c>
      <c r="O744">
        <v>1</v>
      </c>
    </row>
    <row r="745" spans="1:15" x14ac:dyDescent="0.25">
      <c r="A745" s="1" t="s">
        <v>825</v>
      </c>
      <c r="B745" s="1" t="s">
        <v>71</v>
      </c>
      <c r="C745" s="1" t="s">
        <v>12</v>
      </c>
      <c r="D745" s="1" t="s">
        <v>31</v>
      </c>
      <c r="E745" s="1" t="s">
        <v>19</v>
      </c>
      <c r="F745">
        <v>39</v>
      </c>
      <c r="G745" s="1" t="s">
        <v>91</v>
      </c>
      <c r="H745" s="2">
        <v>42664</v>
      </c>
      <c r="I745">
        <v>84297</v>
      </c>
      <c r="J745">
        <v>84297</v>
      </c>
      <c r="K745">
        <v>0</v>
      </c>
      <c r="L745" s="1" t="s">
        <v>44</v>
      </c>
      <c r="M745" s="1" t="s">
        <v>45</v>
      </c>
      <c r="N745" s="2"/>
      <c r="O745">
        <v>0</v>
      </c>
    </row>
    <row r="746" spans="1:15" x14ac:dyDescent="0.25">
      <c r="A746" s="1" t="s">
        <v>826</v>
      </c>
      <c r="B746" s="1" t="s">
        <v>27</v>
      </c>
      <c r="C746" s="1" t="s">
        <v>30</v>
      </c>
      <c r="D746" s="1" t="s">
        <v>24</v>
      </c>
      <c r="E746" s="1" t="s">
        <v>14</v>
      </c>
      <c r="F746">
        <v>53</v>
      </c>
      <c r="G746" s="1" t="s">
        <v>81</v>
      </c>
      <c r="H746" s="2">
        <v>42744</v>
      </c>
      <c r="I746">
        <v>75769</v>
      </c>
      <c r="J746">
        <v>75769</v>
      </c>
      <c r="K746">
        <v>0</v>
      </c>
      <c r="L746" s="1" t="s">
        <v>44</v>
      </c>
      <c r="M746" s="1" t="s">
        <v>45</v>
      </c>
      <c r="N746" s="2">
        <v>44029</v>
      </c>
      <c r="O746">
        <v>1</v>
      </c>
    </row>
    <row r="747" spans="1:15" x14ac:dyDescent="0.25">
      <c r="A747" s="1" t="s">
        <v>827</v>
      </c>
      <c r="B747" s="1" t="s">
        <v>41</v>
      </c>
      <c r="C747" s="1" t="s">
        <v>35</v>
      </c>
      <c r="D747" s="1" t="s">
        <v>24</v>
      </c>
      <c r="E747" s="1" t="s">
        <v>19</v>
      </c>
      <c r="F747">
        <v>41</v>
      </c>
      <c r="G747" s="1" t="s">
        <v>91</v>
      </c>
      <c r="H747" s="2">
        <v>41503</v>
      </c>
      <c r="I747">
        <v>235619</v>
      </c>
      <c r="J747">
        <v>306305</v>
      </c>
      <c r="K747">
        <v>0.3</v>
      </c>
      <c r="L747" s="1" t="s">
        <v>15</v>
      </c>
      <c r="M747" s="1" t="s">
        <v>16</v>
      </c>
      <c r="N747" s="2"/>
      <c r="O747">
        <v>0</v>
      </c>
    </row>
    <row r="748" spans="1:15" x14ac:dyDescent="0.25">
      <c r="A748" s="1" t="s">
        <v>828</v>
      </c>
      <c r="B748" s="1" t="s">
        <v>22</v>
      </c>
      <c r="C748" s="1" t="s">
        <v>39</v>
      </c>
      <c r="D748" s="1" t="s">
        <v>24</v>
      </c>
      <c r="E748" s="1" t="s">
        <v>19</v>
      </c>
      <c r="F748">
        <v>40</v>
      </c>
      <c r="G748" s="1" t="s">
        <v>91</v>
      </c>
      <c r="H748" s="2">
        <v>43868</v>
      </c>
      <c r="I748">
        <v>187187</v>
      </c>
      <c r="J748">
        <v>220881</v>
      </c>
      <c r="K748">
        <v>0.18</v>
      </c>
      <c r="L748" s="1" t="s">
        <v>44</v>
      </c>
      <c r="M748" s="1" t="s">
        <v>45</v>
      </c>
      <c r="N748" s="2"/>
      <c r="O748">
        <v>0</v>
      </c>
    </row>
    <row r="749" spans="1:15" x14ac:dyDescent="0.25">
      <c r="A749" s="1" t="s">
        <v>829</v>
      </c>
      <c r="B749" s="1" t="s">
        <v>64</v>
      </c>
      <c r="C749" s="1" t="s">
        <v>12</v>
      </c>
      <c r="D749" s="1" t="s">
        <v>13</v>
      </c>
      <c r="E749" s="1" t="s">
        <v>19</v>
      </c>
      <c r="F749">
        <v>48</v>
      </c>
      <c r="G749" s="1" t="s">
        <v>81</v>
      </c>
      <c r="H749" s="2">
        <v>38560</v>
      </c>
      <c r="I749">
        <v>68987</v>
      </c>
      <c r="J749">
        <v>68987</v>
      </c>
      <c r="K749">
        <v>0</v>
      </c>
      <c r="L749" s="1" t="s">
        <v>15</v>
      </c>
      <c r="M749" s="1" t="s">
        <v>25</v>
      </c>
      <c r="N749" s="2">
        <v>38829</v>
      </c>
      <c r="O749">
        <v>1</v>
      </c>
    </row>
    <row r="750" spans="1:15" x14ac:dyDescent="0.25">
      <c r="A750" s="1" t="s">
        <v>830</v>
      </c>
      <c r="B750" s="1" t="s">
        <v>22</v>
      </c>
      <c r="C750" s="1" t="s">
        <v>39</v>
      </c>
      <c r="D750" s="1" t="s">
        <v>24</v>
      </c>
      <c r="E750" s="1" t="s">
        <v>19</v>
      </c>
      <c r="F750">
        <v>41</v>
      </c>
      <c r="G750" s="1" t="s">
        <v>91</v>
      </c>
      <c r="H750" s="2">
        <v>39156</v>
      </c>
      <c r="I750">
        <v>155926</v>
      </c>
      <c r="J750">
        <v>193348</v>
      </c>
      <c r="K750">
        <v>0.24</v>
      </c>
      <c r="L750" s="1" t="s">
        <v>15</v>
      </c>
      <c r="M750" s="1" t="s">
        <v>43</v>
      </c>
      <c r="N750" s="2">
        <v>39598</v>
      </c>
      <c r="O750">
        <v>1</v>
      </c>
    </row>
    <row r="751" spans="1:15" x14ac:dyDescent="0.25">
      <c r="A751" s="1" t="s">
        <v>831</v>
      </c>
      <c r="B751" s="1" t="s">
        <v>27</v>
      </c>
      <c r="C751" s="1" t="s">
        <v>35</v>
      </c>
      <c r="D751" s="1" t="s">
        <v>24</v>
      </c>
      <c r="E751" s="1" t="s">
        <v>19</v>
      </c>
      <c r="F751">
        <v>54</v>
      </c>
      <c r="G751" s="1" t="s">
        <v>81</v>
      </c>
      <c r="H751" s="2">
        <v>42494</v>
      </c>
      <c r="I751">
        <v>93668</v>
      </c>
      <c r="J751">
        <v>93668</v>
      </c>
      <c r="K751">
        <v>0</v>
      </c>
      <c r="L751" s="1" t="s">
        <v>15</v>
      </c>
      <c r="M751" s="1" t="s">
        <v>25</v>
      </c>
      <c r="N751" s="2"/>
      <c r="O751">
        <v>0</v>
      </c>
    </row>
    <row r="752" spans="1:15" x14ac:dyDescent="0.25">
      <c r="A752" s="1" t="s">
        <v>832</v>
      </c>
      <c r="B752" s="1" t="s">
        <v>55</v>
      </c>
      <c r="C752" s="1" t="s">
        <v>37</v>
      </c>
      <c r="D752" s="1" t="s">
        <v>13</v>
      </c>
      <c r="E752" s="1" t="s">
        <v>19</v>
      </c>
      <c r="F752">
        <v>38</v>
      </c>
      <c r="G752" s="1" t="s">
        <v>91</v>
      </c>
      <c r="H752" s="2">
        <v>43798</v>
      </c>
      <c r="I752">
        <v>69647</v>
      </c>
      <c r="J752">
        <v>69647</v>
      </c>
      <c r="K752">
        <v>0</v>
      </c>
      <c r="L752" s="1" t="s">
        <v>15</v>
      </c>
      <c r="M752" s="1" t="s">
        <v>34</v>
      </c>
      <c r="N752" s="2">
        <v>44671</v>
      </c>
      <c r="O752">
        <v>1</v>
      </c>
    </row>
    <row r="753" spans="1:15" x14ac:dyDescent="0.25">
      <c r="A753" s="1" t="s">
        <v>833</v>
      </c>
      <c r="B753" s="1" t="s">
        <v>67</v>
      </c>
      <c r="C753" s="1" t="s">
        <v>12</v>
      </c>
      <c r="D753" s="1" t="s">
        <v>31</v>
      </c>
      <c r="E753" s="1" t="s">
        <v>19</v>
      </c>
      <c r="F753">
        <v>57</v>
      </c>
      <c r="G753" s="1" t="s">
        <v>78</v>
      </c>
      <c r="H753" s="2">
        <v>37798</v>
      </c>
      <c r="I753">
        <v>63318</v>
      </c>
      <c r="J753">
        <v>63318</v>
      </c>
      <c r="K753">
        <v>0</v>
      </c>
      <c r="L753" s="1" t="s">
        <v>15</v>
      </c>
      <c r="M753" s="1" t="s">
        <v>43</v>
      </c>
      <c r="N753" s="2"/>
      <c r="O753">
        <v>0</v>
      </c>
    </row>
    <row r="754" spans="1:15" x14ac:dyDescent="0.25">
      <c r="A754" s="1" t="s">
        <v>834</v>
      </c>
      <c r="B754" s="1" t="s">
        <v>27</v>
      </c>
      <c r="C754" s="1" t="s">
        <v>42</v>
      </c>
      <c r="D754" s="1" t="s">
        <v>18</v>
      </c>
      <c r="E754" s="1" t="s">
        <v>19</v>
      </c>
      <c r="F754">
        <v>63</v>
      </c>
      <c r="G754" s="1" t="s">
        <v>78</v>
      </c>
      <c r="H754" s="2">
        <v>42778</v>
      </c>
      <c r="I754">
        <v>77629</v>
      </c>
      <c r="J754">
        <v>77629</v>
      </c>
      <c r="K754">
        <v>0</v>
      </c>
      <c r="L754" s="1" t="s">
        <v>20</v>
      </c>
      <c r="M754" s="1" t="s">
        <v>49</v>
      </c>
      <c r="N754" s="2"/>
      <c r="O754">
        <v>0</v>
      </c>
    </row>
    <row r="755" spans="1:15" x14ac:dyDescent="0.25">
      <c r="A755" s="1" t="s">
        <v>835</v>
      </c>
      <c r="B755" s="1" t="s">
        <v>11</v>
      </c>
      <c r="C755" s="1" t="s">
        <v>37</v>
      </c>
      <c r="D755" s="1" t="s">
        <v>18</v>
      </c>
      <c r="E755" s="1" t="s">
        <v>19</v>
      </c>
      <c r="F755">
        <v>62</v>
      </c>
      <c r="G755" s="1" t="s">
        <v>78</v>
      </c>
      <c r="H755" s="2">
        <v>43061</v>
      </c>
      <c r="I755">
        <v>138808</v>
      </c>
      <c r="J755">
        <v>159629</v>
      </c>
      <c r="K755">
        <v>0.15</v>
      </c>
      <c r="L755" s="1" t="s">
        <v>20</v>
      </c>
      <c r="M755" s="1" t="s">
        <v>21</v>
      </c>
      <c r="N755" s="2"/>
      <c r="O755">
        <v>0</v>
      </c>
    </row>
    <row r="756" spans="1:15" x14ac:dyDescent="0.25">
      <c r="A756" s="1" t="s">
        <v>836</v>
      </c>
      <c r="B756" s="1" t="s">
        <v>52</v>
      </c>
      <c r="C756" s="1" t="s">
        <v>12</v>
      </c>
      <c r="D756" s="1" t="s">
        <v>13</v>
      </c>
      <c r="E756" s="1" t="s">
        <v>14</v>
      </c>
      <c r="F756">
        <v>49</v>
      </c>
      <c r="G756" s="1" t="s">
        <v>81</v>
      </c>
      <c r="H756" s="2">
        <v>41703</v>
      </c>
      <c r="I756">
        <v>88777</v>
      </c>
      <c r="J756">
        <v>88777</v>
      </c>
      <c r="K756">
        <v>0</v>
      </c>
      <c r="L756" s="1" t="s">
        <v>15</v>
      </c>
      <c r="M756" s="1" t="s">
        <v>25</v>
      </c>
      <c r="N756" s="2"/>
      <c r="O756">
        <v>0</v>
      </c>
    </row>
    <row r="757" spans="1:15" x14ac:dyDescent="0.25">
      <c r="A757" s="1" t="s">
        <v>837</v>
      </c>
      <c r="B757" s="1" t="s">
        <v>22</v>
      </c>
      <c r="C757" s="1" t="s">
        <v>35</v>
      </c>
      <c r="D757" s="1" t="s">
        <v>31</v>
      </c>
      <c r="E757" s="1" t="s">
        <v>14</v>
      </c>
      <c r="F757">
        <v>60</v>
      </c>
      <c r="G757" s="1" t="s">
        <v>78</v>
      </c>
      <c r="H757" s="2">
        <v>38121</v>
      </c>
      <c r="I757">
        <v>186378</v>
      </c>
      <c r="J757">
        <v>234836</v>
      </c>
      <c r="K757">
        <v>0.26</v>
      </c>
      <c r="L757" s="1" t="s">
        <v>20</v>
      </c>
      <c r="M757" s="1" t="s">
        <v>21</v>
      </c>
      <c r="N757" s="2"/>
      <c r="O757">
        <v>0</v>
      </c>
    </row>
    <row r="758" spans="1:15" x14ac:dyDescent="0.25">
      <c r="A758" s="1" t="s">
        <v>838</v>
      </c>
      <c r="B758" s="1" t="s">
        <v>47</v>
      </c>
      <c r="C758" s="1" t="s">
        <v>39</v>
      </c>
      <c r="D758" s="1" t="s">
        <v>13</v>
      </c>
      <c r="E758" s="1" t="s">
        <v>14</v>
      </c>
      <c r="F758">
        <v>45</v>
      </c>
      <c r="G758" s="1" t="s">
        <v>81</v>
      </c>
      <c r="H758" s="2">
        <v>42117</v>
      </c>
      <c r="I758">
        <v>60017</v>
      </c>
      <c r="J758">
        <v>60017</v>
      </c>
      <c r="K758">
        <v>0</v>
      </c>
      <c r="L758" s="1" t="s">
        <v>15</v>
      </c>
      <c r="M758" s="1" t="s">
        <v>25</v>
      </c>
      <c r="N758" s="2"/>
      <c r="O758">
        <v>0</v>
      </c>
    </row>
    <row r="759" spans="1:15" x14ac:dyDescent="0.25">
      <c r="A759" s="1" t="s">
        <v>839</v>
      </c>
      <c r="B759" s="1" t="s">
        <v>11</v>
      </c>
      <c r="C759" s="1" t="s">
        <v>30</v>
      </c>
      <c r="D759" s="1" t="s">
        <v>24</v>
      </c>
      <c r="E759" s="1" t="s">
        <v>14</v>
      </c>
      <c r="F759">
        <v>45</v>
      </c>
      <c r="G759" s="1" t="s">
        <v>81</v>
      </c>
      <c r="H759" s="2">
        <v>43305</v>
      </c>
      <c r="I759">
        <v>148991</v>
      </c>
      <c r="J759">
        <v>166870</v>
      </c>
      <c r="K759">
        <v>0.12</v>
      </c>
      <c r="L759" s="1" t="s">
        <v>44</v>
      </c>
      <c r="M759" s="1" t="s">
        <v>61</v>
      </c>
      <c r="N759" s="2"/>
      <c r="O759">
        <v>0</v>
      </c>
    </row>
    <row r="760" spans="1:15" x14ac:dyDescent="0.25">
      <c r="A760" s="1" t="s">
        <v>840</v>
      </c>
      <c r="B760" s="1" t="s">
        <v>56</v>
      </c>
      <c r="C760" s="1" t="s">
        <v>39</v>
      </c>
      <c r="D760" s="1" t="s">
        <v>24</v>
      </c>
      <c r="E760" s="1" t="s">
        <v>14</v>
      </c>
      <c r="F760">
        <v>52</v>
      </c>
      <c r="G760" s="1" t="s">
        <v>81</v>
      </c>
      <c r="H760" s="2">
        <v>39532</v>
      </c>
      <c r="I760">
        <v>97398</v>
      </c>
      <c r="J760">
        <v>97398</v>
      </c>
      <c r="K760">
        <v>0</v>
      </c>
      <c r="L760" s="1" t="s">
        <v>44</v>
      </c>
      <c r="M760" s="1" t="s">
        <v>45</v>
      </c>
      <c r="N760" s="2"/>
      <c r="O760">
        <v>0</v>
      </c>
    </row>
    <row r="761" spans="1:15" x14ac:dyDescent="0.25">
      <c r="A761" s="1" t="s">
        <v>841</v>
      </c>
      <c r="B761" s="1" t="s">
        <v>54</v>
      </c>
      <c r="C761" s="1" t="s">
        <v>37</v>
      </c>
      <c r="D761" s="1" t="s">
        <v>18</v>
      </c>
      <c r="E761" s="1" t="s">
        <v>14</v>
      </c>
      <c r="F761">
        <v>63</v>
      </c>
      <c r="G761" s="1" t="s">
        <v>78</v>
      </c>
      <c r="H761" s="2">
        <v>39204</v>
      </c>
      <c r="I761">
        <v>72805</v>
      </c>
      <c r="J761">
        <v>72805</v>
      </c>
      <c r="K761">
        <v>0</v>
      </c>
      <c r="L761" s="1" t="s">
        <v>20</v>
      </c>
      <c r="M761" s="1" t="s">
        <v>40</v>
      </c>
      <c r="N761" s="2"/>
      <c r="O761">
        <v>0</v>
      </c>
    </row>
    <row r="762" spans="1:15" x14ac:dyDescent="0.25">
      <c r="A762" s="1" t="s">
        <v>842</v>
      </c>
      <c r="B762" s="1" t="s">
        <v>66</v>
      </c>
      <c r="C762" s="1" t="s">
        <v>30</v>
      </c>
      <c r="D762" s="1" t="s">
        <v>13</v>
      </c>
      <c r="E762" s="1" t="s">
        <v>14</v>
      </c>
      <c r="F762">
        <v>46</v>
      </c>
      <c r="G762" s="1" t="s">
        <v>81</v>
      </c>
      <c r="H762" s="2">
        <v>44213</v>
      </c>
      <c r="I762">
        <v>72131</v>
      </c>
      <c r="J762">
        <v>72131</v>
      </c>
      <c r="K762">
        <v>0</v>
      </c>
      <c r="L762" s="1" t="s">
        <v>20</v>
      </c>
      <c r="M762" s="1" t="s">
        <v>40</v>
      </c>
      <c r="N762" s="2"/>
      <c r="O762">
        <v>0</v>
      </c>
    </row>
    <row r="763" spans="1:15" x14ac:dyDescent="0.25">
      <c r="A763" s="1" t="s">
        <v>843</v>
      </c>
      <c r="B763" s="1" t="s">
        <v>32</v>
      </c>
      <c r="C763" s="1" t="s">
        <v>37</v>
      </c>
      <c r="D763" s="1" t="s">
        <v>18</v>
      </c>
      <c r="E763" s="1" t="s">
        <v>19</v>
      </c>
      <c r="F763">
        <v>64</v>
      </c>
      <c r="G763" s="1" t="s">
        <v>78</v>
      </c>
      <c r="H763" s="2">
        <v>33964</v>
      </c>
      <c r="I763">
        <v>104668</v>
      </c>
      <c r="J763">
        <v>113041</v>
      </c>
      <c r="K763">
        <v>0.08</v>
      </c>
      <c r="L763" s="1" t="s">
        <v>15</v>
      </c>
      <c r="M763" s="1" t="s">
        <v>43</v>
      </c>
      <c r="N763" s="2"/>
      <c r="O763">
        <v>0</v>
      </c>
    </row>
    <row r="764" spans="1:15" x14ac:dyDescent="0.25">
      <c r="A764" s="1" t="s">
        <v>844</v>
      </c>
      <c r="B764" s="1" t="s">
        <v>27</v>
      </c>
      <c r="C764" s="1" t="s">
        <v>30</v>
      </c>
      <c r="D764" s="1" t="s">
        <v>18</v>
      </c>
      <c r="E764" s="1" t="s">
        <v>14</v>
      </c>
      <c r="F764">
        <v>53</v>
      </c>
      <c r="G764" s="1" t="s">
        <v>81</v>
      </c>
      <c r="H764" s="2">
        <v>42952</v>
      </c>
      <c r="I764">
        <v>89769</v>
      </c>
      <c r="J764">
        <v>89769</v>
      </c>
      <c r="K764">
        <v>0</v>
      </c>
      <c r="L764" s="1" t="s">
        <v>15</v>
      </c>
      <c r="M764" s="1" t="s">
        <v>16</v>
      </c>
      <c r="N764" s="2"/>
      <c r="O764">
        <v>0</v>
      </c>
    </row>
    <row r="765" spans="1:15" x14ac:dyDescent="0.25">
      <c r="A765" s="1" t="s">
        <v>845</v>
      </c>
      <c r="B765" s="1" t="s">
        <v>32</v>
      </c>
      <c r="C765" s="1" t="s">
        <v>30</v>
      </c>
      <c r="D765" s="1" t="s">
        <v>31</v>
      </c>
      <c r="E765" s="1" t="s">
        <v>14</v>
      </c>
      <c r="F765">
        <v>27</v>
      </c>
      <c r="G765" s="1" t="s">
        <v>83</v>
      </c>
      <c r="H765" s="2">
        <v>43358</v>
      </c>
      <c r="I765">
        <v>127616</v>
      </c>
      <c r="J765">
        <v>136549</v>
      </c>
      <c r="K765">
        <v>7.0000000000000007E-2</v>
      </c>
      <c r="L765" s="1" t="s">
        <v>15</v>
      </c>
      <c r="M765" s="1" t="s">
        <v>43</v>
      </c>
      <c r="N765" s="2"/>
      <c r="O765">
        <v>0</v>
      </c>
    </row>
    <row r="766" spans="1:15" x14ac:dyDescent="0.25">
      <c r="A766" s="1" t="s">
        <v>846</v>
      </c>
      <c r="B766" s="1" t="s">
        <v>32</v>
      </c>
      <c r="C766" s="1" t="s">
        <v>37</v>
      </c>
      <c r="D766" s="1" t="s">
        <v>31</v>
      </c>
      <c r="E766" s="1" t="s">
        <v>19</v>
      </c>
      <c r="F766">
        <v>45</v>
      </c>
      <c r="G766" s="1" t="s">
        <v>81</v>
      </c>
      <c r="H766" s="2">
        <v>41099</v>
      </c>
      <c r="I766">
        <v>109883</v>
      </c>
      <c r="J766">
        <v>117575</v>
      </c>
      <c r="K766">
        <v>7.0000000000000007E-2</v>
      </c>
      <c r="L766" s="1" t="s">
        <v>15</v>
      </c>
      <c r="M766" s="1" t="s">
        <v>43</v>
      </c>
      <c r="N766" s="2"/>
      <c r="O766">
        <v>0</v>
      </c>
    </row>
    <row r="767" spans="1:15" x14ac:dyDescent="0.25">
      <c r="A767" s="1" t="s">
        <v>847</v>
      </c>
      <c r="B767" s="1" t="s">
        <v>59</v>
      </c>
      <c r="C767" s="1" t="s">
        <v>37</v>
      </c>
      <c r="D767" s="1" t="s">
        <v>18</v>
      </c>
      <c r="E767" s="1" t="s">
        <v>14</v>
      </c>
      <c r="F767">
        <v>25</v>
      </c>
      <c r="G767" s="1" t="s">
        <v>83</v>
      </c>
      <c r="H767" s="2">
        <v>44270</v>
      </c>
      <c r="I767">
        <v>47974</v>
      </c>
      <c r="J767">
        <v>47974</v>
      </c>
      <c r="K767">
        <v>0</v>
      </c>
      <c r="L767" s="1" t="s">
        <v>20</v>
      </c>
      <c r="M767" s="1" t="s">
        <v>21</v>
      </c>
      <c r="N767" s="2"/>
      <c r="O767">
        <v>0</v>
      </c>
    </row>
    <row r="768" spans="1:15" x14ac:dyDescent="0.25">
      <c r="A768" s="1" t="s">
        <v>848</v>
      </c>
      <c r="B768" s="1" t="s">
        <v>11</v>
      </c>
      <c r="C768" s="1" t="s">
        <v>12</v>
      </c>
      <c r="D768" s="1" t="s">
        <v>24</v>
      </c>
      <c r="E768" s="1" t="s">
        <v>14</v>
      </c>
      <c r="F768">
        <v>43</v>
      </c>
      <c r="G768" s="1" t="s">
        <v>91</v>
      </c>
      <c r="H768" s="2">
        <v>42090</v>
      </c>
      <c r="I768">
        <v>120321</v>
      </c>
      <c r="J768">
        <v>134760</v>
      </c>
      <c r="K768">
        <v>0.12</v>
      </c>
      <c r="L768" s="1" t="s">
        <v>15</v>
      </c>
      <c r="M768" s="1" t="s">
        <v>36</v>
      </c>
      <c r="N768" s="2"/>
      <c r="O768">
        <v>0</v>
      </c>
    </row>
    <row r="769" spans="1:15" x14ac:dyDescent="0.25">
      <c r="A769" s="1" t="s">
        <v>849</v>
      </c>
      <c r="B769" s="1" t="s">
        <v>50</v>
      </c>
      <c r="C769" s="1" t="s">
        <v>12</v>
      </c>
      <c r="D769" s="1" t="s">
        <v>18</v>
      </c>
      <c r="E769" s="1" t="s">
        <v>14</v>
      </c>
      <c r="F769">
        <v>61</v>
      </c>
      <c r="G769" s="1" t="s">
        <v>78</v>
      </c>
      <c r="H769" s="2">
        <v>41861</v>
      </c>
      <c r="I769">
        <v>57446</v>
      </c>
      <c r="J769">
        <v>57446</v>
      </c>
      <c r="K769">
        <v>0</v>
      </c>
      <c r="L769" s="1" t="s">
        <v>15</v>
      </c>
      <c r="M769" s="1" t="s">
        <v>28</v>
      </c>
      <c r="N769" s="2"/>
      <c r="O769">
        <v>0</v>
      </c>
    </row>
    <row r="770" spans="1:15" x14ac:dyDescent="0.25">
      <c r="A770" s="1" t="s">
        <v>850</v>
      </c>
      <c r="B770" s="1" t="s">
        <v>22</v>
      </c>
      <c r="C770" s="1" t="s">
        <v>35</v>
      </c>
      <c r="D770" s="1" t="s">
        <v>13</v>
      </c>
      <c r="E770" s="1" t="s">
        <v>14</v>
      </c>
      <c r="F770">
        <v>42</v>
      </c>
      <c r="G770" s="1" t="s">
        <v>91</v>
      </c>
      <c r="H770" s="2">
        <v>39968</v>
      </c>
      <c r="I770">
        <v>174099</v>
      </c>
      <c r="J770">
        <v>219365</v>
      </c>
      <c r="K770">
        <v>0.26</v>
      </c>
      <c r="L770" s="1" t="s">
        <v>15</v>
      </c>
      <c r="M770" s="1" t="s">
        <v>36</v>
      </c>
      <c r="N770" s="2"/>
      <c r="O770">
        <v>0</v>
      </c>
    </row>
    <row r="771" spans="1:15" x14ac:dyDescent="0.25">
      <c r="A771" s="1" t="s">
        <v>851</v>
      </c>
      <c r="B771" s="1" t="s">
        <v>11</v>
      </c>
      <c r="C771" s="1" t="s">
        <v>23</v>
      </c>
      <c r="D771" s="1" t="s">
        <v>18</v>
      </c>
      <c r="E771" s="1" t="s">
        <v>19</v>
      </c>
      <c r="F771">
        <v>63</v>
      </c>
      <c r="G771" s="1" t="s">
        <v>78</v>
      </c>
      <c r="H771" s="2">
        <v>37295</v>
      </c>
      <c r="I771">
        <v>128703</v>
      </c>
      <c r="J771">
        <v>145434</v>
      </c>
      <c r="K771">
        <v>0.13</v>
      </c>
      <c r="L771" s="1" t="s">
        <v>15</v>
      </c>
      <c r="M771" s="1" t="s">
        <v>36</v>
      </c>
      <c r="N771" s="2"/>
      <c r="O771">
        <v>0</v>
      </c>
    </row>
    <row r="772" spans="1:15" x14ac:dyDescent="0.25">
      <c r="A772" s="1" t="s">
        <v>852</v>
      </c>
      <c r="B772" s="1" t="s">
        <v>56</v>
      </c>
      <c r="C772" s="1" t="s">
        <v>39</v>
      </c>
      <c r="D772" s="1" t="s">
        <v>31</v>
      </c>
      <c r="E772" s="1" t="s">
        <v>14</v>
      </c>
      <c r="F772">
        <v>32</v>
      </c>
      <c r="G772" s="1" t="s">
        <v>83</v>
      </c>
      <c r="H772" s="2">
        <v>42317</v>
      </c>
      <c r="I772">
        <v>65247</v>
      </c>
      <c r="J772">
        <v>65247</v>
      </c>
      <c r="K772">
        <v>0</v>
      </c>
      <c r="L772" s="1" t="s">
        <v>15</v>
      </c>
      <c r="M772" s="1" t="s">
        <v>28</v>
      </c>
      <c r="N772" s="2"/>
      <c r="O772">
        <v>0</v>
      </c>
    </row>
    <row r="773" spans="1:15" x14ac:dyDescent="0.25">
      <c r="A773" s="1" t="s">
        <v>853</v>
      </c>
      <c r="B773" s="1" t="s">
        <v>47</v>
      </c>
      <c r="C773" s="1" t="s">
        <v>39</v>
      </c>
      <c r="D773" s="1" t="s">
        <v>13</v>
      </c>
      <c r="E773" s="1" t="s">
        <v>19</v>
      </c>
      <c r="F773">
        <v>27</v>
      </c>
      <c r="G773" s="1" t="s">
        <v>83</v>
      </c>
      <c r="H773" s="2">
        <v>43371</v>
      </c>
      <c r="I773">
        <v>64247</v>
      </c>
      <c r="J773">
        <v>64247</v>
      </c>
      <c r="K773">
        <v>0</v>
      </c>
      <c r="L773" s="1" t="s">
        <v>44</v>
      </c>
      <c r="M773" s="1" t="s">
        <v>46</v>
      </c>
      <c r="N773" s="2"/>
      <c r="O773">
        <v>0</v>
      </c>
    </row>
    <row r="774" spans="1:15" x14ac:dyDescent="0.25">
      <c r="A774" s="1" t="s">
        <v>854</v>
      </c>
      <c r="B774" s="1" t="s">
        <v>32</v>
      </c>
      <c r="C774" s="1" t="s">
        <v>37</v>
      </c>
      <c r="D774" s="1" t="s">
        <v>13</v>
      </c>
      <c r="E774" s="1" t="s">
        <v>14</v>
      </c>
      <c r="F774">
        <v>33</v>
      </c>
      <c r="G774" s="1" t="s">
        <v>83</v>
      </c>
      <c r="H774" s="2">
        <v>41071</v>
      </c>
      <c r="I774">
        <v>118253</v>
      </c>
      <c r="J774">
        <v>127713</v>
      </c>
      <c r="K774">
        <v>0.08</v>
      </c>
      <c r="L774" s="1" t="s">
        <v>15</v>
      </c>
      <c r="M774" s="1" t="s">
        <v>36</v>
      </c>
      <c r="N774" s="2"/>
      <c r="O774">
        <v>0</v>
      </c>
    </row>
    <row r="775" spans="1:15" x14ac:dyDescent="0.25">
      <c r="A775" s="1" t="s">
        <v>855</v>
      </c>
      <c r="B775" s="1" t="s">
        <v>58</v>
      </c>
      <c r="C775" s="1" t="s">
        <v>39</v>
      </c>
      <c r="D775" s="1" t="s">
        <v>18</v>
      </c>
      <c r="E775" s="1" t="s">
        <v>14</v>
      </c>
      <c r="F775">
        <v>45</v>
      </c>
      <c r="G775" s="1" t="s">
        <v>81</v>
      </c>
      <c r="H775" s="2">
        <v>38057</v>
      </c>
      <c r="I775">
        <v>109422</v>
      </c>
      <c r="J775">
        <v>109422</v>
      </c>
      <c r="K775">
        <v>0</v>
      </c>
      <c r="L775" s="1" t="s">
        <v>20</v>
      </c>
      <c r="M775" s="1" t="s">
        <v>21</v>
      </c>
      <c r="N775" s="2"/>
      <c r="O775">
        <v>0</v>
      </c>
    </row>
    <row r="776" spans="1:15" x14ac:dyDescent="0.25">
      <c r="A776" s="1" t="s">
        <v>856</v>
      </c>
      <c r="B776" s="1" t="s">
        <v>32</v>
      </c>
      <c r="C776" s="1" t="s">
        <v>37</v>
      </c>
      <c r="D776" s="1" t="s">
        <v>31</v>
      </c>
      <c r="E776" s="1" t="s">
        <v>19</v>
      </c>
      <c r="F776">
        <v>41</v>
      </c>
      <c r="G776" s="1" t="s">
        <v>91</v>
      </c>
      <c r="H776" s="2">
        <v>43502</v>
      </c>
      <c r="I776">
        <v>126950</v>
      </c>
      <c r="J776">
        <v>139645</v>
      </c>
      <c r="K776">
        <v>0.1</v>
      </c>
      <c r="L776" s="1" t="s">
        <v>15</v>
      </c>
      <c r="M776" s="1" t="s">
        <v>25</v>
      </c>
      <c r="N776" s="2"/>
      <c r="O776">
        <v>0</v>
      </c>
    </row>
    <row r="777" spans="1:15" x14ac:dyDescent="0.25">
      <c r="A777" s="1" t="s">
        <v>857</v>
      </c>
      <c r="B777" s="1" t="s">
        <v>52</v>
      </c>
      <c r="C777" s="1" t="s">
        <v>12</v>
      </c>
      <c r="D777" s="1" t="s">
        <v>18</v>
      </c>
      <c r="E777" s="1" t="s">
        <v>14</v>
      </c>
      <c r="F777">
        <v>36</v>
      </c>
      <c r="G777" s="1" t="s">
        <v>91</v>
      </c>
      <c r="H777" s="2">
        <v>41964</v>
      </c>
      <c r="I777">
        <v>97500</v>
      </c>
      <c r="J777">
        <v>97500</v>
      </c>
      <c r="K777">
        <v>0</v>
      </c>
      <c r="L777" s="1" t="s">
        <v>15</v>
      </c>
      <c r="M777" s="1" t="s">
        <v>34</v>
      </c>
      <c r="N777" s="2"/>
      <c r="O777">
        <v>0</v>
      </c>
    </row>
    <row r="778" spans="1:15" x14ac:dyDescent="0.25">
      <c r="A778" s="1" t="s">
        <v>858</v>
      </c>
      <c r="B778" s="1" t="s">
        <v>50</v>
      </c>
      <c r="C778" s="1" t="s">
        <v>12</v>
      </c>
      <c r="D778" s="1" t="s">
        <v>18</v>
      </c>
      <c r="E778" s="1" t="s">
        <v>19</v>
      </c>
      <c r="F778">
        <v>25</v>
      </c>
      <c r="G778" s="1" t="s">
        <v>83</v>
      </c>
      <c r="H778" s="2">
        <v>44213</v>
      </c>
      <c r="I778">
        <v>41844</v>
      </c>
      <c r="J778">
        <v>41844</v>
      </c>
      <c r="K778">
        <v>0</v>
      </c>
      <c r="L778" s="1" t="s">
        <v>20</v>
      </c>
      <c r="M778" s="1" t="s">
        <v>21</v>
      </c>
      <c r="N778" s="2"/>
      <c r="O778">
        <v>0</v>
      </c>
    </row>
    <row r="779" spans="1:15" x14ac:dyDescent="0.25">
      <c r="A779" s="1" t="s">
        <v>859</v>
      </c>
      <c r="B779" s="1" t="s">
        <v>51</v>
      </c>
      <c r="C779" s="1" t="s">
        <v>35</v>
      </c>
      <c r="D779" s="1" t="s">
        <v>13</v>
      </c>
      <c r="E779" s="1" t="s">
        <v>19</v>
      </c>
      <c r="F779">
        <v>43</v>
      </c>
      <c r="G779" s="1" t="s">
        <v>91</v>
      </c>
      <c r="H779" s="2">
        <v>41680</v>
      </c>
      <c r="I779">
        <v>58875</v>
      </c>
      <c r="J779">
        <v>58875</v>
      </c>
      <c r="K779">
        <v>0</v>
      </c>
      <c r="L779" s="1" t="s">
        <v>20</v>
      </c>
      <c r="M779" s="1" t="s">
        <v>53</v>
      </c>
      <c r="N779" s="2"/>
      <c r="O779">
        <v>0</v>
      </c>
    </row>
    <row r="780" spans="1:15" x14ac:dyDescent="0.25">
      <c r="A780" s="1" t="s">
        <v>860</v>
      </c>
      <c r="B780" s="1" t="s">
        <v>29</v>
      </c>
      <c r="C780" s="1" t="s">
        <v>30</v>
      </c>
      <c r="D780" s="1" t="s">
        <v>18</v>
      </c>
      <c r="E780" s="1" t="s">
        <v>14</v>
      </c>
      <c r="F780">
        <v>37</v>
      </c>
      <c r="G780" s="1" t="s">
        <v>91</v>
      </c>
      <c r="H780" s="2">
        <v>42318</v>
      </c>
      <c r="I780">
        <v>64204</v>
      </c>
      <c r="J780">
        <v>64204</v>
      </c>
      <c r="K780">
        <v>0</v>
      </c>
      <c r="L780" s="1" t="s">
        <v>15</v>
      </c>
      <c r="M780" s="1" t="s">
        <v>43</v>
      </c>
      <c r="N780" s="2">
        <v>44306</v>
      </c>
      <c r="O780">
        <v>1</v>
      </c>
    </row>
    <row r="781" spans="1:15" x14ac:dyDescent="0.25">
      <c r="A781" s="1" t="s">
        <v>861</v>
      </c>
      <c r="B781" s="1" t="s">
        <v>51</v>
      </c>
      <c r="C781" s="1" t="s">
        <v>30</v>
      </c>
      <c r="D781" s="1" t="s">
        <v>31</v>
      </c>
      <c r="E781" s="1" t="s">
        <v>14</v>
      </c>
      <c r="F781">
        <v>42</v>
      </c>
      <c r="G781" s="1" t="s">
        <v>91</v>
      </c>
      <c r="H781" s="2">
        <v>40307</v>
      </c>
      <c r="I781">
        <v>67743</v>
      </c>
      <c r="J781">
        <v>67743</v>
      </c>
      <c r="K781">
        <v>0</v>
      </c>
      <c r="L781" s="1" t="s">
        <v>20</v>
      </c>
      <c r="M781" s="1" t="s">
        <v>49</v>
      </c>
      <c r="N781" s="2">
        <v>41998</v>
      </c>
      <c r="O781">
        <v>1</v>
      </c>
    </row>
    <row r="782" spans="1:15" x14ac:dyDescent="0.25">
      <c r="A782" s="1" t="s">
        <v>862</v>
      </c>
      <c r="B782" s="1" t="s">
        <v>66</v>
      </c>
      <c r="C782" s="1" t="s">
        <v>30</v>
      </c>
      <c r="D782" s="1" t="s">
        <v>24</v>
      </c>
      <c r="E782" s="1" t="s">
        <v>14</v>
      </c>
      <c r="F782">
        <v>60</v>
      </c>
      <c r="G782" s="1" t="s">
        <v>78</v>
      </c>
      <c r="H782" s="2">
        <v>35641</v>
      </c>
      <c r="I782">
        <v>71677</v>
      </c>
      <c r="J782">
        <v>71677</v>
      </c>
      <c r="K782">
        <v>0</v>
      </c>
      <c r="L782" s="1" t="s">
        <v>15</v>
      </c>
      <c r="M782" s="1" t="s">
        <v>43</v>
      </c>
      <c r="N782" s="2"/>
      <c r="O782">
        <v>0</v>
      </c>
    </row>
    <row r="783" spans="1:15" x14ac:dyDescent="0.25">
      <c r="A783" s="1" t="s">
        <v>863</v>
      </c>
      <c r="B783" s="1" t="s">
        <v>50</v>
      </c>
      <c r="C783" s="1" t="s">
        <v>12</v>
      </c>
      <c r="D783" s="1" t="s">
        <v>24</v>
      </c>
      <c r="E783" s="1" t="s">
        <v>19</v>
      </c>
      <c r="F783">
        <v>61</v>
      </c>
      <c r="G783" s="1" t="s">
        <v>78</v>
      </c>
      <c r="H783" s="2">
        <v>36793</v>
      </c>
      <c r="I783">
        <v>40063</v>
      </c>
      <c r="J783">
        <v>40063</v>
      </c>
      <c r="K783">
        <v>0</v>
      </c>
      <c r="L783" s="1" t="s">
        <v>15</v>
      </c>
      <c r="M783" s="1" t="s">
        <v>34</v>
      </c>
      <c r="N783" s="2"/>
      <c r="O783">
        <v>0</v>
      </c>
    </row>
    <row r="784" spans="1:15" x14ac:dyDescent="0.25">
      <c r="A784" s="1" t="s">
        <v>864</v>
      </c>
      <c r="B784" s="1" t="s">
        <v>50</v>
      </c>
      <c r="C784" s="1" t="s">
        <v>12</v>
      </c>
      <c r="D784" s="1" t="s">
        <v>18</v>
      </c>
      <c r="E784" s="1" t="s">
        <v>14</v>
      </c>
      <c r="F784">
        <v>55</v>
      </c>
      <c r="G784" s="1" t="s">
        <v>78</v>
      </c>
      <c r="H784" s="2">
        <v>38107</v>
      </c>
      <c r="I784">
        <v>40124</v>
      </c>
      <c r="J784">
        <v>40124</v>
      </c>
      <c r="K784">
        <v>0</v>
      </c>
      <c r="L784" s="1" t="s">
        <v>15</v>
      </c>
      <c r="M784" s="1" t="s">
        <v>36</v>
      </c>
      <c r="N784" s="2"/>
      <c r="O784">
        <v>0</v>
      </c>
    </row>
    <row r="785" spans="1:15" x14ac:dyDescent="0.25">
      <c r="A785" s="1" t="s">
        <v>865</v>
      </c>
      <c r="B785" s="1" t="s">
        <v>57</v>
      </c>
      <c r="C785" s="1" t="s">
        <v>39</v>
      </c>
      <c r="D785" s="1" t="s">
        <v>18</v>
      </c>
      <c r="E785" s="1" t="s">
        <v>19</v>
      </c>
      <c r="F785">
        <v>57</v>
      </c>
      <c r="G785" s="1" t="s">
        <v>78</v>
      </c>
      <c r="H785" s="2">
        <v>43157</v>
      </c>
      <c r="I785">
        <v>103183</v>
      </c>
      <c r="J785">
        <v>103183</v>
      </c>
      <c r="K785">
        <v>0</v>
      </c>
      <c r="L785" s="1" t="s">
        <v>15</v>
      </c>
      <c r="M785" s="1" t="s">
        <v>36</v>
      </c>
      <c r="N785" s="2">
        <v>44386</v>
      </c>
      <c r="O785">
        <v>1</v>
      </c>
    </row>
    <row r="786" spans="1:15" x14ac:dyDescent="0.25">
      <c r="A786" s="1" t="s">
        <v>866</v>
      </c>
      <c r="B786" s="1" t="s">
        <v>67</v>
      </c>
      <c r="C786" s="1" t="s">
        <v>12</v>
      </c>
      <c r="D786" s="1" t="s">
        <v>31</v>
      </c>
      <c r="E786" s="1" t="s">
        <v>19</v>
      </c>
      <c r="F786">
        <v>54</v>
      </c>
      <c r="G786" s="1" t="s">
        <v>81</v>
      </c>
      <c r="H786" s="2">
        <v>35961</v>
      </c>
      <c r="I786">
        <v>95239</v>
      </c>
      <c r="J786">
        <v>95239</v>
      </c>
      <c r="K786">
        <v>0</v>
      </c>
      <c r="L786" s="1" t="s">
        <v>15</v>
      </c>
      <c r="M786" s="1" t="s">
        <v>28</v>
      </c>
      <c r="N786" s="2"/>
      <c r="O786">
        <v>0</v>
      </c>
    </row>
    <row r="787" spans="1:15" x14ac:dyDescent="0.25">
      <c r="A787" s="1" t="s">
        <v>867</v>
      </c>
      <c r="B787" s="1" t="s">
        <v>65</v>
      </c>
      <c r="C787" s="1" t="s">
        <v>39</v>
      </c>
      <c r="D787" s="1" t="s">
        <v>18</v>
      </c>
      <c r="E787" s="1" t="s">
        <v>14</v>
      </c>
      <c r="F787">
        <v>29</v>
      </c>
      <c r="G787" s="1" t="s">
        <v>83</v>
      </c>
      <c r="H787" s="2">
        <v>43778</v>
      </c>
      <c r="I787">
        <v>75012</v>
      </c>
      <c r="J787">
        <v>75012</v>
      </c>
      <c r="K787">
        <v>0</v>
      </c>
      <c r="L787" s="1" t="s">
        <v>15</v>
      </c>
      <c r="M787" s="1" t="s">
        <v>25</v>
      </c>
      <c r="N787" s="2"/>
      <c r="O787">
        <v>0</v>
      </c>
    </row>
    <row r="788" spans="1:15" x14ac:dyDescent="0.25">
      <c r="A788" s="1" t="s">
        <v>868</v>
      </c>
      <c r="B788" s="1" t="s">
        <v>63</v>
      </c>
      <c r="C788" s="1" t="s">
        <v>12</v>
      </c>
      <c r="D788" s="1" t="s">
        <v>18</v>
      </c>
      <c r="E788" s="1" t="s">
        <v>14</v>
      </c>
      <c r="F788">
        <v>33</v>
      </c>
      <c r="G788" s="1" t="s">
        <v>83</v>
      </c>
      <c r="H788" s="2">
        <v>41819</v>
      </c>
      <c r="I788">
        <v>96366</v>
      </c>
      <c r="J788">
        <v>96366</v>
      </c>
      <c r="K788">
        <v>0</v>
      </c>
      <c r="L788" s="1" t="s">
        <v>20</v>
      </c>
      <c r="M788" s="1" t="s">
        <v>53</v>
      </c>
      <c r="N788" s="2"/>
      <c r="O788">
        <v>0</v>
      </c>
    </row>
    <row r="789" spans="1:15" x14ac:dyDescent="0.25">
      <c r="A789" s="1" t="s">
        <v>869</v>
      </c>
      <c r="B789" s="1" t="s">
        <v>33</v>
      </c>
      <c r="C789" s="1" t="s">
        <v>42</v>
      </c>
      <c r="D789" s="1" t="s">
        <v>31</v>
      </c>
      <c r="E789" s="1" t="s">
        <v>14</v>
      </c>
      <c r="F789">
        <v>39</v>
      </c>
      <c r="G789" s="1" t="s">
        <v>91</v>
      </c>
      <c r="H789" s="2">
        <v>41849</v>
      </c>
      <c r="I789">
        <v>40897</v>
      </c>
      <c r="J789">
        <v>40897</v>
      </c>
      <c r="K789">
        <v>0</v>
      </c>
      <c r="L789" s="1" t="s">
        <v>15</v>
      </c>
      <c r="M789" s="1" t="s">
        <v>16</v>
      </c>
      <c r="N789" s="2"/>
      <c r="O789">
        <v>0</v>
      </c>
    </row>
    <row r="790" spans="1:15" x14ac:dyDescent="0.25">
      <c r="A790" s="1" t="s">
        <v>870</v>
      </c>
      <c r="B790" s="1" t="s">
        <v>32</v>
      </c>
      <c r="C790" s="1" t="s">
        <v>23</v>
      </c>
      <c r="D790" s="1" t="s">
        <v>13</v>
      </c>
      <c r="E790" s="1" t="s">
        <v>14</v>
      </c>
      <c r="F790">
        <v>37</v>
      </c>
      <c r="G790" s="1" t="s">
        <v>91</v>
      </c>
      <c r="H790" s="2">
        <v>42605</v>
      </c>
      <c r="I790">
        <v>124928</v>
      </c>
      <c r="J790">
        <v>132424</v>
      </c>
      <c r="K790">
        <v>0.06</v>
      </c>
      <c r="L790" s="1" t="s">
        <v>20</v>
      </c>
      <c r="M790" s="1" t="s">
        <v>21</v>
      </c>
      <c r="N790" s="2"/>
      <c r="O790">
        <v>0</v>
      </c>
    </row>
    <row r="791" spans="1:15" x14ac:dyDescent="0.25">
      <c r="A791" s="1" t="s">
        <v>871</v>
      </c>
      <c r="B791" s="1" t="s">
        <v>32</v>
      </c>
      <c r="C791" s="1" t="s">
        <v>23</v>
      </c>
      <c r="D791" s="1" t="s">
        <v>24</v>
      </c>
      <c r="E791" s="1" t="s">
        <v>14</v>
      </c>
      <c r="F791">
        <v>51</v>
      </c>
      <c r="G791" s="1" t="s">
        <v>81</v>
      </c>
      <c r="H791" s="2">
        <v>41439</v>
      </c>
      <c r="I791">
        <v>108221</v>
      </c>
      <c r="J791">
        <v>113632</v>
      </c>
      <c r="K791">
        <v>0.05</v>
      </c>
      <c r="L791" s="1" t="s">
        <v>44</v>
      </c>
      <c r="M791" s="1" t="s">
        <v>45</v>
      </c>
      <c r="N791" s="2"/>
      <c r="O791">
        <v>0</v>
      </c>
    </row>
    <row r="792" spans="1:15" x14ac:dyDescent="0.25">
      <c r="A792" s="1" t="s">
        <v>872</v>
      </c>
      <c r="B792" s="1" t="s">
        <v>54</v>
      </c>
      <c r="C792" s="1" t="s">
        <v>37</v>
      </c>
      <c r="D792" s="1" t="s">
        <v>31</v>
      </c>
      <c r="E792" s="1" t="s">
        <v>19</v>
      </c>
      <c r="F792">
        <v>46</v>
      </c>
      <c r="G792" s="1" t="s">
        <v>81</v>
      </c>
      <c r="H792" s="2">
        <v>39133</v>
      </c>
      <c r="I792">
        <v>75579</v>
      </c>
      <c r="J792">
        <v>75579</v>
      </c>
      <c r="K792">
        <v>0</v>
      </c>
      <c r="L792" s="1" t="s">
        <v>15</v>
      </c>
      <c r="M792" s="1" t="s">
        <v>16</v>
      </c>
      <c r="N792" s="2"/>
      <c r="O792">
        <v>0</v>
      </c>
    </row>
    <row r="793" spans="1:15" x14ac:dyDescent="0.25">
      <c r="A793" s="1" t="s">
        <v>873</v>
      </c>
      <c r="B793" s="1" t="s">
        <v>11</v>
      </c>
      <c r="C793" s="1" t="s">
        <v>37</v>
      </c>
      <c r="D793" s="1" t="s">
        <v>18</v>
      </c>
      <c r="E793" s="1" t="s">
        <v>19</v>
      </c>
      <c r="F793">
        <v>41</v>
      </c>
      <c r="G793" s="1" t="s">
        <v>91</v>
      </c>
      <c r="H793" s="2">
        <v>42365</v>
      </c>
      <c r="I793">
        <v>129903</v>
      </c>
      <c r="J793">
        <v>146790</v>
      </c>
      <c r="K793">
        <v>0.13</v>
      </c>
      <c r="L793" s="1" t="s">
        <v>44</v>
      </c>
      <c r="M793" s="1" t="s">
        <v>61</v>
      </c>
      <c r="N793" s="2"/>
      <c r="O793">
        <v>0</v>
      </c>
    </row>
    <row r="794" spans="1:15" x14ac:dyDescent="0.25">
      <c r="A794" s="1" t="s">
        <v>874</v>
      </c>
      <c r="B794" s="1" t="s">
        <v>22</v>
      </c>
      <c r="C794" s="1" t="s">
        <v>23</v>
      </c>
      <c r="D794" s="1" t="s">
        <v>13</v>
      </c>
      <c r="E794" s="1" t="s">
        <v>14</v>
      </c>
      <c r="F794">
        <v>25</v>
      </c>
      <c r="G794" s="1" t="s">
        <v>83</v>
      </c>
      <c r="H794" s="2">
        <v>44303</v>
      </c>
      <c r="I794">
        <v>186870</v>
      </c>
      <c r="J794">
        <v>224244</v>
      </c>
      <c r="K794">
        <v>0.2</v>
      </c>
      <c r="L794" s="1" t="s">
        <v>20</v>
      </c>
      <c r="M794" s="1" t="s">
        <v>40</v>
      </c>
      <c r="N794" s="2"/>
      <c r="O794">
        <v>0</v>
      </c>
    </row>
    <row r="795" spans="1:15" x14ac:dyDescent="0.25">
      <c r="A795" s="1" t="s">
        <v>875</v>
      </c>
      <c r="B795" s="1" t="s">
        <v>51</v>
      </c>
      <c r="C795" s="1" t="s">
        <v>30</v>
      </c>
      <c r="D795" s="1" t="s">
        <v>13</v>
      </c>
      <c r="E795" s="1" t="s">
        <v>19</v>
      </c>
      <c r="F795">
        <v>37</v>
      </c>
      <c r="G795" s="1" t="s">
        <v>91</v>
      </c>
      <c r="H795" s="2">
        <v>40291</v>
      </c>
      <c r="I795">
        <v>57531</v>
      </c>
      <c r="J795">
        <v>57531</v>
      </c>
      <c r="K795">
        <v>0</v>
      </c>
      <c r="L795" s="1" t="s">
        <v>15</v>
      </c>
      <c r="M795" s="1" t="s">
        <v>25</v>
      </c>
      <c r="N795" s="2"/>
      <c r="O795">
        <v>0</v>
      </c>
    </row>
    <row r="796" spans="1:15" x14ac:dyDescent="0.25">
      <c r="A796" s="1" t="s">
        <v>876</v>
      </c>
      <c r="B796" s="1" t="s">
        <v>33</v>
      </c>
      <c r="C796" s="1" t="s">
        <v>23</v>
      </c>
      <c r="D796" s="1" t="s">
        <v>13</v>
      </c>
      <c r="E796" s="1" t="s">
        <v>19</v>
      </c>
      <c r="F796">
        <v>46</v>
      </c>
      <c r="G796" s="1" t="s">
        <v>81</v>
      </c>
      <c r="H796" s="2">
        <v>40657</v>
      </c>
      <c r="I796">
        <v>55894</v>
      </c>
      <c r="J796">
        <v>55894</v>
      </c>
      <c r="K796">
        <v>0</v>
      </c>
      <c r="L796" s="1" t="s">
        <v>15</v>
      </c>
      <c r="M796" s="1" t="s">
        <v>16</v>
      </c>
      <c r="N796" s="2"/>
      <c r="O796">
        <v>0</v>
      </c>
    </row>
    <row r="797" spans="1:15" x14ac:dyDescent="0.25">
      <c r="A797" s="1" t="s">
        <v>877</v>
      </c>
      <c r="B797" s="1" t="s">
        <v>56</v>
      </c>
      <c r="C797" s="1" t="s">
        <v>39</v>
      </c>
      <c r="D797" s="1" t="s">
        <v>18</v>
      </c>
      <c r="E797" s="1" t="s">
        <v>14</v>
      </c>
      <c r="F797">
        <v>42</v>
      </c>
      <c r="G797" s="1" t="s">
        <v>91</v>
      </c>
      <c r="H797" s="2">
        <v>41026</v>
      </c>
      <c r="I797">
        <v>72903</v>
      </c>
      <c r="J797">
        <v>72903</v>
      </c>
      <c r="K797">
        <v>0</v>
      </c>
      <c r="L797" s="1" t="s">
        <v>15</v>
      </c>
      <c r="M797" s="1" t="s">
        <v>28</v>
      </c>
      <c r="N797" s="2"/>
      <c r="O797">
        <v>0</v>
      </c>
    </row>
    <row r="798" spans="1:15" x14ac:dyDescent="0.25">
      <c r="A798" s="1" t="s">
        <v>878</v>
      </c>
      <c r="B798" s="1" t="s">
        <v>33</v>
      </c>
      <c r="C798" s="1" t="s">
        <v>23</v>
      </c>
      <c r="D798" s="1" t="s">
        <v>31</v>
      </c>
      <c r="E798" s="1" t="s">
        <v>19</v>
      </c>
      <c r="F798">
        <v>37</v>
      </c>
      <c r="G798" s="1" t="s">
        <v>91</v>
      </c>
      <c r="H798" s="2">
        <v>42317</v>
      </c>
      <c r="I798">
        <v>45369</v>
      </c>
      <c r="J798">
        <v>45369</v>
      </c>
      <c r="K798">
        <v>0</v>
      </c>
      <c r="L798" s="1" t="s">
        <v>20</v>
      </c>
      <c r="M798" s="1" t="s">
        <v>49</v>
      </c>
      <c r="N798" s="2"/>
      <c r="O798">
        <v>0</v>
      </c>
    </row>
    <row r="799" spans="1:15" x14ac:dyDescent="0.25">
      <c r="A799" s="1" t="s">
        <v>879</v>
      </c>
      <c r="B799" s="1" t="s">
        <v>32</v>
      </c>
      <c r="C799" s="1" t="s">
        <v>23</v>
      </c>
      <c r="D799" s="1" t="s">
        <v>24</v>
      </c>
      <c r="E799" s="1" t="s">
        <v>19</v>
      </c>
      <c r="F799">
        <v>60</v>
      </c>
      <c r="G799" s="1" t="s">
        <v>78</v>
      </c>
      <c r="H799" s="2">
        <v>40344</v>
      </c>
      <c r="I799">
        <v>106578</v>
      </c>
      <c r="J799">
        <v>116170</v>
      </c>
      <c r="K799">
        <v>0.09</v>
      </c>
      <c r="L799" s="1" t="s">
        <v>15</v>
      </c>
      <c r="M799" s="1" t="s">
        <v>34</v>
      </c>
      <c r="N799" s="2"/>
      <c r="O799">
        <v>0</v>
      </c>
    </row>
    <row r="800" spans="1:15" x14ac:dyDescent="0.25">
      <c r="A800" s="1" t="s">
        <v>880</v>
      </c>
      <c r="B800" s="1" t="s">
        <v>54</v>
      </c>
      <c r="C800" s="1" t="s">
        <v>37</v>
      </c>
      <c r="D800" s="1" t="s">
        <v>13</v>
      </c>
      <c r="E800" s="1" t="s">
        <v>14</v>
      </c>
      <c r="F800">
        <v>52</v>
      </c>
      <c r="G800" s="1" t="s">
        <v>81</v>
      </c>
      <c r="H800" s="2">
        <v>36416</v>
      </c>
      <c r="I800">
        <v>92994</v>
      </c>
      <c r="J800">
        <v>92994</v>
      </c>
      <c r="K800">
        <v>0</v>
      </c>
      <c r="L800" s="1" t="s">
        <v>15</v>
      </c>
      <c r="M800" s="1" t="s">
        <v>25</v>
      </c>
      <c r="N800" s="2"/>
      <c r="O800">
        <v>0</v>
      </c>
    </row>
    <row r="801" spans="1:15" x14ac:dyDescent="0.25">
      <c r="A801" s="1" t="s">
        <v>881</v>
      </c>
      <c r="B801" s="1" t="s">
        <v>27</v>
      </c>
      <c r="C801" s="1" t="s">
        <v>30</v>
      </c>
      <c r="D801" s="1" t="s">
        <v>24</v>
      </c>
      <c r="E801" s="1" t="s">
        <v>19</v>
      </c>
      <c r="F801">
        <v>59</v>
      </c>
      <c r="G801" s="1" t="s">
        <v>78</v>
      </c>
      <c r="H801" s="2">
        <v>35502</v>
      </c>
      <c r="I801">
        <v>83685</v>
      </c>
      <c r="J801">
        <v>83685</v>
      </c>
      <c r="K801">
        <v>0</v>
      </c>
      <c r="L801" s="1" t="s">
        <v>20</v>
      </c>
      <c r="M801" s="1" t="s">
        <v>49</v>
      </c>
      <c r="N801" s="2"/>
      <c r="O801">
        <v>0</v>
      </c>
    </row>
    <row r="802" spans="1:15" x14ac:dyDescent="0.25">
      <c r="A802" s="1" t="s">
        <v>882</v>
      </c>
      <c r="B802" s="1" t="s">
        <v>60</v>
      </c>
      <c r="C802" s="1" t="s">
        <v>12</v>
      </c>
      <c r="D802" s="1" t="s">
        <v>13</v>
      </c>
      <c r="E802" s="1" t="s">
        <v>19</v>
      </c>
      <c r="F802">
        <v>48</v>
      </c>
      <c r="G802" s="1" t="s">
        <v>81</v>
      </c>
      <c r="H802" s="2">
        <v>40435</v>
      </c>
      <c r="I802">
        <v>99335</v>
      </c>
      <c r="J802">
        <v>99335</v>
      </c>
      <c r="K802">
        <v>0</v>
      </c>
      <c r="L802" s="1" t="s">
        <v>15</v>
      </c>
      <c r="M802" s="1" t="s">
        <v>28</v>
      </c>
      <c r="N802" s="2"/>
      <c r="O802">
        <v>0</v>
      </c>
    </row>
    <row r="803" spans="1:15" x14ac:dyDescent="0.25">
      <c r="A803" s="1" t="s">
        <v>883</v>
      </c>
      <c r="B803" s="1" t="s">
        <v>11</v>
      </c>
      <c r="C803" s="1" t="s">
        <v>37</v>
      </c>
      <c r="D803" s="1" t="s">
        <v>18</v>
      </c>
      <c r="E803" s="1" t="s">
        <v>19</v>
      </c>
      <c r="F803">
        <v>42</v>
      </c>
      <c r="G803" s="1" t="s">
        <v>91</v>
      </c>
      <c r="H803" s="2">
        <v>41382</v>
      </c>
      <c r="I803">
        <v>131179</v>
      </c>
      <c r="J803">
        <v>150856</v>
      </c>
      <c r="K803">
        <v>0.15</v>
      </c>
      <c r="L803" s="1" t="s">
        <v>15</v>
      </c>
      <c r="M803" s="1" t="s">
        <v>43</v>
      </c>
      <c r="N803" s="2"/>
      <c r="O803">
        <v>0</v>
      </c>
    </row>
    <row r="804" spans="1:15" x14ac:dyDescent="0.25">
      <c r="A804" s="1" t="s">
        <v>884</v>
      </c>
      <c r="B804" s="1" t="s">
        <v>26</v>
      </c>
      <c r="C804" s="1" t="s">
        <v>12</v>
      </c>
      <c r="D804" s="1" t="s">
        <v>24</v>
      </c>
      <c r="E804" s="1" t="s">
        <v>19</v>
      </c>
      <c r="F804">
        <v>35</v>
      </c>
      <c r="G804" s="1" t="s">
        <v>91</v>
      </c>
      <c r="H804" s="2">
        <v>42493</v>
      </c>
      <c r="I804">
        <v>73899</v>
      </c>
      <c r="J804">
        <v>77594</v>
      </c>
      <c r="K804">
        <v>0.05</v>
      </c>
      <c r="L804" s="1" t="s">
        <v>20</v>
      </c>
      <c r="M804" s="1" t="s">
        <v>53</v>
      </c>
      <c r="N804" s="2"/>
      <c r="O804">
        <v>0</v>
      </c>
    </row>
    <row r="805" spans="1:15" x14ac:dyDescent="0.25">
      <c r="A805" s="1" t="s">
        <v>885</v>
      </c>
      <c r="B805" s="1" t="s">
        <v>41</v>
      </c>
      <c r="C805" s="1" t="s">
        <v>35</v>
      </c>
      <c r="D805" s="1" t="s">
        <v>18</v>
      </c>
      <c r="E805" s="1" t="s">
        <v>19</v>
      </c>
      <c r="F805">
        <v>64</v>
      </c>
      <c r="G805" s="1" t="s">
        <v>78</v>
      </c>
      <c r="H805" s="2">
        <v>41362</v>
      </c>
      <c r="I805">
        <v>252325</v>
      </c>
      <c r="J805">
        <v>353255</v>
      </c>
      <c r="K805">
        <v>0.4</v>
      </c>
      <c r="L805" s="1" t="s">
        <v>15</v>
      </c>
      <c r="M805" s="1" t="s">
        <v>43</v>
      </c>
      <c r="N805" s="2"/>
      <c r="O805">
        <v>0</v>
      </c>
    </row>
    <row r="806" spans="1:15" x14ac:dyDescent="0.25">
      <c r="A806" s="1" t="s">
        <v>886</v>
      </c>
      <c r="B806" s="1" t="s">
        <v>51</v>
      </c>
      <c r="C806" s="1" t="s">
        <v>23</v>
      </c>
      <c r="D806" s="1" t="s">
        <v>13</v>
      </c>
      <c r="E806" s="1" t="s">
        <v>14</v>
      </c>
      <c r="F806">
        <v>30</v>
      </c>
      <c r="G806" s="1" t="s">
        <v>83</v>
      </c>
      <c r="H806" s="2">
        <v>42068</v>
      </c>
      <c r="I806">
        <v>52697</v>
      </c>
      <c r="J806">
        <v>52697</v>
      </c>
      <c r="K806">
        <v>0</v>
      </c>
      <c r="L806" s="1" t="s">
        <v>15</v>
      </c>
      <c r="M806" s="1" t="s">
        <v>16</v>
      </c>
      <c r="N806" s="2"/>
      <c r="O806">
        <v>0</v>
      </c>
    </row>
    <row r="807" spans="1:15" x14ac:dyDescent="0.25">
      <c r="A807" s="1" t="s">
        <v>887</v>
      </c>
      <c r="B807" s="1" t="s">
        <v>58</v>
      </c>
      <c r="C807" s="1" t="s">
        <v>39</v>
      </c>
      <c r="D807" s="1" t="s">
        <v>24</v>
      </c>
      <c r="E807" s="1" t="s">
        <v>14</v>
      </c>
      <c r="F807">
        <v>29</v>
      </c>
      <c r="G807" s="1" t="s">
        <v>83</v>
      </c>
      <c r="H807" s="2">
        <v>44099</v>
      </c>
      <c r="I807">
        <v>123588</v>
      </c>
      <c r="J807">
        <v>123588</v>
      </c>
      <c r="K807">
        <v>0</v>
      </c>
      <c r="L807" s="1" t="s">
        <v>44</v>
      </c>
      <c r="M807" s="1" t="s">
        <v>61</v>
      </c>
      <c r="N807" s="2"/>
      <c r="O807">
        <v>0</v>
      </c>
    </row>
    <row r="808" spans="1:15" x14ac:dyDescent="0.25">
      <c r="A808" s="1" t="s">
        <v>888</v>
      </c>
      <c r="B808" s="1" t="s">
        <v>41</v>
      </c>
      <c r="C808" s="1" t="s">
        <v>35</v>
      </c>
      <c r="D808" s="1" t="s">
        <v>31</v>
      </c>
      <c r="E808" s="1" t="s">
        <v>14</v>
      </c>
      <c r="F808">
        <v>47</v>
      </c>
      <c r="G808" s="1" t="s">
        <v>81</v>
      </c>
      <c r="H808" s="2">
        <v>44556</v>
      </c>
      <c r="I808">
        <v>243568</v>
      </c>
      <c r="J808">
        <v>323945</v>
      </c>
      <c r="K808">
        <v>0.33</v>
      </c>
      <c r="L808" s="1" t="s">
        <v>15</v>
      </c>
      <c r="M808" s="1" t="s">
        <v>36</v>
      </c>
      <c r="N808" s="2"/>
      <c r="O808">
        <v>0</v>
      </c>
    </row>
    <row r="809" spans="1:15" x14ac:dyDescent="0.25">
      <c r="A809" s="1" t="s">
        <v>889</v>
      </c>
      <c r="B809" s="1" t="s">
        <v>22</v>
      </c>
      <c r="C809" s="1" t="s">
        <v>30</v>
      </c>
      <c r="D809" s="1" t="s">
        <v>13</v>
      </c>
      <c r="E809" s="1" t="s">
        <v>19</v>
      </c>
      <c r="F809">
        <v>49</v>
      </c>
      <c r="G809" s="1" t="s">
        <v>81</v>
      </c>
      <c r="H809" s="2">
        <v>37092</v>
      </c>
      <c r="I809">
        <v>199176</v>
      </c>
      <c r="J809">
        <v>246978</v>
      </c>
      <c r="K809">
        <v>0.24</v>
      </c>
      <c r="L809" s="1" t="s">
        <v>15</v>
      </c>
      <c r="M809" s="1" t="s">
        <v>28</v>
      </c>
      <c r="N809" s="2"/>
      <c r="O809">
        <v>0</v>
      </c>
    </row>
    <row r="810" spans="1:15" x14ac:dyDescent="0.25">
      <c r="A810" s="1" t="s">
        <v>890</v>
      </c>
      <c r="B810" s="1" t="s">
        <v>17</v>
      </c>
      <c r="C810" s="1" t="s">
        <v>12</v>
      </c>
      <c r="D810" s="1" t="s">
        <v>24</v>
      </c>
      <c r="E810" s="1" t="s">
        <v>14</v>
      </c>
      <c r="F810">
        <v>56</v>
      </c>
      <c r="G810" s="1" t="s">
        <v>78</v>
      </c>
      <c r="H810" s="2">
        <v>35238</v>
      </c>
      <c r="I810">
        <v>82806</v>
      </c>
      <c r="J810">
        <v>82806</v>
      </c>
      <c r="K810">
        <v>0</v>
      </c>
      <c r="L810" s="1" t="s">
        <v>15</v>
      </c>
      <c r="M810" s="1" t="s">
        <v>16</v>
      </c>
      <c r="N810" s="2"/>
      <c r="O810">
        <v>0</v>
      </c>
    </row>
    <row r="811" spans="1:15" x14ac:dyDescent="0.25">
      <c r="A811" s="1" t="s">
        <v>891</v>
      </c>
      <c r="B811" s="1" t="s">
        <v>22</v>
      </c>
      <c r="C811" s="1" t="s">
        <v>42</v>
      </c>
      <c r="D811" s="1" t="s">
        <v>24</v>
      </c>
      <c r="E811" s="1" t="s">
        <v>14</v>
      </c>
      <c r="F811">
        <v>53</v>
      </c>
      <c r="G811" s="1" t="s">
        <v>81</v>
      </c>
      <c r="H811" s="2">
        <v>35601</v>
      </c>
      <c r="I811">
        <v>164399</v>
      </c>
      <c r="J811">
        <v>205499</v>
      </c>
      <c r="K811">
        <v>0.25</v>
      </c>
      <c r="L811" s="1" t="s">
        <v>15</v>
      </c>
      <c r="M811" s="1" t="s">
        <v>16</v>
      </c>
      <c r="N811" s="2"/>
      <c r="O811">
        <v>0</v>
      </c>
    </row>
    <row r="812" spans="1:15" x14ac:dyDescent="0.25">
      <c r="A812" s="1" t="s">
        <v>892</v>
      </c>
      <c r="B812" s="1" t="s">
        <v>11</v>
      </c>
      <c r="C812" s="1" t="s">
        <v>37</v>
      </c>
      <c r="D812" s="1" t="s">
        <v>18</v>
      </c>
      <c r="E812" s="1" t="s">
        <v>14</v>
      </c>
      <c r="F812">
        <v>32</v>
      </c>
      <c r="G812" s="1" t="s">
        <v>83</v>
      </c>
      <c r="H812" s="2">
        <v>42839</v>
      </c>
      <c r="I812">
        <v>154956</v>
      </c>
      <c r="J812">
        <v>175100</v>
      </c>
      <c r="K812">
        <v>0.13</v>
      </c>
      <c r="L812" s="1" t="s">
        <v>15</v>
      </c>
      <c r="M812" s="1" t="s">
        <v>28</v>
      </c>
      <c r="N812" s="2"/>
      <c r="O812">
        <v>0</v>
      </c>
    </row>
    <row r="813" spans="1:15" x14ac:dyDescent="0.25">
      <c r="A813" s="1" t="s">
        <v>893</v>
      </c>
      <c r="B813" s="1" t="s">
        <v>11</v>
      </c>
      <c r="C813" s="1" t="s">
        <v>42</v>
      </c>
      <c r="D813" s="1" t="s">
        <v>18</v>
      </c>
      <c r="E813" s="1" t="s">
        <v>19</v>
      </c>
      <c r="F813">
        <v>32</v>
      </c>
      <c r="G813" s="1" t="s">
        <v>83</v>
      </c>
      <c r="H813" s="2">
        <v>42764</v>
      </c>
      <c r="I813">
        <v>143970</v>
      </c>
      <c r="J813">
        <v>161246</v>
      </c>
      <c r="K813">
        <v>0.12</v>
      </c>
      <c r="L813" s="1" t="s">
        <v>15</v>
      </c>
      <c r="M813" s="1" t="s">
        <v>16</v>
      </c>
      <c r="N813" s="2">
        <v>43078</v>
      </c>
      <c r="O813">
        <v>1</v>
      </c>
    </row>
    <row r="814" spans="1:15" x14ac:dyDescent="0.25">
      <c r="A814" s="1" t="s">
        <v>894</v>
      </c>
      <c r="B814" s="1" t="s">
        <v>22</v>
      </c>
      <c r="C814" s="1" t="s">
        <v>30</v>
      </c>
      <c r="D814" s="1" t="s">
        <v>31</v>
      </c>
      <c r="E814" s="1" t="s">
        <v>19</v>
      </c>
      <c r="F814">
        <v>52</v>
      </c>
      <c r="G814" s="1" t="s">
        <v>81</v>
      </c>
      <c r="H814" s="2">
        <v>44099</v>
      </c>
      <c r="I814">
        <v>163143</v>
      </c>
      <c r="J814">
        <v>208823</v>
      </c>
      <c r="K814">
        <v>0.28000000000000003</v>
      </c>
      <c r="L814" s="1" t="s">
        <v>44</v>
      </c>
      <c r="M814" s="1" t="s">
        <v>61</v>
      </c>
      <c r="N814" s="2"/>
      <c r="O814">
        <v>0</v>
      </c>
    </row>
    <row r="815" spans="1:15" x14ac:dyDescent="0.25">
      <c r="A815" s="1" t="s">
        <v>895</v>
      </c>
      <c r="B815" s="1" t="s">
        <v>27</v>
      </c>
      <c r="C815" s="1" t="s">
        <v>35</v>
      </c>
      <c r="D815" s="1" t="s">
        <v>24</v>
      </c>
      <c r="E815" s="1" t="s">
        <v>14</v>
      </c>
      <c r="F815">
        <v>38</v>
      </c>
      <c r="G815" s="1" t="s">
        <v>91</v>
      </c>
      <c r="H815" s="2">
        <v>44036</v>
      </c>
      <c r="I815">
        <v>89390</v>
      </c>
      <c r="J815">
        <v>89390</v>
      </c>
      <c r="K815">
        <v>0</v>
      </c>
      <c r="L815" s="1" t="s">
        <v>15</v>
      </c>
      <c r="M815" s="1" t="s">
        <v>16</v>
      </c>
      <c r="N815" s="2"/>
      <c r="O815">
        <v>0</v>
      </c>
    </row>
    <row r="816" spans="1:15" x14ac:dyDescent="0.25">
      <c r="A816" s="1" t="s">
        <v>896</v>
      </c>
      <c r="B816" s="1" t="s">
        <v>63</v>
      </c>
      <c r="C816" s="1" t="s">
        <v>12</v>
      </c>
      <c r="D816" s="1" t="s">
        <v>18</v>
      </c>
      <c r="E816" s="1" t="s">
        <v>19</v>
      </c>
      <c r="F816">
        <v>41</v>
      </c>
      <c r="G816" s="1" t="s">
        <v>91</v>
      </c>
      <c r="H816" s="2">
        <v>43013</v>
      </c>
      <c r="I816">
        <v>67468</v>
      </c>
      <c r="J816">
        <v>67468</v>
      </c>
      <c r="K816">
        <v>0</v>
      </c>
      <c r="L816" s="1" t="s">
        <v>15</v>
      </c>
      <c r="M816" s="1" t="s">
        <v>34</v>
      </c>
      <c r="N816" s="2"/>
      <c r="O816">
        <v>0</v>
      </c>
    </row>
    <row r="817" spans="1:15" x14ac:dyDescent="0.25">
      <c r="A817" s="1" t="s">
        <v>897</v>
      </c>
      <c r="B817" s="1" t="s">
        <v>48</v>
      </c>
      <c r="C817" s="1" t="s">
        <v>39</v>
      </c>
      <c r="D817" s="1" t="s">
        <v>18</v>
      </c>
      <c r="E817" s="1" t="s">
        <v>14</v>
      </c>
      <c r="F817">
        <v>49</v>
      </c>
      <c r="G817" s="1" t="s">
        <v>81</v>
      </c>
      <c r="H817" s="2">
        <v>42441</v>
      </c>
      <c r="I817">
        <v>100810</v>
      </c>
      <c r="J817">
        <v>112907</v>
      </c>
      <c r="K817">
        <v>0.12</v>
      </c>
      <c r="L817" s="1" t="s">
        <v>44</v>
      </c>
      <c r="M817" s="1" t="s">
        <v>46</v>
      </c>
      <c r="N817" s="2"/>
      <c r="O817">
        <v>0</v>
      </c>
    </row>
    <row r="818" spans="1:15" x14ac:dyDescent="0.25">
      <c r="A818" s="1" t="s">
        <v>898</v>
      </c>
      <c r="B818" s="1" t="s">
        <v>27</v>
      </c>
      <c r="C818" s="1" t="s">
        <v>23</v>
      </c>
      <c r="D818" s="1" t="s">
        <v>18</v>
      </c>
      <c r="E818" s="1" t="s">
        <v>14</v>
      </c>
      <c r="F818">
        <v>35</v>
      </c>
      <c r="G818" s="1" t="s">
        <v>91</v>
      </c>
      <c r="H818" s="2">
        <v>43542</v>
      </c>
      <c r="I818">
        <v>74779</v>
      </c>
      <c r="J818">
        <v>74779</v>
      </c>
      <c r="K818">
        <v>0</v>
      </c>
      <c r="L818" s="1" t="s">
        <v>15</v>
      </c>
      <c r="M818" s="1" t="s">
        <v>28</v>
      </c>
      <c r="N818" s="2"/>
      <c r="O818">
        <v>0</v>
      </c>
    </row>
    <row r="819" spans="1:15" x14ac:dyDescent="0.25">
      <c r="A819" s="1" t="s">
        <v>899</v>
      </c>
      <c r="B819" s="1" t="s">
        <v>64</v>
      </c>
      <c r="C819" s="1" t="s">
        <v>12</v>
      </c>
      <c r="D819" s="1" t="s">
        <v>31</v>
      </c>
      <c r="E819" s="1" t="s">
        <v>14</v>
      </c>
      <c r="F819">
        <v>29</v>
      </c>
      <c r="G819" s="1" t="s">
        <v>83</v>
      </c>
      <c r="H819" s="2">
        <v>43048</v>
      </c>
      <c r="I819">
        <v>63985</v>
      </c>
      <c r="J819">
        <v>63985</v>
      </c>
      <c r="K819">
        <v>0</v>
      </c>
      <c r="L819" s="1" t="s">
        <v>15</v>
      </c>
      <c r="M819" s="1" t="s">
        <v>34</v>
      </c>
      <c r="N819" s="2"/>
      <c r="O819">
        <v>0</v>
      </c>
    </row>
    <row r="820" spans="1:15" x14ac:dyDescent="0.25">
      <c r="A820" s="1" t="s">
        <v>900</v>
      </c>
      <c r="B820" s="1" t="s">
        <v>69</v>
      </c>
      <c r="C820" s="1" t="s">
        <v>12</v>
      </c>
      <c r="D820" s="1" t="s">
        <v>18</v>
      </c>
      <c r="E820" s="1" t="s">
        <v>14</v>
      </c>
      <c r="F820">
        <v>64</v>
      </c>
      <c r="G820" s="1" t="s">
        <v>78</v>
      </c>
      <c r="H820" s="2">
        <v>38176</v>
      </c>
      <c r="I820">
        <v>77903</v>
      </c>
      <c r="J820">
        <v>77903</v>
      </c>
      <c r="K820">
        <v>0</v>
      </c>
      <c r="L820" s="1" t="s">
        <v>15</v>
      </c>
      <c r="M820" s="1" t="s">
        <v>16</v>
      </c>
      <c r="N820" s="2"/>
      <c r="O820">
        <v>0</v>
      </c>
    </row>
    <row r="821" spans="1:15" x14ac:dyDescent="0.25">
      <c r="A821" s="1" t="s">
        <v>901</v>
      </c>
      <c r="B821" s="1" t="s">
        <v>22</v>
      </c>
      <c r="C821" s="1" t="s">
        <v>42</v>
      </c>
      <c r="D821" s="1" t="s">
        <v>31</v>
      </c>
      <c r="E821" s="1" t="s">
        <v>19</v>
      </c>
      <c r="F821">
        <v>33</v>
      </c>
      <c r="G821" s="1" t="s">
        <v>83</v>
      </c>
      <c r="H821" s="2">
        <v>42898</v>
      </c>
      <c r="I821">
        <v>164396</v>
      </c>
      <c r="J821">
        <v>212071</v>
      </c>
      <c r="K821">
        <v>0.28999999999999998</v>
      </c>
      <c r="L821" s="1" t="s">
        <v>15</v>
      </c>
      <c r="M821" s="1" t="s">
        <v>43</v>
      </c>
      <c r="N821" s="2"/>
      <c r="O821">
        <v>0</v>
      </c>
    </row>
    <row r="822" spans="1:15" x14ac:dyDescent="0.25">
      <c r="A822" s="1" t="s">
        <v>902</v>
      </c>
      <c r="B822" s="1" t="s">
        <v>70</v>
      </c>
      <c r="C822" s="1" t="s">
        <v>12</v>
      </c>
      <c r="D822" s="1" t="s">
        <v>31</v>
      </c>
      <c r="E822" s="1" t="s">
        <v>19</v>
      </c>
      <c r="F822">
        <v>29</v>
      </c>
      <c r="G822" s="1" t="s">
        <v>83</v>
      </c>
      <c r="H822" s="2">
        <v>44375</v>
      </c>
      <c r="I822">
        <v>71234</v>
      </c>
      <c r="J822">
        <v>71234</v>
      </c>
      <c r="K822">
        <v>0</v>
      </c>
      <c r="L822" s="1" t="s">
        <v>15</v>
      </c>
      <c r="M822" s="1" t="s">
        <v>16</v>
      </c>
      <c r="N822" s="2"/>
      <c r="O822">
        <v>0</v>
      </c>
    </row>
    <row r="823" spans="1:15" x14ac:dyDescent="0.25">
      <c r="A823" s="1" t="s">
        <v>903</v>
      </c>
      <c r="B823" s="1" t="s">
        <v>32</v>
      </c>
      <c r="C823" s="1" t="s">
        <v>23</v>
      </c>
      <c r="D823" s="1" t="s">
        <v>31</v>
      </c>
      <c r="E823" s="1" t="s">
        <v>19</v>
      </c>
      <c r="F823">
        <v>63</v>
      </c>
      <c r="G823" s="1" t="s">
        <v>78</v>
      </c>
      <c r="H823" s="2">
        <v>38096</v>
      </c>
      <c r="I823">
        <v>122487</v>
      </c>
      <c r="J823">
        <v>132286</v>
      </c>
      <c r="K823">
        <v>0.08</v>
      </c>
      <c r="L823" s="1" t="s">
        <v>20</v>
      </c>
      <c r="M823" s="1" t="s">
        <v>40</v>
      </c>
      <c r="N823" s="2"/>
      <c r="O823">
        <v>0</v>
      </c>
    </row>
    <row r="824" spans="1:15" x14ac:dyDescent="0.25">
      <c r="A824" s="1" t="s">
        <v>904</v>
      </c>
      <c r="B824" s="1" t="s">
        <v>32</v>
      </c>
      <c r="C824" s="1" t="s">
        <v>37</v>
      </c>
      <c r="D824" s="1" t="s">
        <v>24</v>
      </c>
      <c r="E824" s="1" t="s">
        <v>14</v>
      </c>
      <c r="F824">
        <v>32</v>
      </c>
      <c r="G824" s="1" t="s">
        <v>83</v>
      </c>
      <c r="H824" s="2">
        <v>42738</v>
      </c>
      <c r="I824">
        <v>101870</v>
      </c>
      <c r="J824">
        <v>112057</v>
      </c>
      <c r="K824">
        <v>0.1</v>
      </c>
      <c r="L824" s="1" t="s">
        <v>15</v>
      </c>
      <c r="M824" s="1" t="s">
        <v>28</v>
      </c>
      <c r="N824" s="2"/>
      <c r="O824">
        <v>0</v>
      </c>
    </row>
    <row r="825" spans="1:15" x14ac:dyDescent="0.25">
      <c r="A825" s="1" t="s">
        <v>905</v>
      </c>
      <c r="B825" s="1" t="s">
        <v>68</v>
      </c>
      <c r="C825" s="1" t="s">
        <v>12</v>
      </c>
      <c r="D825" s="1" t="s">
        <v>13</v>
      </c>
      <c r="E825" s="1" t="s">
        <v>19</v>
      </c>
      <c r="F825">
        <v>64</v>
      </c>
      <c r="G825" s="1" t="s">
        <v>78</v>
      </c>
      <c r="H825" s="2">
        <v>44009</v>
      </c>
      <c r="I825">
        <v>40316</v>
      </c>
      <c r="J825">
        <v>40316</v>
      </c>
      <c r="K825">
        <v>0</v>
      </c>
      <c r="L825" s="1" t="s">
        <v>44</v>
      </c>
      <c r="M825" s="1" t="s">
        <v>45</v>
      </c>
      <c r="N825" s="2"/>
      <c r="O825">
        <v>0</v>
      </c>
    </row>
    <row r="826" spans="1:15" x14ac:dyDescent="0.25">
      <c r="A826" s="1" t="s">
        <v>906</v>
      </c>
      <c r="B826" s="1" t="s">
        <v>32</v>
      </c>
      <c r="C826" s="1" t="s">
        <v>12</v>
      </c>
      <c r="D826" s="1" t="s">
        <v>13</v>
      </c>
      <c r="E826" s="1" t="s">
        <v>14</v>
      </c>
      <c r="F826">
        <v>55</v>
      </c>
      <c r="G826" s="1" t="s">
        <v>78</v>
      </c>
      <c r="H826" s="2">
        <v>38391</v>
      </c>
      <c r="I826">
        <v>115145</v>
      </c>
      <c r="J826">
        <v>120902</v>
      </c>
      <c r="K826">
        <v>0.05</v>
      </c>
      <c r="L826" s="1" t="s">
        <v>20</v>
      </c>
      <c r="M826" s="1" t="s">
        <v>21</v>
      </c>
      <c r="N826" s="2"/>
      <c r="O826">
        <v>0</v>
      </c>
    </row>
    <row r="827" spans="1:15" x14ac:dyDescent="0.25">
      <c r="A827" s="1" t="s">
        <v>907</v>
      </c>
      <c r="B827" s="1" t="s">
        <v>60</v>
      </c>
      <c r="C827" s="1" t="s">
        <v>12</v>
      </c>
      <c r="D827" s="1" t="s">
        <v>18</v>
      </c>
      <c r="E827" s="1" t="s">
        <v>14</v>
      </c>
      <c r="F827">
        <v>43</v>
      </c>
      <c r="G827" s="1" t="s">
        <v>91</v>
      </c>
      <c r="H827" s="2">
        <v>39885</v>
      </c>
      <c r="I827">
        <v>62335</v>
      </c>
      <c r="J827">
        <v>62335</v>
      </c>
      <c r="K827">
        <v>0</v>
      </c>
      <c r="L827" s="1" t="s">
        <v>44</v>
      </c>
      <c r="M827" s="1" t="s">
        <v>45</v>
      </c>
      <c r="N827" s="2"/>
      <c r="O827">
        <v>0</v>
      </c>
    </row>
    <row r="828" spans="1:15" x14ac:dyDescent="0.25">
      <c r="A828" s="1" t="s">
        <v>908</v>
      </c>
      <c r="B828" s="1" t="s">
        <v>33</v>
      </c>
      <c r="C828" s="1" t="s">
        <v>23</v>
      </c>
      <c r="D828" s="1" t="s">
        <v>18</v>
      </c>
      <c r="E828" s="1" t="s">
        <v>19</v>
      </c>
      <c r="F828">
        <v>56</v>
      </c>
      <c r="G828" s="1" t="s">
        <v>78</v>
      </c>
      <c r="H828" s="2">
        <v>38847</v>
      </c>
      <c r="I828">
        <v>41561</v>
      </c>
      <c r="J828">
        <v>41561</v>
      </c>
      <c r="K828">
        <v>0</v>
      </c>
      <c r="L828" s="1" t="s">
        <v>15</v>
      </c>
      <c r="M828" s="1" t="s">
        <v>36</v>
      </c>
      <c r="N828" s="2"/>
      <c r="O828">
        <v>0</v>
      </c>
    </row>
    <row r="829" spans="1:15" x14ac:dyDescent="0.25">
      <c r="A829" s="1" t="s">
        <v>909</v>
      </c>
      <c r="B829" s="1" t="s">
        <v>11</v>
      </c>
      <c r="C829" s="1" t="s">
        <v>23</v>
      </c>
      <c r="D829" s="1" t="s">
        <v>24</v>
      </c>
      <c r="E829" s="1" t="s">
        <v>14</v>
      </c>
      <c r="F829">
        <v>37</v>
      </c>
      <c r="G829" s="1" t="s">
        <v>91</v>
      </c>
      <c r="H829" s="2">
        <v>40657</v>
      </c>
      <c r="I829">
        <v>131183</v>
      </c>
      <c r="J829">
        <v>149549</v>
      </c>
      <c r="K829">
        <v>0.14000000000000001</v>
      </c>
      <c r="L829" s="1" t="s">
        <v>20</v>
      </c>
      <c r="M829" s="1" t="s">
        <v>40</v>
      </c>
      <c r="N829" s="2">
        <v>42445</v>
      </c>
      <c r="O829">
        <v>1</v>
      </c>
    </row>
    <row r="830" spans="1:15" x14ac:dyDescent="0.25">
      <c r="A830" s="1" t="s">
        <v>910</v>
      </c>
      <c r="B830" s="1" t="s">
        <v>17</v>
      </c>
      <c r="C830" s="1" t="s">
        <v>12</v>
      </c>
      <c r="D830" s="1" t="s">
        <v>18</v>
      </c>
      <c r="E830" s="1" t="s">
        <v>14</v>
      </c>
      <c r="F830">
        <v>45</v>
      </c>
      <c r="G830" s="1" t="s">
        <v>81</v>
      </c>
      <c r="H830" s="2">
        <v>37445</v>
      </c>
      <c r="I830">
        <v>92655</v>
      </c>
      <c r="J830">
        <v>92655</v>
      </c>
      <c r="K830">
        <v>0</v>
      </c>
      <c r="L830" s="1" t="s">
        <v>20</v>
      </c>
      <c r="M830" s="1" t="s">
        <v>53</v>
      </c>
      <c r="N830" s="2"/>
      <c r="O830">
        <v>0</v>
      </c>
    </row>
    <row r="831" spans="1:15" x14ac:dyDescent="0.25">
      <c r="A831" s="1" t="s">
        <v>911</v>
      </c>
      <c r="B831" s="1" t="s">
        <v>11</v>
      </c>
      <c r="C831" s="1" t="s">
        <v>30</v>
      </c>
      <c r="D831" s="1" t="s">
        <v>18</v>
      </c>
      <c r="E831" s="1" t="s">
        <v>14</v>
      </c>
      <c r="F831">
        <v>49</v>
      </c>
      <c r="G831" s="1" t="s">
        <v>81</v>
      </c>
      <c r="H831" s="2">
        <v>35157</v>
      </c>
      <c r="I831">
        <v>157057</v>
      </c>
      <c r="J831">
        <v>175904</v>
      </c>
      <c r="K831">
        <v>0.12</v>
      </c>
      <c r="L831" s="1" t="s">
        <v>15</v>
      </c>
      <c r="M831" s="1" t="s">
        <v>34</v>
      </c>
      <c r="N831" s="2"/>
      <c r="O831">
        <v>0</v>
      </c>
    </row>
    <row r="832" spans="1:15" x14ac:dyDescent="0.25">
      <c r="A832" s="1" t="s">
        <v>912</v>
      </c>
      <c r="B832" s="1" t="s">
        <v>52</v>
      </c>
      <c r="C832" s="1" t="s">
        <v>12</v>
      </c>
      <c r="D832" s="1" t="s">
        <v>24</v>
      </c>
      <c r="E832" s="1" t="s">
        <v>14</v>
      </c>
      <c r="F832">
        <v>61</v>
      </c>
      <c r="G832" s="1" t="s">
        <v>78</v>
      </c>
      <c r="H832" s="2">
        <v>38392</v>
      </c>
      <c r="I832">
        <v>64462</v>
      </c>
      <c r="J832">
        <v>64462</v>
      </c>
      <c r="K832">
        <v>0</v>
      </c>
      <c r="L832" s="1" t="s">
        <v>15</v>
      </c>
      <c r="M832" s="1" t="s">
        <v>25</v>
      </c>
      <c r="N832" s="2"/>
      <c r="O832">
        <v>0</v>
      </c>
    </row>
    <row r="833" spans="1:15" x14ac:dyDescent="0.25">
      <c r="A833" s="1" t="s">
        <v>913</v>
      </c>
      <c r="B833" s="1" t="s">
        <v>47</v>
      </c>
      <c r="C833" s="1" t="s">
        <v>39</v>
      </c>
      <c r="D833" s="1" t="s">
        <v>31</v>
      </c>
      <c r="E833" s="1" t="s">
        <v>14</v>
      </c>
      <c r="F833">
        <v>41</v>
      </c>
      <c r="G833" s="1" t="s">
        <v>91</v>
      </c>
      <c r="H833" s="2">
        <v>38632</v>
      </c>
      <c r="I833">
        <v>79352</v>
      </c>
      <c r="J833">
        <v>79352</v>
      </c>
      <c r="K833">
        <v>0</v>
      </c>
      <c r="L833" s="1" t="s">
        <v>15</v>
      </c>
      <c r="M833" s="1" t="s">
        <v>16</v>
      </c>
      <c r="N833" s="2"/>
      <c r="O833">
        <v>0</v>
      </c>
    </row>
    <row r="834" spans="1:15" x14ac:dyDescent="0.25">
      <c r="A834" s="1" t="s">
        <v>914</v>
      </c>
      <c r="B834" s="1" t="s">
        <v>11</v>
      </c>
      <c r="C834" s="1" t="s">
        <v>42</v>
      </c>
      <c r="D834" s="1" t="s">
        <v>24</v>
      </c>
      <c r="E834" s="1" t="s">
        <v>14</v>
      </c>
      <c r="F834">
        <v>55</v>
      </c>
      <c r="G834" s="1" t="s">
        <v>78</v>
      </c>
      <c r="H834" s="2">
        <v>36977</v>
      </c>
      <c r="I834">
        <v>157812</v>
      </c>
      <c r="J834">
        <v>175171</v>
      </c>
      <c r="K834">
        <v>0.11</v>
      </c>
      <c r="L834" s="1" t="s">
        <v>15</v>
      </c>
      <c r="M834" s="1" t="s">
        <v>34</v>
      </c>
      <c r="N834" s="2"/>
      <c r="O834">
        <v>0</v>
      </c>
    </row>
    <row r="835" spans="1:15" x14ac:dyDescent="0.25">
      <c r="A835" s="1" t="s">
        <v>915</v>
      </c>
      <c r="B835" s="1" t="s">
        <v>47</v>
      </c>
      <c r="C835" s="1" t="s">
        <v>39</v>
      </c>
      <c r="D835" s="1" t="s">
        <v>31</v>
      </c>
      <c r="E835" s="1" t="s">
        <v>19</v>
      </c>
      <c r="F835">
        <v>27</v>
      </c>
      <c r="G835" s="1" t="s">
        <v>83</v>
      </c>
      <c r="H835" s="2">
        <v>43354</v>
      </c>
      <c r="I835">
        <v>80745</v>
      </c>
      <c r="J835">
        <v>80745</v>
      </c>
      <c r="K835">
        <v>0</v>
      </c>
      <c r="L835" s="1" t="s">
        <v>15</v>
      </c>
      <c r="M835" s="1" t="s">
        <v>25</v>
      </c>
      <c r="N835" s="2"/>
      <c r="O835">
        <v>0</v>
      </c>
    </row>
    <row r="836" spans="1:15" x14ac:dyDescent="0.25">
      <c r="A836" s="1" t="s">
        <v>916</v>
      </c>
      <c r="B836" s="1" t="s">
        <v>67</v>
      </c>
      <c r="C836" s="1" t="s">
        <v>12</v>
      </c>
      <c r="D836" s="1" t="s">
        <v>18</v>
      </c>
      <c r="E836" s="1" t="s">
        <v>14</v>
      </c>
      <c r="F836">
        <v>57</v>
      </c>
      <c r="G836" s="1" t="s">
        <v>78</v>
      </c>
      <c r="H836" s="2">
        <v>35113</v>
      </c>
      <c r="I836">
        <v>75354</v>
      </c>
      <c r="J836">
        <v>75354</v>
      </c>
      <c r="K836">
        <v>0</v>
      </c>
      <c r="L836" s="1" t="s">
        <v>15</v>
      </c>
      <c r="M836" s="1" t="s">
        <v>36</v>
      </c>
      <c r="N836" s="2">
        <v>35413</v>
      </c>
      <c r="O836">
        <v>1</v>
      </c>
    </row>
    <row r="837" spans="1:15" x14ac:dyDescent="0.25">
      <c r="A837" s="1" t="s">
        <v>917</v>
      </c>
      <c r="B837" s="1" t="s">
        <v>48</v>
      </c>
      <c r="C837" s="1" t="s">
        <v>39</v>
      </c>
      <c r="D837" s="1" t="s">
        <v>13</v>
      </c>
      <c r="E837" s="1" t="s">
        <v>19</v>
      </c>
      <c r="F837">
        <v>56</v>
      </c>
      <c r="G837" s="1" t="s">
        <v>78</v>
      </c>
      <c r="H837" s="2">
        <v>43363</v>
      </c>
      <c r="I837">
        <v>78938</v>
      </c>
      <c r="J837">
        <v>89989</v>
      </c>
      <c r="K837">
        <v>0.14000000000000001</v>
      </c>
      <c r="L837" s="1" t="s">
        <v>15</v>
      </c>
      <c r="M837" s="1" t="s">
        <v>28</v>
      </c>
      <c r="N837" s="2"/>
      <c r="O837">
        <v>0</v>
      </c>
    </row>
    <row r="838" spans="1:15" x14ac:dyDescent="0.25">
      <c r="A838" s="1" t="s">
        <v>918</v>
      </c>
      <c r="B838" s="1" t="s">
        <v>58</v>
      </c>
      <c r="C838" s="1" t="s">
        <v>39</v>
      </c>
      <c r="D838" s="1" t="s">
        <v>31</v>
      </c>
      <c r="E838" s="1" t="s">
        <v>19</v>
      </c>
      <c r="F838">
        <v>59</v>
      </c>
      <c r="G838" s="1" t="s">
        <v>78</v>
      </c>
      <c r="H838" s="2">
        <v>39701</v>
      </c>
      <c r="I838">
        <v>96313</v>
      </c>
      <c r="J838">
        <v>96313</v>
      </c>
      <c r="K838">
        <v>0</v>
      </c>
      <c r="L838" s="1" t="s">
        <v>15</v>
      </c>
      <c r="M838" s="1" t="s">
        <v>36</v>
      </c>
      <c r="N838" s="2"/>
      <c r="O838">
        <v>0</v>
      </c>
    </row>
    <row r="839" spans="1:15" x14ac:dyDescent="0.25">
      <c r="A839" s="1" t="s">
        <v>919</v>
      </c>
      <c r="B839" s="1" t="s">
        <v>22</v>
      </c>
      <c r="C839" s="1" t="s">
        <v>39</v>
      </c>
      <c r="D839" s="1" t="s">
        <v>24</v>
      </c>
      <c r="E839" s="1" t="s">
        <v>19</v>
      </c>
      <c r="F839">
        <v>45</v>
      </c>
      <c r="G839" s="1" t="s">
        <v>81</v>
      </c>
      <c r="H839" s="2">
        <v>40511</v>
      </c>
      <c r="I839">
        <v>153767</v>
      </c>
      <c r="J839">
        <v>195284</v>
      </c>
      <c r="K839">
        <v>0.27</v>
      </c>
      <c r="L839" s="1" t="s">
        <v>15</v>
      </c>
      <c r="M839" s="1" t="s">
        <v>28</v>
      </c>
      <c r="N839" s="2"/>
      <c r="O839">
        <v>0</v>
      </c>
    </row>
    <row r="840" spans="1:15" x14ac:dyDescent="0.25">
      <c r="A840" s="1" t="s">
        <v>920</v>
      </c>
      <c r="B840" s="1" t="s">
        <v>32</v>
      </c>
      <c r="C840" s="1" t="s">
        <v>42</v>
      </c>
      <c r="D840" s="1" t="s">
        <v>13</v>
      </c>
      <c r="E840" s="1" t="s">
        <v>14</v>
      </c>
      <c r="F840">
        <v>42</v>
      </c>
      <c r="G840" s="1" t="s">
        <v>91</v>
      </c>
      <c r="H840" s="2">
        <v>42266</v>
      </c>
      <c r="I840">
        <v>103423</v>
      </c>
      <c r="J840">
        <v>109628</v>
      </c>
      <c r="K840">
        <v>0.06</v>
      </c>
      <c r="L840" s="1" t="s">
        <v>15</v>
      </c>
      <c r="M840" s="1" t="s">
        <v>43</v>
      </c>
      <c r="N840" s="2"/>
      <c r="O840">
        <v>0</v>
      </c>
    </row>
    <row r="841" spans="1:15" x14ac:dyDescent="0.25">
      <c r="A841" s="1" t="s">
        <v>921</v>
      </c>
      <c r="B841" s="1" t="s">
        <v>38</v>
      </c>
      <c r="C841" s="1" t="s">
        <v>39</v>
      </c>
      <c r="D841" s="1" t="s">
        <v>31</v>
      </c>
      <c r="E841" s="1" t="s">
        <v>14</v>
      </c>
      <c r="F841">
        <v>25</v>
      </c>
      <c r="G841" s="1" t="s">
        <v>83</v>
      </c>
      <c r="H841" s="2">
        <v>44370</v>
      </c>
      <c r="I841">
        <v>86464</v>
      </c>
      <c r="J841">
        <v>86464</v>
      </c>
      <c r="K841">
        <v>0</v>
      </c>
      <c r="L841" s="1" t="s">
        <v>20</v>
      </c>
      <c r="M841" s="1" t="s">
        <v>40</v>
      </c>
      <c r="N841" s="2"/>
      <c r="O841">
        <v>0</v>
      </c>
    </row>
    <row r="842" spans="1:15" x14ac:dyDescent="0.25">
      <c r="A842" s="1" t="s">
        <v>922</v>
      </c>
      <c r="B842" s="1" t="s">
        <v>38</v>
      </c>
      <c r="C842" s="1" t="s">
        <v>39</v>
      </c>
      <c r="D842" s="1" t="s">
        <v>31</v>
      </c>
      <c r="E842" s="1" t="s">
        <v>14</v>
      </c>
      <c r="F842">
        <v>29</v>
      </c>
      <c r="G842" s="1" t="s">
        <v>83</v>
      </c>
      <c r="H842" s="2">
        <v>43114</v>
      </c>
      <c r="I842">
        <v>80516</v>
      </c>
      <c r="J842">
        <v>80516</v>
      </c>
      <c r="K842">
        <v>0</v>
      </c>
      <c r="L842" s="1" t="s">
        <v>44</v>
      </c>
      <c r="M842" s="1" t="s">
        <v>61</v>
      </c>
      <c r="N842" s="2"/>
      <c r="O842">
        <v>0</v>
      </c>
    </row>
    <row r="843" spans="1:15" x14ac:dyDescent="0.25">
      <c r="A843" s="1" t="s">
        <v>923</v>
      </c>
      <c r="B843" s="1" t="s">
        <v>32</v>
      </c>
      <c r="C843" s="1" t="s">
        <v>37</v>
      </c>
      <c r="D843" s="1" t="s">
        <v>24</v>
      </c>
      <c r="E843" s="1" t="s">
        <v>14</v>
      </c>
      <c r="F843">
        <v>33</v>
      </c>
      <c r="G843" s="1" t="s">
        <v>83</v>
      </c>
      <c r="H843" s="2">
        <v>41507</v>
      </c>
      <c r="I843">
        <v>105390</v>
      </c>
      <c r="J843">
        <v>111713</v>
      </c>
      <c r="K843">
        <v>0.06</v>
      </c>
      <c r="L843" s="1" t="s">
        <v>15</v>
      </c>
      <c r="M843" s="1" t="s">
        <v>43</v>
      </c>
      <c r="N843" s="2"/>
      <c r="O843">
        <v>0</v>
      </c>
    </row>
    <row r="844" spans="1:15" x14ac:dyDescent="0.25">
      <c r="A844" s="1" t="s">
        <v>924</v>
      </c>
      <c r="B844" s="1" t="s">
        <v>60</v>
      </c>
      <c r="C844" s="1" t="s">
        <v>12</v>
      </c>
      <c r="D844" s="1" t="s">
        <v>18</v>
      </c>
      <c r="E844" s="1" t="s">
        <v>14</v>
      </c>
      <c r="F844">
        <v>50</v>
      </c>
      <c r="G844" s="1" t="s">
        <v>81</v>
      </c>
      <c r="H844" s="2">
        <v>44445</v>
      </c>
      <c r="I844">
        <v>83418</v>
      </c>
      <c r="J844">
        <v>83418</v>
      </c>
      <c r="K844">
        <v>0</v>
      </c>
      <c r="L844" s="1" t="s">
        <v>20</v>
      </c>
      <c r="M844" s="1" t="s">
        <v>40</v>
      </c>
      <c r="N844" s="2"/>
      <c r="O844">
        <v>0</v>
      </c>
    </row>
    <row r="845" spans="1:15" x14ac:dyDescent="0.25">
      <c r="A845" s="1" t="s">
        <v>925</v>
      </c>
      <c r="B845" s="1" t="s">
        <v>69</v>
      </c>
      <c r="C845" s="1" t="s">
        <v>12</v>
      </c>
      <c r="D845" s="1" t="s">
        <v>24</v>
      </c>
      <c r="E845" s="1" t="s">
        <v>14</v>
      </c>
      <c r="F845">
        <v>45</v>
      </c>
      <c r="G845" s="1" t="s">
        <v>81</v>
      </c>
      <c r="H845" s="2">
        <v>43042</v>
      </c>
      <c r="I845">
        <v>66660</v>
      </c>
      <c r="J845">
        <v>66660</v>
      </c>
      <c r="K845">
        <v>0</v>
      </c>
      <c r="L845" s="1" t="s">
        <v>15</v>
      </c>
      <c r="M845" s="1" t="s">
        <v>36</v>
      </c>
      <c r="N845" s="2"/>
      <c r="O845">
        <v>0</v>
      </c>
    </row>
    <row r="846" spans="1:15" x14ac:dyDescent="0.25">
      <c r="A846" s="1" t="s">
        <v>926</v>
      </c>
      <c r="B846" s="1" t="s">
        <v>32</v>
      </c>
      <c r="C846" s="1" t="s">
        <v>37</v>
      </c>
      <c r="D846" s="1" t="s">
        <v>24</v>
      </c>
      <c r="E846" s="1" t="s">
        <v>19</v>
      </c>
      <c r="F846">
        <v>59</v>
      </c>
      <c r="G846" s="1" t="s">
        <v>78</v>
      </c>
      <c r="H846" s="2">
        <v>42165</v>
      </c>
      <c r="I846">
        <v>101985</v>
      </c>
      <c r="J846">
        <v>109124</v>
      </c>
      <c r="K846">
        <v>7.0000000000000007E-2</v>
      </c>
      <c r="L846" s="1" t="s">
        <v>15</v>
      </c>
      <c r="M846" s="1" t="s">
        <v>34</v>
      </c>
      <c r="N846" s="2"/>
      <c r="O846">
        <v>0</v>
      </c>
    </row>
    <row r="847" spans="1:15" x14ac:dyDescent="0.25">
      <c r="A847" s="1" t="s">
        <v>927</v>
      </c>
      <c r="B847" s="1" t="s">
        <v>41</v>
      </c>
      <c r="C847" s="1" t="s">
        <v>23</v>
      </c>
      <c r="D847" s="1" t="s">
        <v>31</v>
      </c>
      <c r="E847" s="1" t="s">
        <v>19</v>
      </c>
      <c r="F847">
        <v>29</v>
      </c>
      <c r="G847" s="1" t="s">
        <v>83</v>
      </c>
      <c r="H847" s="2">
        <v>43439</v>
      </c>
      <c r="I847">
        <v>199504</v>
      </c>
      <c r="J847">
        <v>259355</v>
      </c>
      <c r="K847">
        <v>0.3</v>
      </c>
      <c r="L847" s="1" t="s">
        <v>15</v>
      </c>
      <c r="M847" s="1" t="s">
        <v>36</v>
      </c>
      <c r="N847" s="2"/>
      <c r="O847">
        <v>0</v>
      </c>
    </row>
    <row r="848" spans="1:15" x14ac:dyDescent="0.25">
      <c r="A848" s="1" t="s">
        <v>928</v>
      </c>
      <c r="B848" s="1" t="s">
        <v>11</v>
      </c>
      <c r="C848" s="1" t="s">
        <v>30</v>
      </c>
      <c r="D848" s="1" t="s">
        <v>31</v>
      </c>
      <c r="E848" s="1" t="s">
        <v>14</v>
      </c>
      <c r="F848">
        <v>52</v>
      </c>
      <c r="G848" s="1" t="s">
        <v>81</v>
      </c>
      <c r="H848" s="2">
        <v>38995</v>
      </c>
      <c r="I848">
        <v>147966</v>
      </c>
      <c r="J848">
        <v>164242</v>
      </c>
      <c r="K848">
        <v>0.11</v>
      </c>
      <c r="L848" s="1" t="s">
        <v>44</v>
      </c>
      <c r="M848" s="1" t="s">
        <v>46</v>
      </c>
      <c r="N848" s="2">
        <v>43608</v>
      </c>
      <c r="O848">
        <v>1</v>
      </c>
    </row>
    <row r="849" spans="1:15" x14ac:dyDescent="0.25">
      <c r="A849" s="1" t="s">
        <v>929</v>
      </c>
      <c r="B849" s="1" t="s">
        <v>59</v>
      </c>
      <c r="C849" s="1" t="s">
        <v>37</v>
      </c>
      <c r="D849" s="1" t="s">
        <v>24</v>
      </c>
      <c r="E849" s="1" t="s">
        <v>19</v>
      </c>
      <c r="F849">
        <v>58</v>
      </c>
      <c r="G849" s="1" t="s">
        <v>78</v>
      </c>
      <c r="H849" s="2">
        <v>41810</v>
      </c>
      <c r="I849">
        <v>41728</v>
      </c>
      <c r="J849">
        <v>41728</v>
      </c>
      <c r="K849">
        <v>0</v>
      </c>
      <c r="L849" s="1" t="s">
        <v>20</v>
      </c>
      <c r="M849" s="1" t="s">
        <v>21</v>
      </c>
      <c r="N849" s="2"/>
      <c r="O849">
        <v>0</v>
      </c>
    </row>
    <row r="850" spans="1:15" x14ac:dyDescent="0.25">
      <c r="A850" s="1" t="s">
        <v>930</v>
      </c>
      <c r="B850" s="1" t="s">
        <v>27</v>
      </c>
      <c r="C850" s="1" t="s">
        <v>35</v>
      </c>
      <c r="D850" s="1" t="s">
        <v>24</v>
      </c>
      <c r="E850" s="1" t="s">
        <v>19</v>
      </c>
      <c r="F850">
        <v>62</v>
      </c>
      <c r="G850" s="1" t="s">
        <v>78</v>
      </c>
      <c r="H850" s="2">
        <v>40591</v>
      </c>
      <c r="I850">
        <v>94422</v>
      </c>
      <c r="J850">
        <v>94422</v>
      </c>
      <c r="K850">
        <v>0</v>
      </c>
      <c r="L850" s="1" t="s">
        <v>15</v>
      </c>
      <c r="M850" s="1" t="s">
        <v>28</v>
      </c>
      <c r="N850" s="2"/>
      <c r="O850">
        <v>0</v>
      </c>
    </row>
    <row r="851" spans="1:15" x14ac:dyDescent="0.25">
      <c r="A851" s="1" t="s">
        <v>931</v>
      </c>
      <c r="B851" s="1" t="s">
        <v>22</v>
      </c>
      <c r="C851" s="1" t="s">
        <v>30</v>
      </c>
      <c r="D851" s="1" t="s">
        <v>31</v>
      </c>
      <c r="E851" s="1" t="s">
        <v>19</v>
      </c>
      <c r="F851">
        <v>31</v>
      </c>
      <c r="G851" s="1" t="s">
        <v>83</v>
      </c>
      <c r="H851" s="2">
        <v>42184</v>
      </c>
      <c r="I851">
        <v>191026</v>
      </c>
      <c r="J851">
        <v>221590</v>
      </c>
      <c r="K851">
        <v>0.16</v>
      </c>
      <c r="L851" s="1" t="s">
        <v>15</v>
      </c>
      <c r="M851" s="1" t="s">
        <v>43</v>
      </c>
      <c r="N851" s="2"/>
      <c r="O851">
        <v>0</v>
      </c>
    </row>
    <row r="852" spans="1:15" x14ac:dyDescent="0.25">
      <c r="A852" s="1" t="s">
        <v>932</v>
      </c>
      <c r="B852" s="1" t="s">
        <v>41</v>
      </c>
      <c r="C852" s="1" t="s">
        <v>12</v>
      </c>
      <c r="D852" s="1" t="s">
        <v>13</v>
      </c>
      <c r="E852" s="1" t="s">
        <v>19</v>
      </c>
      <c r="F852">
        <v>42</v>
      </c>
      <c r="G852" s="1" t="s">
        <v>91</v>
      </c>
      <c r="H852" s="2">
        <v>40511</v>
      </c>
      <c r="I852">
        <v>186725</v>
      </c>
      <c r="J852">
        <v>246477</v>
      </c>
      <c r="K852">
        <v>0.32</v>
      </c>
      <c r="L852" s="1" t="s">
        <v>44</v>
      </c>
      <c r="M852" s="1" t="s">
        <v>45</v>
      </c>
      <c r="N852" s="2"/>
      <c r="O852">
        <v>0</v>
      </c>
    </row>
    <row r="853" spans="1:15" x14ac:dyDescent="0.25">
      <c r="A853" s="1" t="s">
        <v>933</v>
      </c>
      <c r="B853" s="1" t="s">
        <v>59</v>
      </c>
      <c r="C853" s="1" t="s">
        <v>37</v>
      </c>
      <c r="D853" s="1" t="s">
        <v>13</v>
      </c>
      <c r="E853" s="1" t="s">
        <v>14</v>
      </c>
      <c r="F853">
        <v>56</v>
      </c>
      <c r="G853" s="1" t="s">
        <v>78</v>
      </c>
      <c r="H853" s="2">
        <v>40045</v>
      </c>
      <c r="I853">
        <v>52800</v>
      </c>
      <c r="J853">
        <v>52800</v>
      </c>
      <c r="K853">
        <v>0</v>
      </c>
      <c r="L853" s="1" t="s">
        <v>15</v>
      </c>
      <c r="M853" s="1" t="s">
        <v>28</v>
      </c>
      <c r="N853" s="2"/>
      <c r="O853">
        <v>0</v>
      </c>
    </row>
    <row r="854" spans="1:15" x14ac:dyDescent="0.25">
      <c r="A854" s="1" t="s">
        <v>934</v>
      </c>
      <c r="B854" s="1" t="s">
        <v>58</v>
      </c>
      <c r="C854" s="1" t="s">
        <v>39</v>
      </c>
      <c r="D854" s="1" t="s">
        <v>24</v>
      </c>
      <c r="E854" s="1" t="s">
        <v>19</v>
      </c>
      <c r="F854">
        <v>54</v>
      </c>
      <c r="G854" s="1" t="s">
        <v>81</v>
      </c>
      <c r="H854" s="2">
        <v>40517</v>
      </c>
      <c r="I854">
        <v>113982</v>
      </c>
      <c r="J854">
        <v>113982</v>
      </c>
      <c r="K854">
        <v>0</v>
      </c>
      <c r="L854" s="1" t="s">
        <v>15</v>
      </c>
      <c r="M854" s="1" t="s">
        <v>16</v>
      </c>
      <c r="N854" s="2"/>
      <c r="O854">
        <v>0</v>
      </c>
    </row>
    <row r="855" spans="1:15" x14ac:dyDescent="0.25">
      <c r="A855" s="1" t="s">
        <v>935</v>
      </c>
      <c r="B855" s="1" t="s">
        <v>29</v>
      </c>
      <c r="C855" s="1" t="s">
        <v>30</v>
      </c>
      <c r="D855" s="1" t="s">
        <v>13</v>
      </c>
      <c r="E855" s="1" t="s">
        <v>14</v>
      </c>
      <c r="F855">
        <v>54</v>
      </c>
      <c r="G855" s="1" t="s">
        <v>81</v>
      </c>
      <c r="H855" s="2">
        <v>44271</v>
      </c>
      <c r="I855">
        <v>56239</v>
      </c>
      <c r="J855">
        <v>56239</v>
      </c>
      <c r="K855">
        <v>0</v>
      </c>
      <c r="L855" s="1" t="s">
        <v>20</v>
      </c>
      <c r="M855" s="1" t="s">
        <v>21</v>
      </c>
      <c r="N855" s="2"/>
      <c r="O855">
        <v>0</v>
      </c>
    </row>
    <row r="856" spans="1:15" x14ac:dyDescent="0.25">
      <c r="A856" s="1" t="s">
        <v>936</v>
      </c>
      <c r="B856" s="1" t="s">
        <v>33</v>
      </c>
      <c r="C856" s="1" t="s">
        <v>30</v>
      </c>
      <c r="D856" s="1" t="s">
        <v>18</v>
      </c>
      <c r="E856" s="1" t="s">
        <v>19</v>
      </c>
      <c r="F856">
        <v>26</v>
      </c>
      <c r="G856" s="1" t="s">
        <v>83</v>
      </c>
      <c r="H856" s="2">
        <v>44257</v>
      </c>
      <c r="I856">
        <v>44732</v>
      </c>
      <c r="J856">
        <v>44732</v>
      </c>
      <c r="K856">
        <v>0</v>
      </c>
      <c r="L856" s="1" t="s">
        <v>44</v>
      </c>
      <c r="M856" s="1" t="s">
        <v>46</v>
      </c>
      <c r="N856" s="2"/>
      <c r="O856">
        <v>0</v>
      </c>
    </row>
    <row r="857" spans="1:15" x14ac:dyDescent="0.25">
      <c r="A857" s="1" t="s">
        <v>937</v>
      </c>
      <c r="B857" s="1" t="s">
        <v>22</v>
      </c>
      <c r="C857" s="1" t="s">
        <v>42</v>
      </c>
      <c r="D857" s="1" t="s">
        <v>31</v>
      </c>
      <c r="E857" s="1" t="s">
        <v>19</v>
      </c>
      <c r="F857">
        <v>49</v>
      </c>
      <c r="G857" s="1" t="s">
        <v>81</v>
      </c>
      <c r="H857" s="2">
        <v>41816</v>
      </c>
      <c r="I857">
        <v>153961</v>
      </c>
      <c r="J857">
        <v>192451</v>
      </c>
      <c r="K857">
        <v>0.25</v>
      </c>
      <c r="L857" s="1" t="s">
        <v>20</v>
      </c>
      <c r="M857" s="1" t="s">
        <v>40</v>
      </c>
      <c r="N857" s="2"/>
      <c r="O857">
        <v>0</v>
      </c>
    </row>
    <row r="858" spans="1:15" x14ac:dyDescent="0.25">
      <c r="A858" s="1" t="s">
        <v>938</v>
      </c>
      <c r="B858" s="1" t="s">
        <v>63</v>
      </c>
      <c r="C858" s="1" t="s">
        <v>12</v>
      </c>
      <c r="D858" s="1" t="s">
        <v>24</v>
      </c>
      <c r="E858" s="1" t="s">
        <v>14</v>
      </c>
      <c r="F858">
        <v>45</v>
      </c>
      <c r="G858" s="1" t="s">
        <v>81</v>
      </c>
      <c r="H858" s="2">
        <v>39069</v>
      </c>
      <c r="I858">
        <v>68337</v>
      </c>
      <c r="J858">
        <v>68337</v>
      </c>
      <c r="K858">
        <v>0</v>
      </c>
      <c r="L858" s="1" t="s">
        <v>20</v>
      </c>
      <c r="M858" s="1" t="s">
        <v>21</v>
      </c>
      <c r="N858" s="2"/>
      <c r="O858">
        <v>0</v>
      </c>
    </row>
    <row r="859" spans="1:15" x14ac:dyDescent="0.25">
      <c r="A859" s="1" t="s">
        <v>939</v>
      </c>
      <c r="B859" s="1" t="s">
        <v>11</v>
      </c>
      <c r="C859" s="1" t="s">
        <v>37</v>
      </c>
      <c r="D859" s="1" t="s">
        <v>31</v>
      </c>
      <c r="E859" s="1" t="s">
        <v>19</v>
      </c>
      <c r="F859">
        <v>45</v>
      </c>
      <c r="G859" s="1" t="s">
        <v>81</v>
      </c>
      <c r="H859" s="2">
        <v>40305</v>
      </c>
      <c r="I859">
        <v>145093</v>
      </c>
      <c r="J859">
        <v>162504</v>
      </c>
      <c r="K859">
        <v>0.12</v>
      </c>
      <c r="L859" s="1" t="s">
        <v>15</v>
      </c>
      <c r="M859" s="1" t="s">
        <v>25</v>
      </c>
      <c r="N859" s="2"/>
      <c r="O859">
        <v>0</v>
      </c>
    </row>
    <row r="860" spans="1:15" x14ac:dyDescent="0.25">
      <c r="A860" s="1" t="s">
        <v>940</v>
      </c>
      <c r="B860" s="1" t="s">
        <v>70</v>
      </c>
      <c r="C860" s="1" t="s">
        <v>12</v>
      </c>
      <c r="D860" s="1" t="s">
        <v>24</v>
      </c>
      <c r="E860" s="1" t="s">
        <v>14</v>
      </c>
      <c r="F860">
        <v>26</v>
      </c>
      <c r="G860" s="1" t="s">
        <v>83</v>
      </c>
      <c r="H860" s="2">
        <v>44266</v>
      </c>
      <c r="I860">
        <v>74170</v>
      </c>
      <c r="J860">
        <v>74170</v>
      </c>
      <c r="K860">
        <v>0</v>
      </c>
      <c r="L860" s="1" t="s">
        <v>15</v>
      </c>
      <c r="M860" s="1" t="s">
        <v>36</v>
      </c>
      <c r="N860" s="2"/>
      <c r="O860">
        <v>0</v>
      </c>
    </row>
    <row r="861" spans="1:15" x14ac:dyDescent="0.25">
      <c r="A861" s="1" t="s">
        <v>941</v>
      </c>
      <c r="B861" s="1" t="s">
        <v>56</v>
      </c>
      <c r="C861" s="1" t="s">
        <v>39</v>
      </c>
      <c r="D861" s="1" t="s">
        <v>13</v>
      </c>
      <c r="E861" s="1" t="s">
        <v>19</v>
      </c>
      <c r="F861">
        <v>59</v>
      </c>
      <c r="G861" s="1" t="s">
        <v>78</v>
      </c>
      <c r="H861" s="2">
        <v>35153</v>
      </c>
      <c r="I861">
        <v>62605</v>
      </c>
      <c r="J861">
        <v>62605</v>
      </c>
      <c r="K861">
        <v>0</v>
      </c>
      <c r="L861" s="1" t="s">
        <v>15</v>
      </c>
      <c r="M861" s="1" t="s">
        <v>36</v>
      </c>
      <c r="N861" s="2"/>
      <c r="O861">
        <v>0</v>
      </c>
    </row>
    <row r="862" spans="1:15" x14ac:dyDescent="0.25">
      <c r="A862" s="1" t="s">
        <v>942</v>
      </c>
      <c r="B862" s="1" t="s">
        <v>32</v>
      </c>
      <c r="C862" s="1" t="s">
        <v>12</v>
      </c>
      <c r="D862" s="1" t="s">
        <v>24</v>
      </c>
      <c r="E862" s="1" t="s">
        <v>14</v>
      </c>
      <c r="F862">
        <v>51</v>
      </c>
      <c r="G862" s="1" t="s">
        <v>81</v>
      </c>
      <c r="H862" s="2">
        <v>43903</v>
      </c>
      <c r="I862">
        <v>107195</v>
      </c>
      <c r="J862">
        <v>116843</v>
      </c>
      <c r="K862">
        <v>0.09</v>
      </c>
      <c r="L862" s="1" t="s">
        <v>15</v>
      </c>
      <c r="M862" s="1" t="s">
        <v>36</v>
      </c>
      <c r="N862" s="2"/>
      <c r="O862">
        <v>0</v>
      </c>
    </row>
    <row r="863" spans="1:15" x14ac:dyDescent="0.25">
      <c r="A863" s="1" t="s">
        <v>943</v>
      </c>
      <c r="B863" s="1" t="s">
        <v>11</v>
      </c>
      <c r="C863" s="1" t="s">
        <v>42</v>
      </c>
      <c r="D863" s="1" t="s">
        <v>24</v>
      </c>
      <c r="E863" s="1" t="s">
        <v>19</v>
      </c>
      <c r="F863">
        <v>45</v>
      </c>
      <c r="G863" s="1" t="s">
        <v>81</v>
      </c>
      <c r="H863" s="2">
        <v>43111</v>
      </c>
      <c r="I863">
        <v>127422</v>
      </c>
      <c r="J863">
        <v>146535</v>
      </c>
      <c r="K863">
        <v>0.15</v>
      </c>
      <c r="L863" s="1" t="s">
        <v>15</v>
      </c>
      <c r="M863" s="1" t="s">
        <v>43</v>
      </c>
      <c r="N863" s="2"/>
      <c r="O863">
        <v>0</v>
      </c>
    </row>
    <row r="864" spans="1:15" x14ac:dyDescent="0.25">
      <c r="A864" s="1" t="s">
        <v>944</v>
      </c>
      <c r="B864" s="1" t="s">
        <v>22</v>
      </c>
      <c r="C864" s="1" t="s">
        <v>35</v>
      </c>
      <c r="D864" s="1" t="s">
        <v>13</v>
      </c>
      <c r="E864" s="1" t="s">
        <v>14</v>
      </c>
      <c r="F864">
        <v>35</v>
      </c>
      <c r="G864" s="1" t="s">
        <v>91</v>
      </c>
      <c r="H864" s="2">
        <v>42912</v>
      </c>
      <c r="I864">
        <v>161269</v>
      </c>
      <c r="J864">
        <v>204812</v>
      </c>
      <c r="K864">
        <v>0.27</v>
      </c>
      <c r="L864" s="1" t="s">
        <v>15</v>
      </c>
      <c r="M864" s="1" t="s">
        <v>34</v>
      </c>
      <c r="N864" s="2"/>
      <c r="O864">
        <v>0</v>
      </c>
    </row>
    <row r="865" spans="1:15" x14ac:dyDescent="0.25">
      <c r="A865" s="1" t="s">
        <v>945</v>
      </c>
      <c r="B865" s="1" t="s">
        <v>41</v>
      </c>
      <c r="C865" s="1" t="s">
        <v>42</v>
      </c>
      <c r="D865" s="1" t="s">
        <v>31</v>
      </c>
      <c r="E865" s="1" t="s">
        <v>14</v>
      </c>
      <c r="F865">
        <v>32</v>
      </c>
      <c r="G865" s="1" t="s">
        <v>83</v>
      </c>
      <c r="H865" s="2">
        <v>41675</v>
      </c>
      <c r="I865">
        <v>203445</v>
      </c>
      <c r="J865">
        <v>272616</v>
      </c>
      <c r="K865">
        <v>0.34</v>
      </c>
      <c r="L865" s="1" t="s">
        <v>44</v>
      </c>
      <c r="M865" s="1" t="s">
        <v>45</v>
      </c>
      <c r="N865" s="2"/>
      <c r="O865">
        <v>0</v>
      </c>
    </row>
    <row r="866" spans="1:15" x14ac:dyDescent="0.25">
      <c r="A866" s="1" t="s">
        <v>946</v>
      </c>
      <c r="B866" s="1" t="s">
        <v>11</v>
      </c>
      <c r="C866" s="1" t="s">
        <v>37</v>
      </c>
      <c r="D866" s="1" t="s">
        <v>13</v>
      </c>
      <c r="E866" s="1" t="s">
        <v>14</v>
      </c>
      <c r="F866">
        <v>37</v>
      </c>
      <c r="G866" s="1" t="s">
        <v>91</v>
      </c>
      <c r="H866" s="2">
        <v>40560</v>
      </c>
      <c r="I866">
        <v>131353</v>
      </c>
      <c r="J866">
        <v>145802</v>
      </c>
      <c r="K866">
        <v>0.11</v>
      </c>
      <c r="L866" s="1" t="s">
        <v>20</v>
      </c>
      <c r="M866" s="1" t="s">
        <v>40</v>
      </c>
      <c r="N866" s="2"/>
      <c r="O866">
        <v>0</v>
      </c>
    </row>
    <row r="867" spans="1:15" x14ac:dyDescent="0.25">
      <c r="A867" s="1" t="s">
        <v>947</v>
      </c>
      <c r="B867" s="1" t="s">
        <v>71</v>
      </c>
      <c r="C867" s="1" t="s">
        <v>12</v>
      </c>
      <c r="D867" s="1" t="s">
        <v>18</v>
      </c>
      <c r="E867" s="1" t="s">
        <v>19</v>
      </c>
      <c r="F867">
        <v>45</v>
      </c>
      <c r="G867" s="1" t="s">
        <v>81</v>
      </c>
      <c r="H867" s="2">
        <v>40253</v>
      </c>
      <c r="I867">
        <v>88182</v>
      </c>
      <c r="J867">
        <v>88182</v>
      </c>
      <c r="K867">
        <v>0</v>
      </c>
      <c r="L867" s="1" t="s">
        <v>20</v>
      </c>
      <c r="M867" s="1" t="s">
        <v>53</v>
      </c>
      <c r="N867" s="2"/>
      <c r="O867">
        <v>0</v>
      </c>
    </row>
    <row r="868" spans="1:15" x14ac:dyDescent="0.25">
      <c r="A868" s="1" t="s">
        <v>948</v>
      </c>
      <c r="B868" s="1" t="s">
        <v>52</v>
      </c>
      <c r="C868" s="1" t="s">
        <v>12</v>
      </c>
      <c r="D868" s="1" t="s">
        <v>24</v>
      </c>
      <c r="E868" s="1" t="s">
        <v>19</v>
      </c>
      <c r="F868">
        <v>61</v>
      </c>
      <c r="G868" s="1" t="s">
        <v>78</v>
      </c>
      <c r="H868" s="2">
        <v>43703</v>
      </c>
      <c r="I868">
        <v>75780</v>
      </c>
      <c r="J868">
        <v>75780</v>
      </c>
      <c r="K868">
        <v>0</v>
      </c>
      <c r="L868" s="1" t="s">
        <v>15</v>
      </c>
      <c r="M868" s="1" t="s">
        <v>16</v>
      </c>
      <c r="N868" s="2"/>
      <c r="O868">
        <v>0</v>
      </c>
    </row>
    <row r="869" spans="1:15" x14ac:dyDescent="0.25">
      <c r="A869" s="1" t="s">
        <v>949</v>
      </c>
      <c r="B869" s="1" t="s">
        <v>51</v>
      </c>
      <c r="C869" s="1" t="s">
        <v>30</v>
      </c>
      <c r="D869" s="1" t="s">
        <v>13</v>
      </c>
      <c r="E869" s="1" t="s">
        <v>14</v>
      </c>
      <c r="F869">
        <v>45</v>
      </c>
      <c r="G869" s="1" t="s">
        <v>81</v>
      </c>
      <c r="H869" s="2">
        <v>43557</v>
      </c>
      <c r="I869">
        <v>52621</v>
      </c>
      <c r="J869">
        <v>52621</v>
      </c>
      <c r="K869">
        <v>0</v>
      </c>
      <c r="L869" s="1" t="s">
        <v>20</v>
      </c>
      <c r="M869" s="1" t="s">
        <v>49</v>
      </c>
      <c r="N869" s="2"/>
      <c r="O869">
        <v>0</v>
      </c>
    </row>
    <row r="870" spans="1:15" x14ac:dyDescent="0.25">
      <c r="A870" s="1" t="s">
        <v>950</v>
      </c>
      <c r="B870" s="1" t="s">
        <v>48</v>
      </c>
      <c r="C870" s="1" t="s">
        <v>39</v>
      </c>
      <c r="D870" s="1" t="s">
        <v>13</v>
      </c>
      <c r="E870" s="1" t="s">
        <v>19</v>
      </c>
      <c r="F870">
        <v>60</v>
      </c>
      <c r="G870" s="1" t="s">
        <v>78</v>
      </c>
      <c r="H870" s="2">
        <v>43146</v>
      </c>
      <c r="I870">
        <v>106079</v>
      </c>
      <c r="J870">
        <v>120930</v>
      </c>
      <c r="K870">
        <v>0.14000000000000001</v>
      </c>
      <c r="L870" s="1" t="s">
        <v>15</v>
      </c>
      <c r="M870" s="1" t="s">
        <v>36</v>
      </c>
      <c r="N870" s="2">
        <v>44295</v>
      </c>
      <c r="O870">
        <v>1</v>
      </c>
    </row>
    <row r="871" spans="1:15" x14ac:dyDescent="0.25">
      <c r="A871" s="1" t="s">
        <v>951</v>
      </c>
      <c r="B871" s="1" t="s">
        <v>60</v>
      </c>
      <c r="C871" s="1" t="s">
        <v>12</v>
      </c>
      <c r="D871" s="1" t="s">
        <v>31</v>
      </c>
      <c r="E871" s="1" t="s">
        <v>19</v>
      </c>
      <c r="F871">
        <v>30</v>
      </c>
      <c r="G871" s="1" t="s">
        <v>83</v>
      </c>
      <c r="H871" s="2">
        <v>42777</v>
      </c>
      <c r="I871">
        <v>92058</v>
      </c>
      <c r="J871">
        <v>92058</v>
      </c>
      <c r="K871">
        <v>0</v>
      </c>
      <c r="L871" s="1" t="s">
        <v>15</v>
      </c>
      <c r="M871" s="1" t="s">
        <v>36</v>
      </c>
      <c r="N871" s="2"/>
      <c r="O871">
        <v>0</v>
      </c>
    </row>
    <row r="872" spans="1:15" x14ac:dyDescent="0.25">
      <c r="A872" s="1" t="s">
        <v>952</v>
      </c>
      <c r="B872" s="1" t="s">
        <v>56</v>
      </c>
      <c r="C872" s="1" t="s">
        <v>39</v>
      </c>
      <c r="D872" s="1" t="s">
        <v>18</v>
      </c>
      <c r="E872" s="1" t="s">
        <v>19</v>
      </c>
      <c r="F872">
        <v>64</v>
      </c>
      <c r="G872" s="1" t="s">
        <v>78</v>
      </c>
      <c r="H872" s="2">
        <v>43527</v>
      </c>
      <c r="I872">
        <v>67114</v>
      </c>
      <c r="J872">
        <v>67114</v>
      </c>
      <c r="K872">
        <v>0</v>
      </c>
      <c r="L872" s="1" t="s">
        <v>15</v>
      </c>
      <c r="M872" s="1" t="s">
        <v>28</v>
      </c>
      <c r="N872" s="2"/>
      <c r="O872">
        <v>0</v>
      </c>
    </row>
    <row r="873" spans="1:15" x14ac:dyDescent="0.25">
      <c r="A873" s="1" t="s">
        <v>953</v>
      </c>
      <c r="B873" s="1" t="s">
        <v>51</v>
      </c>
      <c r="C873" s="1" t="s">
        <v>23</v>
      </c>
      <c r="D873" s="1" t="s">
        <v>13</v>
      </c>
      <c r="E873" s="1" t="s">
        <v>14</v>
      </c>
      <c r="F873">
        <v>25</v>
      </c>
      <c r="G873" s="1" t="s">
        <v>83</v>
      </c>
      <c r="H873" s="2">
        <v>44024</v>
      </c>
      <c r="I873">
        <v>56565</v>
      </c>
      <c r="J873">
        <v>56565</v>
      </c>
      <c r="K873">
        <v>0</v>
      </c>
      <c r="L873" s="1" t="s">
        <v>44</v>
      </c>
      <c r="M873" s="1" t="s">
        <v>61</v>
      </c>
      <c r="N873" s="2"/>
      <c r="O873">
        <v>0</v>
      </c>
    </row>
    <row r="874" spans="1:15" x14ac:dyDescent="0.25">
      <c r="A874" s="1" t="s">
        <v>954</v>
      </c>
      <c r="B874" s="1" t="s">
        <v>55</v>
      </c>
      <c r="C874" s="1" t="s">
        <v>37</v>
      </c>
      <c r="D874" s="1" t="s">
        <v>18</v>
      </c>
      <c r="E874" s="1" t="s">
        <v>14</v>
      </c>
      <c r="F874">
        <v>61</v>
      </c>
      <c r="G874" s="1" t="s">
        <v>78</v>
      </c>
      <c r="H874" s="2">
        <v>40683</v>
      </c>
      <c r="I874">
        <v>64937</v>
      </c>
      <c r="J874">
        <v>64937</v>
      </c>
      <c r="K874">
        <v>0</v>
      </c>
      <c r="L874" s="1" t="s">
        <v>15</v>
      </c>
      <c r="M874" s="1" t="s">
        <v>28</v>
      </c>
      <c r="N874" s="2"/>
      <c r="O874">
        <v>0</v>
      </c>
    </row>
    <row r="875" spans="1:15" x14ac:dyDescent="0.25">
      <c r="A875" s="1" t="s">
        <v>955</v>
      </c>
      <c r="B875" s="1" t="s">
        <v>32</v>
      </c>
      <c r="C875" s="1" t="s">
        <v>42</v>
      </c>
      <c r="D875" s="1" t="s">
        <v>18</v>
      </c>
      <c r="E875" s="1" t="s">
        <v>14</v>
      </c>
      <c r="F875">
        <v>65</v>
      </c>
      <c r="G875" s="1" t="s">
        <v>98</v>
      </c>
      <c r="H875" s="2">
        <v>38967</v>
      </c>
      <c r="I875">
        <v>127626</v>
      </c>
      <c r="J875">
        <v>140389</v>
      </c>
      <c r="K875">
        <v>0.1</v>
      </c>
      <c r="L875" s="1" t="s">
        <v>15</v>
      </c>
      <c r="M875" s="1" t="s">
        <v>34</v>
      </c>
      <c r="N875" s="2"/>
      <c r="O875">
        <v>0</v>
      </c>
    </row>
    <row r="876" spans="1:15" x14ac:dyDescent="0.25">
      <c r="A876" s="1" t="s">
        <v>956</v>
      </c>
      <c r="B876" s="1" t="s">
        <v>63</v>
      </c>
      <c r="C876" s="1" t="s">
        <v>12</v>
      </c>
      <c r="D876" s="1" t="s">
        <v>31</v>
      </c>
      <c r="E876" s="1" t="s">
        <v>19</v>
      </c>
      <c r="F876">
        <v>61</v>
      </c>
      <c r="G876" s="1" t="s">
        <v>78</v>
      </c>
      <c r="H876" s="2">
        <v>38013</v>
      </c>
      <c r="I876">
        <v>88478</v>
      </c>
      <c r="J876">
        <v>88478</v>
      </c>
      <c r="K876">
        <v>0</v>
      </c>
      <c r="L876" s="1" t="s">
        <v>15</v>
      </c>
      <c r="M876" s="1" t="s">
        <v>36</v>
      </c>
      <c r="N876" s="2"/>
      <c r="O876">
        <v>0</v>
      </c>
    </row>
    <row r="877" spans="1:15" x14ac:dyDescent="0.25">
      <c r="A877" s="1" t="s">
        <v>957</v>
      </c>
      <c r="B877" s="1" t="s">
        <v>26</v>
      </c>
      <c r="C877" s="1" t="s">
        <v>12</v>
      </c>
      <c r="D877" s="1" t="s">
        <v>24</v>
      </c>
      <c r="E877" s="1" t="s">
        <v>14</v>
      </c>
      <c r="F877">
        <v>48</v>
      </c>
      <c r="G877" s="1" t="s">
        <v>81</v>
      </c>
      <c r="H877" s="2">
        <v>41749</v>
      </c>
      <c r="I877">
        <v>91679</v>
      </c>
      <c r="J877">
        <v>98097</v>
      </c>
      <c r="K877">
        <v>7.0000000000000007E-2</v>
      </c>
      <c r="L877" s="1" t="s">
        <v>20</v>
      </c>
      <c r="M877" s="1" t="s">
        <v>21</v>
      </c>
      <c r="N877" s="2"/>
      <c r="O877">
        <v>0</v>
      </c>
    </row>
    <row r="878" spans="1:15" x14ac:dyDescent="0.25">
      <c r="A878" s="1" t="s">
        <v>958</v>
      </c>
      <c r="B878" s="1" t="s">
        <v>22</v>
      </c>
      <c r="C878" s="1" t="s">
        <v>30</v>
      </c>
      <c r="D878" s="1" t="s">
        <v>31</v>
      </c>
      <c r="E878" s="1" t="s">
        <v>19</v>
      </c>
      <c r="F878">
        <v>58</v>
      </c>
      <c r="G878" s="1" t="s">
        <v>78</v>
      </c>
      <c r="H878" s="2">
        <v>33682</v>
      </c>
      <c r="I878">
        <v>199848</v>
      </c>
      <c r="J878">
        <v>231824</v>
      </c>
      <c r="K878">
        <v>0.16</v>
      </c>
      <c r="L878" s="1" t="s">
        <v>20</v>
      </c>
      <c r="M878" s="1" t="s">
        <v>21</v>
      </c>
      <c r="N878" s="2"/>
      <c r="O878">
        <v>0</v>
      </c>
    </row>
    <row r="879" spans="1:15" x14ac:dyDescent="0.25">
      <c r="A879" s="1" t="s">
        <v>959</v>
      </c>
      <c r="B879" s="1" t="s">
        <v>64</v>
      </c>
      <c r="C879" s="1" t="s">
        <v>12</v>
      </c>
      <c r="D879" s="1" t="s">
        <v>18</v>
      </c>
      <c r="E879" s="1" t="s">
        <v>19</v>
      </c>
      <c r="F879">
        <v>34</v>
      </c>
      <c r="G879" s="1" t="s">
        <v>83</v>
      </c>
      <c r="H879" s="2">
        <v>43414</v>
      </c>
      <c r="I879">
        <v>61944</v>
      </c>
      <c r="J879">
        <v>61944</v>
      </c>
      <c r="K879">
        <v>0</v>
      </c>
      <c r="L879" s="1" t="s">
        <v>20</v>
      </c>
      <c r="M879" s="1" t="s">
        <v>40</v>
      </c>
      <c r="N879" s="2"/>
      <c r="O879">
        <v>0</v>
      </c>
    </row>
    <row r="880" spans="1:15" x14ac:dyDescent="0.25">
      <c r="A880" s="1" t="s">
        <v>960</v>
      </c>
      <c r="B880" s="1" t="s">
        <v>11</v>
      </c>
      <c r="C880" s="1" t="s">
        <v>30</v>
      </c>
      <c r="D880" s="1" t="s">
        <v>24</v>
      </c>
      <c r="E880" s="1" t="s">
        <v>14</v>
      </c>
      <c r="F880">
        <v>30</v>
      </c>
      <c r="G880" s="1" t="s">
        <v>83</v>
      </c>
      <c r="H880" s="2">
        <v>42960</v>
      </c>
      <c r="I880">
        <v>154624</v>
      </c>
      <c r="J880">
        <v>177818</v>
      </c>
      <c r="K880">
        <v>0.15</v>
      </c>
      <c r="L880" s="1" t="s">
        <v>15</v>
      </c>
      <c r="M880" s="1" t="s">
        <v>36</v>
      </c>
      <c r="N880" s="2"/>
      <c r="O880">
        <v>0</v>
      </c>
    </row>
    <row r="881" spans="1:15" x14ac:dyDescent="0.25">
      <c r="A881" s="1" t="s">
        <v>961</v>
      </c>
      <c r="B881" s="1" t="s">
        <v>27</v>
      </c>
      <c r="C881" s="1" t="s">
        <v>35</v>
      </c>
      <c r="D881" s="1" t="s">
        <v>13</v>
      </c>
      <c r="E881" s="1" t="s">
        <v>19</v>
      </c>
      <c r="F881">
        <v>50</v>
      </c>
      <c r="G881" s="1" t="s">
        <v>81</v>
      </c>
      <c r="H881" s="2">
        <v>40109</v>
      </c>
      <c r="I881">
        <v>79447</v>
      </c>
      <c r="J881">
        <v>79447</v>
      </c>
      <c r="K881">
        <v>0</v>
      </c>
      <c r="L881" s="1" t="s">
        <v>20</v>
      </c>
      <c r="M881" s="1" t="s">
        <v>40</v>
      </c>
      <c r="N881" s="2"/>
      <c r="O881">
        <v>0</v>
      </c>
    </row>
    <row r="882" spans="1:15" x14ac:dyDescent="0.25">
      <c r="A882" s="1" t="s">
        <v>962</v>
      </c>
      <c r="B882" s="1" t="s">
        <v>27</v>
      </c>
      <c r="C882" s="1" t="s">
        <v>30</v>
      </c>
      <c r="D882" s="1" t="s">
        <v>18</v>
      </c>
      <c r="E882" s="1" t="s">
        <v>19</v>
      </c>
      <c r="F882">
        <v>51</v>
      </c>
      <c r="G882" s="1" t="s">
        <v>81</v>
      </c>
      <c r="H882" s="2">
        <v>35852</v>
      </c>
      <c r="I882">
        <v>71111</v>
      </c>
      <c r="J882">
        <v>71111</v>
      </c>
      <c r="K882">
        <v>0</v>
      </c>
      <c r="L882" s="1" t="s">
        <v>44</v>
      </c>
      <c r="M882" s="1" t="s">
        <v>46</v>
      </c>
      <c r="N882" s="2"/>
      <c r="O882">
        <v>0</v>
      </c>
    </row>
    <row r="883" spans="1:15" x14ac:dyDescent="0.25">
      <c r="A883" s="1" t="s">
        <v>963</v>
      </c>
      <c r="B883" s="1" t="s">
        <v>11</v>
      </c>
      <c r="C883" s="1" t="s">
        <v>30</v>
      </c>
      <c r="D883" s="1" t="s">
        <v>13</v>
      </c>
      <c r="E883" s="1" t="s">
        <v>19</v>
      </c>
      <c r="F883">
        <v>53</v>
      </c>
      <c r="G883" s="1" t="s">
        <v>81</v>
      </c>
      <c r="H883" s="2">
        <v>41931</v>
      </c>
      <c r="I883">
        <v>159538</v>
      </c>
      <c r="J883">
        <v>177087</v>
      </c>
      <c r="K883">
        <v>0.11</v>
      </c>
      <c r="L883" s="1" t="s">
        <v>15</v>
      </c>
      <c r="M883" s="1" t="s">
        <v>34</v>
      </c>
      <c r="N883" s="2"/>
      <c r="O883">
        <v>0</v>
      </c>
    </row>
    <row r="884" spans="1:15" x14ac:dyDescent="0.25">
      <c r="A884" s="1" t="s">
        <v>964</v>
      </c>
      <c r="B884" s="1" t="s">
        <v>38</v>
      </c>
      <c r="C884" s="1" t="s">
        <v>39</v>
      </c>
      <c r="D884" s="1" t="s">
        <v>31</v>
      </c>
      <c r="E884" s="1" t="s">
        <v>14</v>
      </c>
      <c r="F884">
        <v>47</v>
      </c>
      <c r="G884" s="1" t="s">
        <v>81</v>
      </c>
      <c r="H884" s="2">
        <v>43375</v>
      </c>
      <c r="I884">
        <v>111404</v>
      </c>
      <c r="J884">
        <v>111404</v>
      </c>
      <c r="K884">
        <v>0</v>
      </c>
      <c r="L884" s="1" t="s">
        <v>44</v>
      </c>
      <c r="M884" s="1" t="s">
        <v>46</v>
      </c>
      <c r="N884" s="2"/>
      <c r="O884">
        <v>0</v>
      </c>
    </row>
    <row r="885" spans="1:15" x14ac:dyDescent="0.25">
      <c r="A885" s="1" t="s">
        <v>965</v>
      </c>
      <c r="B885" s="1" t="s">
        <v>22</v>
      </c>
      <c r="C885" s="1" t="s">
        <v>42</v>
      </c>
      <c r="D885" s="1" t="s">
        <v>24</v>
      </c>
      <c r="E885" s="1" t="s">
        <v>19</v>
      </c>
      <c r="F885">
        <v>25</v>
      </c>
      <c r="G885" s="1" t="s">
        <v>83</v>
      </c>
      <c r="H885" s="2">
        <v>44058</v>
      </c>
      <c r="I885">
        <v>172007</v>
      </c>
      <c r="J885">
        <v>216729</v>
      </c>
      <c r="K885">
        <v>0.26</v>
      </c>
      <c r="L885" s="1" t="s">
        <v>15</v>
      </c>
      <c r="M885" s="1" t="s">
        <v>34</v>
      </c>
      <c r="N885" s="2"/>
      <c r="O885">
        <v>0</v>
      </c>
    </row>
    <row r="886" spans="1:15" x14ac:dyDescent="0.25">
      <c r="A886" s="1" t="s">
        <v>966</v>
      </c>
      <c r="B886" s="1" t="s">
        <v>41</v>
      </c>
      <c r="C886" s="1" t="s">
        <v>42</v>
      </c>
      <c r="D886" s="1" t="s">
        <v>18</v>
      </c>
      <c r="E886" s="1" t="s">
        <v>14</v>
      </c>
      <c r="F886">
        <v>37</v>
      </c>
      <c r="G886" s="1" t="s">
        <v>91</v>
      </c>
      <c r="H886" s="2">
        <v>40745</v>
      </c>
      <c r="I886">
        <v>219474</v>
      </c>
      <c r="J886">
        <v>298485</v>
      </c>
      <c r="K886">
        <v>0.36</v>
      </c>
      <c r="L886" s="1" t="s">
        <v>44</v>
      </c>
      <c r="M886" s="1" t="s">
        <v>45</v>
      </c>
      <c r="N886" s="2"/>
      <c r="O886">
        <v>0</v>
      </c>
    </row>
    <row r="887" spans="1:15" x14ac:dyDescent="0.25">
      <c r="A887" s="1" t="s">
        <v>967</v>
      </c>
      <c r="B887" s="1" t="s">
        <v>22</v>
      </c>
      <c r="C887" s="1" t="s">
        <v>23</v>
      </c>
      <c r="D887" s="1" t="s">
        <v>31</v>
      </c>
      <c r="E887" s="1" t="s">
        <v>19</v>
      </c>
      <c r="F887">
        <v>41</v>
      </c>
      <c r="G887" s="1" t="s">
        <v>91</v>
      </c>
      <c r="H887" s="2">
        <v>43600</v>
      </c>
      <c r="I887">
        <v>174415</v>
      </c>
      <c r="J887">
        <v>214530</v>
      </c>
      <c r="K887">
        <v>0.23</v>
      </c>
      <c r="L887" s="1" t="s">
        <v>15</v>
      </c>
      <c r="M887" s="1" t="s">
        <v>34</v>
      </c>
      <c r="N887" s="2"/>
      <c r="O887">
        <v>0</v>
      </c>
    </row>
    <row r="888" spans="1:15" x14ac:dyDescent="0.25">
      <c r="A888" s="1" t="s">
        <v>968</v>
      </c>
      <c r="B888" s="1" t="s">
        <v>63</v>
      </c>
      <c r="C888" s="1" t="s">
        <v>12</v>
      </c>
      <c r="D888" s="1" t="s">
        <v>24</v>
      </c>
      <c r="E888" s="1" t="s">
        <v>14</v>
      </c>
      <c r="F888">
        <v>36</v>
      </c>
      <c r="G888" s="1" t="s">
        <v>91</v>
      </c>
      <c r="H888" s="2">
        <v>44217</v>
      </c>
      <c r="I888">
        <v>90333</v>
      </c>
      <c r="J888">
        <v>90333</v>
      </c>
      <c r="K888">
        <v>0</v>
      </c>
      <c r="L888" s="1" t="s">
        <v>44</v>
      </c>
      <c r="M888" s="1" t="s">
        <v>46</v>
      </c>
      <c r="N888" s="2"/>
      <c r="O888">
        <v>0</v>
      </c>
    </row>
    <row r="889" spans="1:15" x14ac:dyDescent="0.25">
      <c r="A889" s="1" t="s">
        <v>969</v>
      </c>
      <c r="B889" s="1" t="s">
        <v>55</v>
      </c>
      <c r="C889" s="1" t="s">
        <v>37</v>
      </c>
      <c r="D889" s="1" t="s">
        <v>24</v>
      </c>
      <c r="E889" s="1" t="s">
        <v>19</v>
      </c>
      <c r="F889">
        <v>25</v>
      </c>
      <c r="G889" s="1" t="s">
        <v>83</v>
      </c>
      <c r="H889" s="2">
        <v>44217</v>
      </c>
      <c r="I889">
        <v>67299</v>
      </c>
      <c r="J889">
        <v>67299</v>
      </c>
      <c r="K889">
        <v>0</v>
      </c>
      <c r="L889" s="1" t="s">
        <v>15</v>
      </c>
      <c r="M889" s="1" t="s">
        <v>28</v>
      </c>
      <c r="N889" s="2"/>
      <c r="O889">
        <v>0</v>
      </c>
    </row>
    <row r="890" spans="1:15" x14ac:dyDescent="0.25">
      <c r="A890" s="1" t="s">
        <v>970</v>
      </c>
      <c r="B890" s="1" t="s">
        <v>68</v>
      </c>
      <c r="C890" s="1" t="s">
        <v>12</v>
      </c>
      <c r="D890" s="1" t="s">
        <v>13</v>
      </c>
      <c r="E890" s="1" t="s">
        <v>14</v>
      </c>
      <c r="F890">
        <v>52</v>
      </c>
      <c r="G890" s="1" t="s">
        <v>81</v>
      </c>
      <c r="H890" s="2">
        <v>38406</v>
      </c>
      <c r="I890">
        <v>45286</v>
      </c>
      <c r="J890">
        <v>45286</v>
      </c>
      <c r="K890">
        <v>0</v>
      </c>
      <c r="L890" s="1" t="s">
        <v>15</v>
      </c>
      <c r="M890" s="1" t="s">
        <v>25</v>
      </c>
      <c r="N890" s="2"/>
      <c r="O890">
        <v>0</v>
      </c>
    </row>
    <row r="891" spans="1:15" x14ac:dyDescent="0.25">
      <c r="A891" s="1" t="s">
        <v>971</v>
      </c>
      <c r="B891" s="1" t="s">
        <v>22</v>
      </c>
      <c r="C891" s="1" t="s">
        <v>42</v>
      </c>
      <c r="D891" s="1" t="s">
        <v>13</v>
      </c>
      <c r="E891" s="1" t="s">
        <v>19</v>
      </c>
      <c r="F891">
        <v>48</v>
      </c>
      <c r="G891" s="1" t="s">
        <v>81</v>
      </c>
      <c r="H891" s="2">
        <v>39302</v>
      </c>
      <c r="I891">
        <v>194723</v>
      </c>
      <c r="J891">
        <v>243404</v>
      </c>
      <c r="K891">
        <v>0.25</v>
      </c>
      <c r="L891" s="1" t="s">
        <v>15</v>
      </c>
      <c r="M891" s="1" t="s">
        <v>28</v>
      </c>
      <c r="N891" s="2"/>
      <c r="O891">
        <v>0</v>
      </c>
    </row>
    <row r="892" spans="1:15" x14ac:dyDescent="0.25">
      <c r="A892" s="1" t="s">
        <v>972</v>
      </c>
      <c r="B892" s="1" t="s">
        <v>32</v>
      </c>
      <c r="C892" s="1" t="s">
        <v>30</v>
      </c>
      <c r="D892" s="1" t="s">
        <v>13</v>
      </c>
      <c r="E892" s="1" t="s">
        <v>19</v>
      </c>
      <c r="F892">
        <v>49</v>
      </c>
      <c r="G892" s="1" t="s">
        <v>81</v>
      </c>
      <c r="H892" s="2">
        <v>41131</v>
      </c>
      <c r="I892">
        <v>109850</v>
      </c>
      <c r="J892">
        <v>117540</v>
      </c>
      <c r="K892">
        <v>7.0000000000000007E-2</v>
      </c>
      <c r="L892" s="1" t="s">
        <v>20</v>
      </c>
      <c r="M892" s="1" t="s">
        <v>49</v>
      </c>
      <c r="N892" s="2">
        <v>43865</v>
      </c>
      <c r="O892">
        <v>1</v>
      </c>
    </row>
    <row r="893" spans="1:15" x14ac:dyDescent="0.25">
      <c r="A893" s="1" t="s">
        <v>973</v>
      </c>
      <c r="B893" s="1" t="s">
        <v>59</v>
      </c>
      <c r="C893" s="1" t="s">
        <v>37</v>
      </c>
      <c r="D893" s="1" t="s">
        <v>13</v>
      </c>
      <c r="E893" s="1" t="s">
        <v>14</v>
      </c>
      <c r="F893">
        <v>62</v>
      </c>
      <c r="G893" s="1" t="s">
        <v>78</v>
      </c>
      <c r="H893" s="2">
        <v>41748</v>
      </c>
      <c r="I893">
        <v>45295</v>
      </c>
      <c r="J893">
        <v>45295</v>
      </c>
      <c r="K893">
        <v>0</v>
      </c>
      <c r="L893" s="1" t="s">
        <v>44</v>
      </c>
      <c r="M893" s="1" t="s">
        <v>61</v>
      </c>
      <c r="N893" s="2"/>
      <c r="O893">
        <v>0</v>
      </c>
    </row>
    <row r="894" spans="1:15" x14ac:dyDescent="0.25">
      <c r="A894" s="1" t="s">
        <v>974</v>
      </c>
      <c r="B894" s="1" t="s">
        <v>72</v>
      </c>
      <c r="C894" s="1" t="s">
        <v>12</v>
      </c>
      <c r="D894" s="1" t="s">
        <v>18</v>
      </c>
      <c r="E894" s="1" t="s">
        <v>14</v>
      </c>
      <c r="F894">
        <v>36</v>
      </c>
      <c r="G894" s="1" t="s">
        <v>91</v>
      </c>
      <c r="H894" s="2">
        <v>40413</v>
      </c>
      <c r="I894">
        <v>61310</v>
      </c>
      <c r="J894">
        <v>61310</v>
      </c>
      <c r="K894">
        <v>0</v>
      </c>
      <c r="L894" s="1" t="s">
        <v>15</v>
      </c>
      <c r="M894" s="1" t="s">
        <v>28</v>
      </c>
      <c r="N894" s="2"/>
      <c r="O894">
        <v>0</v>
      </c>
    </row>
    <row r="895" spans="1:15" x14ac:dyDescent="0.25">
      <c r="A895" s="1" t="s">
        <v>975</v>
      </c>
      <c r="B895" s="1" t="s">
        <v>67</v>
      </c>
      <c r="C895" s="1" t="s">
        <v>12</v>
      </c>
      <c r="D895" s="1" t="s">
        <v>13</v>
      </c>
      <c r="E895" s="1" t="s">
        <v>19</v>
      </c>
      <c r="F895">
        <v>55</v>
      </c>
      <c r="G895" s="1" t="s">
        <v>78</v>
      </c>
      <c r="H895" s="2">
        <v>42683</v>
      </c>
      <c r="I895">
        <v>87851</v>
      </c>
      <c r="J895">
        <v>87851</v>
      </c>
      <c r="K895">
        <v>0</v>
      </c>
      <c r="L895" s="1" t="s">
        <v>20</v>
      </c>
      <c r="M895" s="1" t="s">
        <v>21</v>
      </c>
      <c r="N895" s="2"/>
      <c r="O895">
        <v>0</v>
      </c>
    </row>
    <row r="896" spans="1:15" x14ac:dyDescent="0.25">
      <c r="A896" s="1" t="s">
        <v>976</v>
      </c>
      <c r="B896" s="1" t="s">
        <v>59</v>
      </c>
      <c r="C896" s="1" t="s">
        <v>37</v>
      </c>
      <c r="D896" s="1" t="s">
        <v>24</v>
      </c>
      <c r="E896" s="1" t="s">
        <v>14</v>
      </c>
      <c r="F896">
        <v>31</v>
      </c>
      <c r="G896" s="1" t="s">
        <v>83</v>
      </c>
      <c r="H896" s="2">
        <v>43171</v>
      </c>
      <c r="I896">
        <v>47913</v>
      </c>
      <c r="J896">
        <v>47913</v>
      </c>
      <c r="K896">
        <v>0</v>
      </c>
      <c r="L896" s="1" t="s">
        <v>15</v>
      </c>
      <c r="M896" s="1" t="s">
        <v>16</v>
      </c>
      <c r="N896" s="2"/>
      <c r="O896">
        <v>0</v>
      </c>
    </row>
    <row r="897" spans="1:15" x14ac:dyDescent="0.25">
      <c r="A897" s="1" t="s">
        <v>977</v>
      </c>
      <c r="B897" s="1" t="s">
        <v>59</v>
      </c>
      <c r="C897" s="1" t="s">
        <v>37</v>
      </c>
      <c r="D897" s="1" t="s">
        <v>24</v>
      </c>
      <c r="E897" s="1" t="s">
        <v>14</v>
      </c>
      <c r="F897">
        <v>53</v>
      </c>
      <c r="G897" s="1" t="s">
        <v>81</v>
      </c>
      <c r="H897" s="2">
        <v>42985</v>
      </c>
      <c r="I897">
        <v>46727</v>
      </c>
      <c r="J897">
        <v>46727</v>
      </c>
      <c r="K897">
        <v>0</v>
      </c>
      <c r="L897" s="1" t="s">
        <v>15</v>
      </c>
      <c r="M897" s="1" t="s">
        <v>43</v>
      </c>
      <c r="N897" s="2">
        <v>43251</v>
      </c>
      <c r="O897">
        <v>1</v>
      </c>
    </row>
    <row r="898" spans="1:15" x14ac:dyDescent="0.25">
      <c r="A898" s="1" t="s">
        <v>978</v>
      </c>
      <c r="B898" s="1" t="s">
        <v>11</v>
      </c>
      <c r="C898" s="1" t="s">
        <v>37</v>
      </c>
      <c r="D898" s="1" t="s">
        <v>24</v>
      </c>
      <c r="E898" s="1" t="s">
        <v>19</v>
      </c>
      <c r="F898">
        <v>27</v>
      </c>
      <c r="G898" s="1" t="s">
        <v>83</v>
      </c>
      <c r="H898" s="2">
        <v>44302</v>
      </c>
      <c r="I898">
        <v>133400</v>
      </c>
      <c r="J898">
        <v>148074</v>
      </c>
      <c r="K898">
        <v>0.11</v>
      </c>
      <c r="L898" s="1" t="s">
        <v>15</v>
      </c>
      <c r="M898" s="1" t="s">
        <v>28</v>
      </c>
      <c r="N898" s="2"/>
      <c r="O898">
        <v>0</v>
      </c>
    </row>
    <row r="899" spans="1:15" x14ac:dyDescent="0.25">
      <c r="A899" s="1" t="s">
        <v>979</v>
      </c>
      <c r="B899" s="1" t="s">
        <v>69</v>
      </c>
      <c r="C899" s="1" t="s">
        <v>12</v>
      </c>
      <c r="D899" s="1" t="s">
        <v>24</v>
      </c>
      <c r="E899" s="1" t="s">
        <v>14</v>
      </c>
      <c r="F899">
        <v>39</v>
      </c>
      <c r="G899" s="1" t="s">
        <v>91</v>
      </c>
      <c r="H899" s="2">
        <v>43943</v>
      </c>
      <c r="I899">
        <v>90535</v>
      </c>
      <c r="J899">
        <v>90535</v>
      </c>
      <c r="K899">
        <v>0</v>
      </c>
      <c r="L899" s="1" t="s">
        <v>15</v>
      </c>
      <c r="M899" s="1" t="s">
        <v>34</v>
      </c>
      <c r="N899" s="2"/>
      <c r="O899">
        <v>0</v>
      </c>
    </row>
    <row r="900" spans="1:15" x14ac:dyDescent="0.25">
      <c r="A900" s="1" t="s">
        <v>980</v>
      </c>
      <c r="B900" s="1" t="s">
        <v>27</v>
      </c>
      <c r="C900" s="1" t="s">
        <v>42</v>
      </c>
      <c r="D900" s="1" t="s">
        <v>24</v>
      </c>
      <c r="E900" s="1" t="s">
        <v>19</v>
      </c>
      <c r="F900">
        <v>55</v>
      </c>
      <c r="G900" s="1" t="s">
        <v>78</v>
      </c>
      <c r="H900" s="2">
        <v>38909</v>
      </c>
      <c r="I900">
        <v>93343</v>
      </c>
      <c r="J900">
        <v>93343</v>
      </c>
      <c r="K900">
        <v>0</v>
      </c>
      <c r="L900" s="1" t="s">
        <v>20</v>
      </c>
      <c r="M900" s="1" t="s">
        <v>21</v>
      </c>
      <c r="N900" s="2"/>
      <c r="O900">
        <v>0</v>
      </c>
    </row>
    <row r="901" spans="1:15" x14ac:dyDescent="0.25">
      <c r="A901" s="1" t="s">
        <v>981</v>
      </c>
      <c r="B901" s="1" t="s">
        <v>55</v>
      </c>
      <c r="C901" s="1" t="s">
        <v>37</v>
      </c>
      <c r="D901" s="1" t="s">
        <v>31</v>
      </c>
      <c r="E901" s="1" t="s">
        <v>14</v>
      </c>
      <c r="F901">
        <v>44</v>
      </c>
      <c r="G901" s="1" t="s">
        <v>91</v>
      </c>
      <c r="H901" s="2">
        <v>38771</v>
      </c>
      <c r="I901">
        <v>63705</v>
      </c>
      <c r="J901">
        <v>63705</v>
      </c>
      <c r="K901">
        <v>0</v>
      </c>
      <c r="L901" s="1" t="s">
        <v>15</v>
      </c>
      <c r="M901" s="1" t="s">
        <v>34</v>
      </c>
      <c r="N901" s="2"/>
      <c r="O901">
        <v>0</v>
      </c>
    </row>
    <row r="902" spans="1:15" x14ac:dyDescent="0.25">
      <c r="A902" s="1" t="s">
        <v>982</v>
      </c>
      <c r="B902" s="1" t="s">
        <v>41</v>
      </c>
      <c r="C902" s="1" t="s">
        <v>30</v>
      </c>
      <c r="D902" s="1" t="s">
        <v>31</v>
      </c>
      <c r="E902" s="1" t="s">
        <v>19</v>
      </c>
      <c r="F902">
        <v>48</v>
      </c>
      <c r="G902" s="1" t="s">
        <v>81</v>
      </c>
      <c r="H902" s="2">
        <v>36584</v>
      </c>
      <c r="I902">
        <v>258081</v>
      </c>
      <c r="J902">
        <v>335505</v>
      </c>
      <c r="K902">
        <v>0.3</v>
      </c>
      <c r="L902" s="1" t="s">
        <v>15</v>
      </c>
      <c r="M902" s="1" t="s">
        <v>25</v>
      </c>
      <c r="N902" s="2"/>
      <c r="O902">
        <v>0</v>
      </c>
    </row>
    <row r="903" spans="1:15" x14ac:dyDescent="0.25">
      <c r="A903" s="1" t="s">
        <v>983</v>
      </c>
      <c r="B903" s="1" t="s">
        <v>59</v>
      </c>
      <c r="C903" s="1" t="s">
        <v>37</v>
      </c>
      <c r="D903" s="1" t="s">
        <v>13</v>
      </c>
      <c r="E903" s="1" t="s">
        <v>19</v>
      </c>
      <c r="F903">
        <v>48</v>
      </c>
      <c r="G903" s="1" t="s">
        <v>81</v>
      </c>
      <c r="H903" s="2">
        <v>44095</v>
      </c>
      <c r="I903">
        <v>54654</v>
      </c>
      <c r="J903">
        <v>54654</v>
      </c>
      <c r="K903">
        <v>0</v>
      </c>
      <c r="L903" s="1" t="s">
        <v>15</v>
      </c>
      <c r="M903" s="1" t="s">
        <v>28</v>
      </c>
      <c r="N903" s="2"/>
      <c r="O903">
        <v>0</v>
      </c>
    </row>
    <row r="904" spans="1:15" x14ac:dyDescent="0.25">
      <c r="A904" s="1" t="s">
        <v>984</v>
      </c>
      <c r="B904" s="1" t="s">
        <v>33</v>
      </c>
      <c r="C904" s="1" t="s">
        <v>30</v>
      </c>
      <c r="D904" s="1" t="s">
        <v>18</v>
      </c>
      <c r="E904" s="1" t="s">
        <v>19</v>
      </c>
      <c r="F904">
        <v>54</v>
      </c>
      <c r="G904" s="1" t="s">
        <v>81</v>
      </c>
      <c r="H904" s="2">
        <v>36062</v>
      </c>
      <c r="I904">
        <v>58006</v>
      </c>
      <c r="J904">
        <v>58006</v>
      </c>
      <c r="K904">
        <v>0</v>
      </c>
      <c r="L904" s="1" t="s">
        <v>15</v>
      </c>
      <c r="M904" s="1" t="s">
        <v>16</v>
      </c>
      <c r="N904" s="2"/>
      <c r="O904">
        <v>0</v>
      </c>
    </row>
    <row r="905" spans="1:15" x14ac:dyDescent="0.25">
      <c r="A905" s="1" t="s">
        <v>985</v>
      </c>
      <c r="B905" s="1" t="s">
        <v>11</v>
      </c>
      <c r="C905" s="1" t="s">
        <v>23</v>
      </c>
      <c r="D905" s="1" t="s">
        <v>18</v>
      </c>
      <c r="E905" s="1" t="s">
        <v>14</v>
      </c>
      <c r="F905">
        <v>42</v>
      </c>
      <c r="G905" s="1" t="s">
        <v>91</v>
      </c>
      <c r="H905" s="2">
        <v>40620</v>
      </c>
      <c r="I905">
        <v>150034</v>
      </c>
      <c r="J905">
        <v>168038</v>
      </c>
      <c r="K905">
        <v>0.12</v>
      </c>
      <c r="L905" s="1" t="s">
        <v>20</v>
      </c>
      <c r="M905" s="1" t="s">
        <v>49</v>
      </c>
      <c r="N905" s="2"/>
      <c r="O905">
        <v>0</v>
      </c>
    </row>
    <row r="906" spans="1:15" x14ac:dyDescent="0.25">
      <c r="A906" s="1" t="s">
        <v>986</v>
      </c>
      <c r="B906" s="1" t="s">
        <v>22</v>
      </c>
      <c r="C906" s="1" t="s">
        <v>37</v>
      </c>
      <c r="D906" s="1" t="s">
        <v>24</v>
      </c>
      <c r="E906" s="1" t="s">
        <v>14</v>
      </c>
      <c r="F906">
        <v>38</v>
      </c>
      <c r="G906" s="1" t="s">
        <v>91</v>
      </c>
      <c r="H906" s="2">
        <v>39232</v>
      </c>
      <c r="I906">
        <v>198562</v>
      </c>
      <c r="J906">
        <v>242246</v>
      </c>
      <c r="K906">
        <v>0.22</v>
      </c>
      <c r="L906" s="1" t="s">
        <v>15</v>
      </c>
      <c r="M906" s="1" t="s">
        <v>16</v>
      </c>
      <c r="N906" s="2"/>
      <c r="O906">
        <v>0</v>
      </c>
    </row>
    <row r="907" spans="1:15" x14ac:dyDescent="0.25">
      <c r="A907" s="1" t="s">
        <v>987</v>
      </c>
      <c r="B907" s="1" t="s">
        <v>29</v>
      </c>
      <c r="C907" s="1" t="s">
        <v>30</v>
      </c>
      <c r="D907" s="1" t="s">
        <v>13</v>
      </c>
      <c r="E907" s="1" t="s">
        <v>14</v>
      </c>
      <c r="F907">
        <v>40</v>
      </c>
      <c r="G907" s="1" t="s">
        <v>91</v>
      </c>
      <c r="H907" s="2">
        <v>39960</v>
      </c>
      <c r="I907">
        <v>62411</v>
      </c>
      <c r="J907">
        <v>62411</v>
      </c>
      <c r="K907">
        <v>0</v>
      </c>
      <c r="L907" s="1" t="s">
        <v>15</v>
      </c>
      <c r="M907" s="1" t="s">
        <v>34</v>
      </c>
      <c r="N907" s="2">
        <v>44422</v>
      </c>
      <c r="O907">
        <v>1</v>
      </c>
    </row>
    <row r="908" spans="1:15" x14ac:dyDescent="0.25">
      <c r="A908" s="1" t="s">
        <v>988</v>
      </c>
      <c r="B908" s="1" t="s">
        <v>48</v>
      </c>
      <c r="C908" s="1" t="s">
        <v>39</v>
      </c>
      <c r="D908" s="1" t="s">
        <v>13</v>
      </c>
      <c r="E908" s="1" t="s">
        <v>19</v>
      </c>
      <c r="F908">
        <v>57</v>
      </c>
      <c r="G908" s="1" t="s">
        <v>78</v>
      </c>
      <c r="H908" s="2">
        <v>33612</v>
      </c>
      <c r="I908">
        <v>111299</v>
      </c>
      <c r="J908">
        <v>124655</v>
      </c>
      <c r="K908">
        <v>0.12</v>
      </c>
      <c r="L908" s="1" t="s">
        <v>15</v>
      </c>
      <c r="M908" s="1" t="s">
        <v>34</v>
      </c>
      <c r="N908" s="2"/>
      <c r="O908">
        <v>0</v>
      </c>
    </row>
    <row r="909" spans="1:15" x14ac:dyDescent="0.25">
      <c r="A909" s="1" t="s">
        <v>989</v>
      </c>
      <c r="B909" s="1" t="s">
        <v>33</v>
      </c>
      <c r="C909" s="1" t="s">
        <v>42</v>
      </c>
      <c r="D909" s="1" t="s">
        <v>13</v>
      </c>
      <c r="E909" s="1" t="s">
        <v>14</v>
      </c>
      <c r="F909">
        <v>43</v>
      </c>
      <c r="G909" s="1" t="s">
        <v>91</v>
      </c>
      <c r="H909" s="2">
        <v>43659</v>
      </c>
      <c r="I909">
        <v>41545</v>
      </c>
      <c r="J909">
        <v>41545</v>
      </c>
      <c r="K909">
        <v>0</v>
      </c>
      <c r="L909" s="1" t="s">
        <v>15</v>
      </c>
      <c r="M909" s="1" t="s">
        <v>34</v>
      </c>
      <c r="N909" s="2"/>
      <c r="O909">
        <v>0</v>
      </c>
    </row>
    <row r="910" spans="1:15" x14ac:dyDescent="0.25">
      <c r="A910" s="1" t="s">
        <v>990</v>
      </c>
      <c r="B910" s="1" t="s">
        <v>64</v>
      </c>
      <c r="C910" s="1" t="s">
        <v>12</v>
      </c>
      <c r="D910" s="1" t="s">
        <v>18</v>
      </c>
      <c r="E910" s="1" t="s">
        <v>19</v>
      </c>
      <c r="F910">
        <v>26</v>
      </c>
      <c r="G910" s="1" t="s">
        <v>83</v>
      </c>
      <c r="H910" s="2">
        <v>43569</v>
      </c>
      <c r="I910">
        <v>74467</v>
      </c>
      <c r="J910">
        <v>74467</v>
      </c>
      <c r="K910">
        <v>0</v>
      </c>
      <c r="L910" s="1" t="s">
        <v>15</v>
      </c>
      <c r="M910" s="1" t="s">
        <v>43</v>
      </c>
      <c r="N910" s="2">
        <v>44211</v>
      </c>
      <c r="O910">
        <v>1</v>
      </c>
    </row>
    <row r="911" spans="1:15" x14ac:dyDescent="0.25">
      <c r="A911" s="1" t="s">
        <v>991</v>
      </c>
      <c r="B911" s="1" t="s">
        <v>32</v>
      </c>
      <c r="C911" s="1" t="s">
        <v>35</v>
      </c>
      <c r="D911" s="1" t="s">
        <v>13</v>
      </c>
      <c r="E911" s="1" t="s">
        <v>19</v>
      </c>
      <c r="F911">
        <v>44</v>
      </c>
      <c r="G911" s="1" t="s">
        <v>91</v>
      </c>
      <c r="H911" s="2">
        <v>37296</v>
      </c>
      <c r="I911">
        <v>117545</v>
      </c>
      <c r="J911">
        <v>124598</v>
      </c>
      <c r="K911">
        <v>0.06</v>
      </c>
      <c r="L911" s="1" t="s">
        <v>15</v>
      </c>
      <c r="M911" s="1" t="s">
        <v>28</v>
      </c>
      <c r="N911" s="2"/>
      <c r="O911">
        <v>0</v>
      </c>
    </row>
    <row r="912" spans="1:15" x14ac:dyDescent="0.25">
      <c r="A912" s="1" t="s">
        <v>992</v>
      </c>
      <c r="B912" s="1" t="s">
        <v>32</v>
      </c>
      <c r="C912" s="1" t="s">
        <v>37</v>
      </c>
      <c r="D912" s="1" t="s">
        <v>24</v>
      </c>
      <c r="E912" s="1" t="s">
        <v>19</v>
      </c>
      <c r="F912">
        <v>50</v>
      </c>
      <c r="G912" s="1" t="s">
        <v>81</v>
      </c>
      <c r="H912" s="2">
        <v>40983</v>
      </c>
      <c r="I912">
        <v>117226</v>
      </c>
      <c r="J912">
        <v>126604</v>
      </c>
      <c r="K912">
        <v>0.08</v>
      </c>
      <c r="L912" s="1" t="s">
        <v>15</v>
      </c>
      <c r="M912" s="1" t="s">
        <v>28</v>
      </c>
      <c r="N912" s="2"/>
      <c r="O912">
        <v>0</v>
      </c>
    </row>
    <row r="913" spans="1:15" x14ac:dyDescent="0.25">
      <c r="A913" s="1" t="s">
        <v>993</v>
      </c>
      <c r="B913" s="1" t="s">
        <v>33</v>
      </c>
      <c r="C913" s="1" t="s">
        <v>35</v>
      </c>
      <c r="D913" s="1" t="s">
        <v>31</v>
      </c>
      <c r="E913" s="1" t="s">
        <v>14</v>
      </c>
      <c r="F913">
        <v>26</v>
      </c>
      <c r="G913" s="1" t="s">
        <v>83</v>
      </c>
      <c r="H913" s="2">
        <v>43489</v>
      </c>
      <c r="I913">
        <v>55767</v>
      </c>
      <c r="J913">
        <v>55767</v>
      </c>
      <c r="K913">
        <v>0</v>
      </c>
      <c r="L913" s="1" t="s">
        <v>15</v>
      </c>
      <c r="M913" s="1" t="s">
        <v>28</v>
      </c>
      <c r="N913" s="2"/>
      <c r="O913">
        <v>0</v>
      </c>
    </row>
    <row r="914" spans="1:15" x14ac:dyDescent="0.25">
      <c r="A914" s="1" t="s">
        <v>994</v>
      </c>
      <c r="B914" s="1" t="s">
        <v>51</v>
      </c>
      <c r="C914" s="1" t="s">
        <v>30</v>
      </c>
      <c r="D914" s="1" t="s">
        <v>18</v>
      </c>
      <c r="E914" s="1" t="s">
        <v>14</v>
      </c>
      <c r="F914">
        <v>29</v>
      </c>
      <c r="G914" s="1" t="s">
        <v>83</v>
      </c>
      <c r="H914" s="2">
        <v>42691</v>
      </c>
      <c r="I914">
        <v>60930</v>
      </c>
      <c r="J914">
        <v>60930</v>
      </c>
      <c r="K914">
        <v>0</v>
      </c>
      <c r="L914" s="1" t="s">
        <v>15</v>
      </c>
      <c r="M914" s="1" t="s">
        <v>36</v>
      </c>
      <c r="N914" s="2"/>
      <c r="O914">
        <v>0</v>
      </c>
    </row>
    <row r="915" spans="1:15" x14ac:dyDescent="0.25">
      <c r="A915" s="1" t="s">
        <v>995</v>
      </c>
      <c r="B915" s="1" t="s">
        <v>22</v>
      </c>
      <c r="C915" s="1" t="s">
        <v>30</v>
      </c>
      <c r="D915" s="1" t="s">
        <v>24</v>
      </c>
      <c r="E915" s="1" t="s">
        <v>14</v>
      </c>
      <c r="F915">
        <v>27</v>
      </c>
      <c r="G915" s="1" t="s">
        <v>83</v>
      </c>
      <c r="H915" s="2">
        <v>43397</v>
      </c>
      <c r="I915">
        <v>154973</v>
      </c>
      <c r="J915">
        <v>199915</v>
      </c>
      <c r="K915">
        <v>0.28999999999999998</v>
      </c>
      <c r="L915" s="1" t="s">
        <v>44</v>
      </c>
      <c r="M915" s="1" t="s">
        <v>61</v>
      </c>
      <c r="N915" s="2"/>
      <c r="O915">
        <v>0</v>
      </c>
    </row>
    <row r="916" spans="1:15" x14ac:dyDescent="0.25">
      <c r="A916" s="1" t="s">
        <v>996</v>
      </c>
      <c r="B916" s="1" t="s">
        <v>60</v>
      </c>
      <c r="C916" s="1" t="s">
        <v>12</v>
      </c>
      <c r="D916" s="1" t="s">
        <v>18</v>
      </c>
      <c r="E916" s="1" t="s">
        <v>14</v>
      </c>
      <c r="F916">
        <v>33</v>
      </c>
      <c r="G916" s="1" t="s">
        <v>83</v>
      </c>
      <c r="H916" s="2">
        <v>43029</v>
      </c>
      <c r="I916">
        <v>69332</v>
      </c>
      <c r="J916">
        <v>69332</v>
      </c>
      <c r="K916">
        <v>0</v>
      </c>
      <c r="L916" s="1" t="s">
        <v>15</v>
      </c>
      <c r="M916" s="1" t="s">
        <v>43</v>
      </c>
      <c r="N916" s="2"/>
      <c r="O916">
        <v>0</v>
      </c>
    </row>
    <row r="917" spans="1:15" x14ac:dyDescent="0.25">
      <c r="A917" s="1" t="s">
        <v>997</v>
      </c>
      <c r="B917" s="1" t="s">
        <v>38</v>
      </c>
      <c r="C917" s="1" t="s">
        <v>39</v>
      </c>
      <c r="D917" s="1" t="s">
        <v>13</v>
      </c>
      <c r="E917" s="1" t="s">
        <v>14</v>
      </c>
      <c r="F917">
        <v>59</v>
      </c>
      <c r="G917" s="1" t="s">
        <v>78</v>
      </c>
      <c r="H917" s="2">
        <v>36990</v>
      </c>
      <c r="I917">
        <v>119699</v>
      </c>
      <c r="J917">
        <v>119699</v>
      </c>
      <c r="K917">
        <v>0</v>
      </c>
      <c r="L917" s="1" t="s">
        <v>20</v>
      </c>
      <c r="M917" s="1" t="s">
        <v>40</v>
      </c>
      <c r="N917" s="2"/>
      <c r="O917">
        <v>0</v>
      </c>
    </row>
    <row r="918" spans="1:15" x14ac:dyDescent="0.25">
      <c r="A918" s="1" t="s">
        <v>998</v>
      </c>
      <c r="B918" s="1" t="s">
        <v>22</v>
      </c>
      <c r="C918" s="1" t="s">
        <v>37</v>
      </c>
      <c r="D918" s="1" t="s">
        <v>24</v>
      </c>
      <c r="E918" s="1" t="s">
        <v>14</v>
      </c>
      <c r="F918">
        <v>40</v>
      </c>
      <c r="G918" s="1" t="s">
        <v>91</v>
      </c>
      <c r="H918" s="2">
        <v>44094</v>
      </c>
      <c r="I918">
        <v>198176</v>
      </c>
      <c r="J918">
        <v>231866</v>
      </c>
      <c r="K918">
        <v>0.17</v>
      </c>
      <c r="L918" s="1" t="s">
        <v>44</v>
      </c>
      <c r="M918" s="1" t="s">
        <v>45</v>
      </c>
      <c r="N918" s="2"/>
      <c r="O918">
        <v>0</v>
      </c>
    </row>
    <row r="919" spans="1:15" x14ac:dyDescent="0.25">
      <c r="A919" s="1" t="s">
        <v>999</v>
      </c>
      <c r="B919" s="1" t="s">
        <v>51</v>
      </c>
      <c r="C919" s="1" t="s">
        <v>23</v>
      </c>
      <c r="D919" s="1" t="s">
        <v>13</v>
      </c>
      <c r="E919" s="1" t="s">
        <v>14</v>
      </c>
      <c r="F919">
        <v>45</v>
      </c>
      <c r="G919" s="1" t="s">
        <v>81</v>
      </c>
      <c r="H919" s="2">
        <v>41127</v>
      </c>
      <c r="I919">
        <v>58586</v>
      </c>
      <c r="J919">
        <v>58586</v>
      </c>
      <c r="K919">
        <v>0</v>
      </c>
      <c r="L919" s="1" t="s">
        <v>44</v>
      </c>
      <c r="M919" s="1" t="s">
        <v>61</v>
      </c>
      <c r="N919" s="2"/>
      <c r="O919">
        <v>0</v>
      </c>
    </row>
    <row r="920" spans="1:15" x14ac:dyDescent="0.25">
      <c r="A920" s="1" t="s">
        <v>1000</v>
      </c>
      <c r="B920" s="1" t="s">
        <v>66</v>
      </c>
      <c r="C920" s="1" t="s">
        <v>30</v>
      </c>
      <c r="D920" s="1" t="s">
        <v>31</v>
      </c>
      <c r="E920" s="1" t="s">
        <v>19</v>
      </c>
      <c r="F920">
        <v>38</v>
      </c>
      <c r="G920" s="1" t="s">
        <v>91</v>
      </c>
      <c r="H920" s="2">
        <v>40875</v>
      </c>
      <c r="I920">
        <v>74010</v>
      </c>
      <c r="J920">
        <v>74010</v>
      </c>
      <c r="K920">
        <v>0</v>
      </c>
      <c r="L920" s="1" t="s">
        <v>15</v>
      </c>
      <c r="M920" s="1" t="s">
        <v>25</v>
      </c>
      <c r="N920" s="2"/>
      <c r="O920">
        <v>0</v>
      </c>
    </row>
    <row r="921" spans="1:15" x14ac:dyDescent="0.25">
      <c r="A921" s="1" t="s">
        <v>1001</v>
      </c>
      <c r="B921" s="1" t="s">
        <v>66</v>
      </c>
      <c r="C921" s="1" t="s">
        <v>30</v>
      </c>
      <c r="D921" s="1" t="s">
        <v>24</v>
      </c>
      <c r="E921" s="1" t="s">
        <v>19</v>
      </c>
      <c r="F921">
        <v>32</v>
      </c>
      <c r="G921" s="1" t="s">
        <v>83</v>
      </c>
      <c r="H921" s="2">
        <v>43864</v>
      </c>
      <c r="I921">
        <v>96598</v>
      </c>
      <c r="J921">
        <v>96598</v>
      </c>
      <c r="K921">
        <v>0</v>
      </c>
      <c r="L921" s="1" t="s">
        <v>15</v>
      </c>
      <c r="M921" s="1" t="s">
        <v>28</v>
      </c>
      <c r="N921" s="2"/>
      <c r="O921">
        <v>0</v>
      </c>
    </row>
    <row r="922" spans="1:15" x14ac:dyDescent="0.25">
      <c r="A922" s="1" t="s">
        <v>1002</v>
      </c>
      <c r="B922" s="1" t="s">
        <v>32</v>
      </c>
      <c r="C922" s="1" t="s">
        <v>30</v>
      </c>
      <c r="D922" s="1" t="s">
        <v>24</v>
      </c>
      <c r="E922" s="1" t="s">
        <v>14</v>
      </c>
      <c r="F922">
        <v>64</v>
      </c>
      <c r="G922" s="1" t="s">
        <v>78</v>
      </c>
      <c r="H922" s="2">
        <v>37762</v>
      </c>
      <c r="I922">
        <v>106444</v>
      </c>
      <c r="J922">
        <v>111766</v>
      </c>
      <c r="K922">
        <v>0.05</v>
      </c>
      <c r="L922" s="1" t="s">
        <v>15</v>
      </c>
      <c r="M922" s="1" t="s">
        <v>28</v>
      </c>
      <c r="N922" s="2"/>
      <c r="O922">
        <v>0</v>
      </c>
    </row>
    <row r="923" spans="1:15" x14ac:dyDescent="0.25">
      <c r="A923" s="1" t="s">
        <v>1003</v>
      </c>
      <c r="B923" s="1" t="s">
        <v>22</v>
      </c>
      <c r="C923" s="1" t="s">
        <v>23</v>
      </c>
      <c r="D923" s="1" t="s">
        <v>31</v>
      </c>
      <c r="E923" s="1" t="s">
        <v>19</v>
      </c>
      <c r="F923">
        <v>31</v>
      </c>
      <c r="G923" s="1" t="s">
        <v>83</v>
      </c>
      <c r="H923" s="2">
        <v>42957</v>
      </c>
      <c r="I923">
        <v>156931</v>
      </c>
      <c r="J923">
        <v>200872</v>
      </c>
      <c r="K923">
        <v>0.28000000000000003</v>
      </c>
      <c r="L923" s="1" t="s">
        <v>15</v>
      </c>
      <c r="M923" s="1" t="s">
        <v>16</v>
      </c>
      <c r="N923" s="2"/>
      <c r="O923">
        <v>0</v>
      </c>
    </row>
    <row r="924" spans="1:15" x14ac:dyDescent="0.25">
      <c r="A924" s="1" t="s">
        <v>1004</v>
      </c>
      <c r="B924" s="1" t="s">
        <v>22</v>
      </c>
      <c r="C924" s="1" t="s">
        <v>42</v>
      </c>
      <c r="D924" s="1" t="s">
        <v>13</v>
      </c>
      <c r="E924" s="1" t="s">
        <v>14</v>
      </c>
      <c r="F924">
        <v>43</v>
      </c>
      <c r="G924" s="1" t="s">
        <v>91</v>
      </c>
      <c r="H924" s="2">
        <v>41928</v>
      </c>
      <c r="I924">
        <v>171360</v>
      </c>
      <c r="J924">
        <v>210773</v>
      </c>
      <c r="K924">
        <v>0.23</v>
      </c>
      <c r="L924" s="1" t="s">
        <v>44</v>
      </c>
      <c r="M924" s="1" t="s">
        <v>45</v>
      </c>
      <c r="N924" s="2"/>
      <c r="O924">
        <v>0</v>
      </c>
    </row>
    <row r="925" spans="1:15" x14ac:dyDescent="0.25">
      <c r="A925" s="1" t="s">
        <v>1005</v>
      </c>
      <c r="B925" s="1" t="s">
        <v>52</v>
      </c>
      <c r="C925" s="1" t="s">
        <v>12</v>
      </c>
      <c r="D925" s="1" t="s">
        <v>13</v>
      </c>
      <c r="E925" s="1" t="s">
        <v>14</v>
      </c>
      <c r="F925">
        <v>45</v>
      </c>
      <c r="G925" s="1" t="s">
        <v>81</v>
      </c>
      <c r="H925" s="2">
        <v>39908</v>
      </c>
      <c r="I925">
        <v>64505</v>
      </c>
      <c r="J925">
        <v>64505</v>
      </c>
      <c r="K925">
        <v>0</v>
      </c>
      <c r="L925" s="1" t="s">
        <v>15</v>
      </c>
      <c r="M925" s="1" t="s">
        <v>34</v>
      </c>
      <c r="N925" s="2"/>
      <c r="O925">
        <v>0</v>
      </c>
    </row>
    <row r="926" spans="1:15" x14ac:dyDescent="0.25">
      <c r="A926" s="1" t="s">
        <v>1006</v>
      </c>
      <c r="B926" s="1" t="s">
        <v>48</v>
      </c>
      <c r="C926" s="1" t="s">
        <v>39</v>
      </c>
      <c r="D926" s="1" t="s">
        <v>24</v>
      </c>
      <c r="E926" s="1" t="s">
        <v>19</v>
      </c>
      <c r="F926">
        <v>32</v>
      </c>
      <c r="G926" s="1" t="s">
        <v>83</v>
      </c>
      <c r="H926" s="2">
        <v>44478</v>
      </c>
      <c r="I926">
        <v>102298</v>
      </c>
      <c r="J926">
        <v>115597</v>
      </c>
      <c r="K926">
        <v>0.13</v>
      </c>
      <c r="L926" s="1" t="s">
        <v>44</v>
      </c>
      <c r="M926" s="1" t="s">
        <v>46</v>
      </c>
      <c r="N926" s="2"/>
      <c r="O926">
        <v>0</v>
      </c>
    </row>
    <row r="927" spans="1:15" x14ac:dyDescent="0.25">
      <c r="A927" s="1" t="s">
        <v>1007</v>
      </c>
      <c r="B927" s="1" t="s">
        <v>11</v>
      </c>
      <c r="C927" s="1" t="s">
        <v>30</v>
      </c>
      <c r="D927" s="1" t="s">
        <v>31</v>
      </c>
      <c r="E927" s="1" t="s">
        <v>14</v>
      </c>
      <c r="F927">
        <v>27</v>
      </c>
      <c r="G927" s="1" t="s">
        <v>83</v>
      </c>
      <c r="H927" s="2">
        <v>43721</v>
      </c>
      <c r="I927">
        <v>133297</v>
      </c>
      <c r="J927">
        <v>150626</v>
      </c>
      <c r="K927">
        <v>0.13</v>
      </c>
      <c r="L927" s="1" t="s">
        <v>44</v>
      </c>
      <c r="M927" s="1" t="s">
        <v>46</v>
      </c>
      <c r="N927" s="2"/>
      <c r="O927">
        <v>0</v>
      </c>
    </row>
    <row r="928" spans="1:15" x14ac:dyDescent="0.25">
      <c r="A928" s="1" t="s">
        <v>1008</v>
      </c>
      <c r="B928" s="1" t="s">
        <v>11</v>
      </c>
      <c r="C928" s="1" t="s">
        <v>37</v>
      </c>
      <c r="D928" s="1" t="s">
        <v>24</v>
      </c>
      <c r="E928" s="1" t="s">
        <v>14</v>
      </c>
      <c r="F928">
        <v>25</v>
      </c>
      <c r="G928" s="1" t="s">
        <v>83</v>
      </c>
      <c r="H928" s="2">
        <v>44272</v>
      </c>
      <c r="I928">
        <v>155080</v>
      </c>
      <c r="J928">
        <v>170588</v>
      </c>
      <c r="K928">
        <v>0.1</v>
      </c>
      <c r="L928" s="1" t="s">
        <v>15</v>
      </c>
      <c r="M928" s="1" t="s">
        <v>36</v>
      </c>
      <c r="N928" s="2"/>
      <c r="O928">
        <v>0</v>
      </c>
    </row>
    <row r="929" spans="1:15" x14ac:dyDescent="0.25">
      <c r="A929" s="1" t="s">
        <v>1009</v>
      </c>
      <c r="B929" s="1" t="s">
        <v>27</v>
      </c>
      <c r="C929" s="1" t="s">
        <v>30</v>
      </c>
      <c r="D929" s="1" t="s">
        <v>24</v>
      </c>
      <c r="E929" s="1" t="s">
        <v>19</v>
      </c>
      <c r="F929">
        <v>31</v>
      </c>
      <c r="G929" s="1" t="s">
        <v>83</v>
      </c>
      <c r="H929" s="2">
        <v>43325</v>
      </c>
      <c r="I929">
        <v>81828</v>
      </c>
      <c r="J929">
        <v>81828</v>
      </c>
      <c r="K929">
        <v>0</v>
      </c>
      <c r="L929" s="1" t="s">
        <v>15</v>
      </c>
      <c r="M929" s="1" t="s">
        <v>34</v>
      </c>
      <c r="N929" s="2"/>
      <c r="O929">
        <v>0</v>
      </c>
    </row>
    <row r="930" spans="1:15" x14ac:dyDescent="0.25">
      <c r="A930" s="1" t="s">
        <v>1010</v>
      </c>
      <c r="B930" s="1" t="s">
        <v>11</v>
      </c>
      <c r="C930" s="1" t="s">
        <v>42</v>
      </c>
      <c r="D930" s="1" t="s">
        <v>31</v>
      </c>
      <c r="E930" s="1" t="s">
        <v>14</v>
      </c>
      <c r="F930">
        <v>65</v>
      </c>
      <c r="G930" s="1" t="s">
        <v>98</v>
      </c>
      <c r="H930" s="2">
        <v>36823</v>
      </c>
      <c r="I930">
        <v>149417</v>
      </c>
      <c r="J930">
        <v>168841</v>
      </c>
      <c r="K930">
        <v>0.13</v>
      </c>
      <c r="L930" s="1" t="s">
        <v>20</v>
      </c>
      <c r="M930" s="1" t="s">
        <v>53</v>
      </c>
      <c r="N930" s="2"/>
      <c r="O930">
        <v>0</v>
      </c>
    </row>
    <row r="931" spans="1:15" x14ac:dyDescent="0.25">
      <c r="A931" s="1" t="s">
        <v>1011</v>
      </c>
      <c r="B931" s="1" t="s">
        <v>32</v>
      </c>
      <c r="C931" s="1" t="s">
        <v>30</v>
      </c>
      <c r="D931" s="1" t="s">
        <v>31</v>
      </c>
      <c r="E931" s="1" t="s">
        <v>19</v>
      </c>
      <c r="F931">
        <v>50</v>
      </c>
      <c r="G931" s="1" t="s">
        <v>81</v>
      </c>
      <c r="H931" s="2">
        <v>41024</v>
      </c>
      <c r="I931">
        <v>113269</v>
      </c>
      <c r="J931">
        <v>123463</v>
      </c>
      <c r="K931">
        <v>0.09</v>
      </c>
      <c r="L931" s="1" t="s">
        <v>44</v>
      </c>
      <c r="M931" s="1" t="s">
        <v>61</v>
      </c>
      <c r="N931" s="2"/>
      <c r="O931">
        <v>0</v>
      </c>
    </row>
    <row r="932" spans="1:15" x14ac:dyDescent="0.25">
      <c r="A932" s="1" t="s">
        <v>1012</v>
      </c>
      <c r="B932" s="1" t="s">
        <v>11</v>
      </c>
      <c r="C932" s="1" t="s">
        <v>12</v>
      </c>
      <c r="D932" s="1" t="s">
        <v>18</v>
      </c>
      <c r="E932" s="1" t="s">
        <v>19</v>
      </c>
      <c r="F932">
        <v>46</v>
      </c>
      <c r="G932" s="1" t="s">
        <v>81</v>
      </c>
      <c r="H932" s="2">
        <v>43085</v>
      </c>
      <c r="I932">
        <v>136716</v>
      </c>
      <c r="J932">
        <v>153122</v>
      </c>
      <c r="K932">
        <v>0.12</v>
      </c>
      <c r="L932" s="1" t="s">
        <v>15</v>
      </c>
      <c r="M932" s="1" t="s">
        <v>36</v>
      </c>
      <c r="N932" s="2"/>
      <c r="O932">
        <v>0</v>
      </c>
    </row>
    <row r="933" spans="1:15" x14ac:dyDescent="0.25">
      <c r="A933" s="1" t="s">
        <v>1013</v>
      </c>
      <c r="B933" s="1" t="s">
        <v>11</v>
      </c>
      <c r="C933" s="1" t="s">
        <v>30</v>
      </c>
      <c r="D933" s="1" t="s">
        <v>24</v>
      </c>
      <c r="E933" s="1" t="s">
        <v>19</v>
      </c>
      <c r="F933">
        <v>54</v>
      </c>
      <c r="G933" s="1" t="s">
        <v>81</v>
      </c>
      <c r="H933" s="2">
        <v>40836</v>
      </c>
      <c r="I933">
        <v>122644</v>
      </c>
      <c r="J933">
        <v>137361</v>
      </c>
      <c r="K933">
        <v>0.12</v>
      </c>
      <c r="L933" s="1" t="s">
        <v>15</v>
      </c>
      <c r="M933" s="1" t="s">
        <v>36</v>
      </c>
      <c r="N933" s="2"/>
      <c r="O933">
        <v>0</v>
      </c>
    </row>
    <row r="934" spans="1:15" x14ac:dyDescent="0.25">
      <c r="A934" s="1" t="s">
        <v>1014</v>
      </c>
      <c r="B934" s="1" t="s">
        <v>32</v>
      </c>
      <c r="C934" s="1" t="s">
        <v>30</v>
      </c>
      <c r="D934" s="1" t="s">
        <v>13</v>
      </c>
      <c r="E934" s="1" t="s">
        <v>14</v>
      </c>
      <c r="F934">
        <v>50</v>
      </c>
      <c r="G934" s="1" t="s">
        <v>81</v>
      </c>
      <c r="H934" s="2">
        <v>36653</v>
      </c>
      <c r="I934">
        <v>106428</v>
      </c>
      <c r="J934">
        <v>113878</v>
      </c>
      <c r="K934">
        <v>7.0000000000000007E-2</v>
      </c>
      <c r="L934" s="1" t="s">
        <v>15</v>
      </c>
      <c r="M934" s="1" t="s">
        <v>25</v>
      </c>
      <c r="N934" s="2"/>
      <c r="O934">
        <v>0</v>
      </c>
    </row>
    <row r="935" spans="1:15" x14ac:dyDescent="0.25">
      <c r="A935" s="1" t="s">
        <v>1015</v>
      </c>
      <c r="B935" s="1" t="s">
        <v>41</v>
      </c>
      <c r="C935" s="1" t="s">
        <v>23</v>
      </c>
      <c r="D935" s="1" t="s">
        <v>31</v>
      </c>
      <c r="E935" s="1" t="s">
        <v>19</v>
      </c>
      <c r="F935">
        <v>36</v>
      </c>
      <c r="G935" s="1" t="s">
        <v>91</v>
      </c>
      <c r="H935" s="2">
        <v>39830</v>
      </c>
      <c r="I935">
        <v>238236</v>
      </c>
      <c r="J935">
        <v>312089</v>
      </c>
      <c r="K935">
        <v>0.31</v>
      </c>
      <c r="L935" s="1" t="s">
        <v>15</v>
      </c>
      <c r="M935" s="1" t="s">
        <v>16</v>
      </c>
      <c r="N935" s="2"/>
      <c r="O935">
        <v>0</v>
      </c>
    </row>
    <row r="936" spans="1:15" x14ac:dyDescent="0.25">
      <c r="A936" s="1" t="s">
        <v>1016</v>
      </c>
      <c r="B936" s="1" t="s">
        <v>22</v>
      </c>
      <c r="C936" s="1" t="s">
        <v>23</v>
      </c>
      <c r="D936" s="1" t="s">
        <v>31</v>
      </c>
      <c r="E936" s="1" t="s">
        <v>14</v>
      </c>
      <c r="F936">
        <v>64</v>
      </c>
      <c r="G936" s="1" t="s">
        <v>78</v>
      </c>
      <c r="H936" s="2">
        <v>41264</v>
      </c>
      <c r="I936">
        <v>153253</v>
      </c>
      <c r="J936">
        <v>190034</v>
      </c>
      <c r="K936">
        <v>0.24</v>
      </c>
      <c r="L936" s="1" t="s">
        <v>15</v>
      </c>
      <c r="M936" s="1" t="s">
        <v>36</v>
      </c>
      <c r="N936" s="2"/>
      <c r="O936">
        <v>0</v>
      </c>
    </row>
    <row r="937" spans="1:15" x14ac:dyDescent="0.25">
      <c r="A937" s="1" t="s">
        <v>1017</v>
      </c>
      <c r="B937" s="1" t="s">
        <v>32</v>
      </c>
      <c r="C937" s="1" t="s">
        <v>35</v>
      </c>
      <c r="D937" s="1" t="s">
        <v>18</v>
      </c>
      <c r="E937" s="1" t="s">
        <v>14</v>
      </c>
      <c r="F937">
        <v>34</v>
      </c>
      <c r="G937" s="1" t="s">
        <v>83</v>
      </c>
      <c r="H937" s="2">
        <v>41915</v>
      </c>
      <c r="I937">
        <v>103707</v>
      </c>
      <c r="J937">
        <v>113041</v>
      </c>
      <c r="K937">
        <v>0.09</v>
      </c>
      <c r="L937" s="1" t="s">
        <v>15</v>
      </c>
      <c r="M937" s="1" t="s">
        <v>43</v>
      </c>
      <c r="N937" s="2"/>
      <c r="O937">
        <v>0</v>
      </c>
    </row>
    <row r="938" spans="1:15" x14ac:dyDescent="0.25">
      <c r="A938" s="1" t="s">
        <v>1018</v>
      </c>
      <c r="B938" s="1" t="s">
        <v>41</v>
      </c>
      <c r="C938" s="1" t="s">
        <v>35</v>
      </c>
      <c r="D938" s="1" t="s">
        <v>24</v>
      </c>
      <c r="E938" s="1" t="s">
        <v>14</v>
      </c>
      <c r="F938">
        <v>41</v>
      </c>
      <c r="G938" s="1" t="s">
        <v>91</v>
      </c>
      <c r="H938" s="2">
        <v>41130</v>
      </c>
      <c r="I938">
        <v>245360</v>
      </c>
      <c r="J938">
        <v>336143</v>
      </c>
      <c r="K938">
        <v>0.37</v>
      </c>
      <c r="L938" s="1" t="s">
        <v>15</v>
      </c>
      <c r="M938" s="1" t="s">
        <v>36</v>
      </c>
      <c r="N938" s="2"/>
      <c r="O938">
        <v>0</v>
      </c>
    </row>
    <row r="939" spans="1:15" x14ac:dyDescent="0.25">
      <c r="A939" s="1" t="s">
        <v>1019</v>
      </c>
      <c r="B939" s="1" t="s">
        <v>65</v>
      </c>
      <c r="C939" s="1" t="s">
        <v>39</v>
      </c>
      <c r="D939" s="1" t="s">
        <v>24</v>
      </c>
      <c r="E939" s="1" t="s">
        <v>19</v>
      </c>
      <c r="F939">
        <v>25</v>
      </c>
      <c r="G939" s="1" t="s">
        <v>83</v>
      </c>
      <c r="H939" s="2">
        <v>44385</v>
      </c>
      <c r="I939">
        <v>67275</v>
      </c>
      <c r="J939">
        <v>67275</v>
      </c>
      <c r="K939">
        <v>0</v>
      </c>
      <c r="L939" s="1" t="s">
        <v>15</v>
      </c>
      <c r="M939" s="1" t="s">
        <v>43</v>
      </c>
      <c r="N939" s="2"/>
      <c r="O939">
        <v>0</v>
      </c>
    </row>
    <row r="940" spans="1:15" x14ac:dyDescent="0.25">
      <c r="A940" s="1" t="s">
        <v>1020</v>
      </c>
      <c r="B940" s="1" t="s">
        <v>32</v>
      </c>
      <c r="C940" s="1" t="s">
        <v>12</v>
      </c>
      <c r="D940" s="1" t="s">
        <v>18</v>
      </c>
      <c r="E940" s="1" t="s">
        <v>19</v>
      </c>
      <c r="F940">
        <v>45</v>
      </c>
      <c r="G940" s="1" t="s">
        <v>81</v>
      </c>
      <c r="H940" s="2">
        <v>42026</v>
      </c>
      <c r="I940">
        <v>101288</v>
      </c>
      <c r="J940">
        <v>111417</v>
      </c>
      <c r="K940">
        <v>0.1</v>
      </c>
      <c r="L940" s="1" t="s">
        <v>15</v>
      </c>
      <c r="M940" s="1" t="s">
        <v>28</v>
      </c>
      <c r="N940" s="2"/>
      <c r="O940">
        <v>0</v>
      </c>
    </row>
    <row r="941" spans="1:15" x14ac:dyDescent="0.25">
      <c r="A941" s="1" t="s">
        <v>1021</v>
      </c>
      <c r="B941" s="1" t="s">
        <v>22</v>
      </c>
      <c r="C941" s="1" t="s">
        <v>37</v>
      </c>
      <c r="D941" s="1" t="s">
        <v>24</v>
      </c>
      <c r="E941" s="1" t="s">
        <v>14</v>
      </c>
      <c r="F941">
        <v>52</v>
      </c>
      <c r="G941" s="1" t="s">
        <v>81</v>
      </c>
      <c r="H941" s="2">
        <v>34209</v>
      </c>
      <c r="I941">
        <v>177443</v>
      </c>
      <c r="J941">
        <v>221804</v>
      </c>
      <c r="K941">
        <v>0.25</v>
      </c>
      <c r="L941" s="1" t="s">
        <v>44</v>
      </c>
      <c r="M941" s="1" t="s">
        <v>61</v>
      </c>
      <c r="N941" s="2"/>
      <c r="O941">
        <v>0</v>
      </c>
    </row>
    <row r="942" spans="1:15" x14ac:dyDescent="0.25">
      <c r="A942" s="1" t="s">
        <v>1022</v>
      </c>
      <c r="B942" s="1" t="s">
        <v>60</v>
      </c>
      <c r="C942" s="1" t="s">
        <v>12</v>
      </c>
      <c r="D942" s="1" t="s">
        <v>18</v>
      </c>
      <c r="E942" s="1" t="s">
        <v>14</v>
      </c>
      <c r="F942">
        <v>37</v>
      </c>
      <c r="G942" s="1" t="s">
        <v>91</v>
      </c>
      <c r="H942" s="2">
        <v>42487</v>
      </c>
      <c r="I942">
        <v>91400</v>
      </c>
      <c r="J942">
        <v>91400</v>
      </c>
      <c r="K942">
        <v>0</v>
      </c>
      <c r="L942" s="1" t="s">
        <v>15</v>
      </c>
      <c r="M942" s="1" t="s">
        <v>25</v>
      </c>
      <c r="N942" s="2"/>
      <c r="O942">
        <v>0</v>
      </c>
    </row>
    <row r="943" spans="1:15" x14ac:dyDescent="0.25">
      <c r="A943" s="1" t="s">
        <v>1023</v>
      </c>
      <c r="B943" s="1" t="s">
        <v>41</v>
      </c>
      <c r="C943" s="1" t="s">
        <v>37</v>
      </c>
      <c r="D943" s="1" t="s">
        <v>31</v>
      </c>
      <c r="E943" s="1" t="s">
        <v>19</v>
      </c>
      <c r="F943">
        <v>44</v>
      </c>
      <c r="G943" s="1" t="s">
        <v>91</v>
      </c>
      <c r="H943" s="2">
        <v>39335</v>
      </c>
      <c r="I943">
        <v>181247</v>
      </c>
      <c r="J943">
        <v>241059</v>
      </c>
      <c r="K943">
        <v>0.33</v>
      </c>
      <c r="L943" s="1" t="s">
        <v>44</v>
      </c>
      <c r="M943" s="1" t="s">
        <v>61</v>
      </c>
      <c r="N943" s="2"/>
      <c r="O943">
        <v>0</v>
      </c>
    </row>
    <row r="944" spans="1:15" x14ac:dyDescent="0.25">
      <c r="A944" s="1" t="s">
        <v>1024</v>
      </c>
      <c r="B944" s="1" t="s">
        <v>11</v>
      </c>
      <c r="C944" s="1" t="s">
        <v>37</v>
      </c>
      <c r="D944" s="1" t="s">
        <v>13</v>
      </c>
      <c r="E944" s="1" t="s">
        <v>19</v>
      </c>
      <c r="F944">
        <v>42</v>
      </c>
      <c r="G944" s="1" t="s">
        <v>91</v>
      </c>
      <c r="H944" s="2">
        <v>37914</v>
      </c>
      <c r="I944">
        <v>135558</v>
      </c>
      <c r="J944">
        <v>154536</v>
      </c>
      <c r="K944">
        <v>0.14000000000000001</v>
      </c>
      <c r="L944" s="1" t="s">
        <v>15</v>
      </c>
      <c r="M944" s="1" t="s">
        <v>28</v>
      </c>
      <c r="N944" s="2"/>
      <c r="O944">
        <v>0</v>
      </c>
    </row>
    <row r="945" spans="1:15" x14ac:dyDescent="0.25">
      <c r="A945" s="1" t="s">
        <v>1025</v>
      </c>
      <c r="B945" s="1" t="s">
        <v>33</v>
      </c>
      <c r="C945" s="1" t="s">
        <v>35</v>
      </c>
      <c r="D945" s="1" t="s">
        <v>24</v>
      </c>
      <c r="E945" s="1" t="s">
        <v>19</v>
      </c>
      <c r="F945">
        <v>49</v>
      </c>
      <c r="G945" s="1" t="s">
        <v>81</v>
      </c>
      <c r="H945" s="2">
        <v>40894</v>
      </c>
      <c r="I945">
        <v>56878</v>
      </c>
      <c r="J945">
        <v>56878</v>
      </c>
      <c r="K945">
        <v>0</v>
      </c>
      <c r="L945" s="1" t="s">
        <v>15</v>
      </c>
      <c r="M945" s="1" t="s">
        <v>16</v>
      </c>
      <c r="N945" s="2"/>
      <c r="O945">
        <v>0</v>
      </c>
    </row>
    <row r="946" spans="1:15" x14ac:dyDescent="0.25">
      <c r="A946" s="1" t="s">
        <v>1026</v>
      </c>
      <c r="B946" s="1" t="s">
        <v>70</v>
      </c>
      <c r="C946" s="1" t="s">
        <v>12</v>
      </c>
      <c r="D946" s="1" t="s">
        <v>24</v>
      </c>
      <c r="E946" s="1" t="s">
        <v>19</v>
      </c>
      <c r="F946">
        <v>34</v>
      </c>
      <c r="G946" s="1" t="s">
        <v>83</v>
      </c>
      <c r="H946" s="2">
        <v>43728</v>
      </c>
      <c r="I946">
        <v>94735</v>
      </c>
      <c r="J946">
        <v>94735</v>
      </c>
      <c r="K946">
        <v>0</v>
      </c>
      <c r="L946" s="1" t="s">
        <v>20</v>
      </c>
      <c r="M946" s="1" t="s">
        <v>49</v>
      </c>
      <c r="N946" s="2"/>
      <c r="O946">
        <v>0</v>
      </c>
    </row>
    <row r="947" spans="1:15" x14ac:dyDescent="0.25">
      <c r="A947" s="1" t="s">
        <v>1027</v>
      </c>
      <c r="B947" s="1" t="s">
        <v>51</v>
      </c>
      <c r="C947" s="1" t="s">
        <v>30</v>
      </c>
      <c r="D947" s="1" t="s">
        <v>18</v>
      </c>
      <c r="E947" s="1" t="s">
        <v>19</v>
      </c>
      <c r="F947">
        <v>39</v>
      </c>
      <c r="G947" s="1" t="s">
        <v>91</v>
      </c>
      <c r="H947" s="2">
        <v>39229</v>
      </c>
      <c r="I947">
        <v>51234</v>
      </c>
      <c r="J947">
        <v>51234</v>
      </c>
      <c r="K947">
        <v>0</v>
      </c>
      <c r="L947" s="1" t="s">
        <v>15</v>
      </c>
      <c r="M947" s="1" t="s">
        <v>16</v>
      </c>
      <c r="N947" s="2"/>
      <c r="O947">
        <v>0</v>
      </c>
    </row>
    <row r="948" spans="1:15" x14ac:dyDescent="0.25">
      <c r="A948" s="1" t="s">
        <v>1028</v>
      </c>
      <c r="B948" s="1" t="s">
        <v>41</v>
      </c>
      <c r="C948" s="1" t="s">
        <v>37</v>
      </c>
      <c r="D948" s="1" t="s">
        <v>24</v>
      </c>
      <c r="E948" s="1" t="s">
        <v>19</v>
      </c>
      <c r="F948">
        <v>31</v>
      </c>
      <c r="G948" s="1" t="s">
        <v>83</v>
      </c>
      <c r="H948" s="2">
        <v>42018</v>
      </c>
      <c r="I948">
        <v>230025</v>
      </c>
      <c r="J948">
        <v>308234</v>
      </c>
      <c r="K948">
        <v>0.34</v>
      </c>
      <c r="L948" s="1" t="s">
        <v>15</v>
      </c>
      <c r="M948" s="1" t="s">
        <v>28</v>
      </c>
      <c r="N948" s="2"/>
      <c r="O948">
        <v>0</v>
      </c>
    </row>
    <row r="949" spans="1:15" x14ac:dyDescent="0.25">
      <c r="A949" s="1" t="s">
        <v>1029</v>
      </c>
      <c r="B949" s="1" t="s">
        <v>11</v>
      </c>
      <c r="C949" s="1" t="s">
        <v>37</v>
      </c>
      <c r="D949" s="1" t="s">
        <v>24</v>
      </c>
      <c r="E949" s="1" t="s">
        <v>14</v>
      </c>
      <c r="F949">
        <v>36</v>
      </c>
      <c r="G949" s="1" t="s">
        <v>91</v>
      </c>
      <c r="H949" s="2">
        <v>40248</v>
      </c>
      <c r="I949">
        <v>134006</v>
      </c>
      <c r="J949">
        <v>151427</v>
      </c>
      <c r="K949">
        <v>0.13</v>
      </c>
      <c r="L949" s="1" t="s">
        <v>20</v>
      </c>
      <c r="M949" s="1" t="s">
        <v>49</v>
      </c>
      <c r="N949" s="2"/>
      <c r="O949">
        <v>0</v>
      </c>
    </row>
    <row r="950" spans="1:15" x14ac:dyDescent="0.25">
      <c r="A950" s="1" t="s">
        <v>1030</v>
      </c>
      <c r="B950" s="1" t="s">
        <v>32</v>
      </c>
      <c r="C950" s="1" t="s">
        <v>23</v>
      </c>
      <c r="D950" s="1" t="s">
        <v>31</v>
      </c>
      <c r="E950" s="1" t="s">
        <v>14</v>
      </c>
      <c r="F950">
        <v>61</v>
      </c>
      <c r="G950" s="1" t="s">
        <v>78</v>
      </c>
      <c r="H950" s="2">
        <v>40092</v>
      </c>
      <c r="I950">
        <v>103096</v>
      </c>
      <c r="J950">
        <v>110313</v>
      </c>
      <c r="K950">
        <v>7.0000000000000007E-2</v>
      </c>
      <c r="L950" s="1" t="s">
        <v>20</v>
      </c>
      <c r="M950" s="1" t="s">
        <v>49</v>
      </c>
      <c r="N950" s="2"/>
      <c r="O950">
        <v>0</v>
      </c>
    </row>
    <row r="951" spans="1:15" x14ac:dyDescent="0.25">
      <c r="A951" s="1" t="s">
        <v>1031</v>
      </c>
      <c r="B951" s="1" t="s">
        <v>33</v>
      </c>
      <c r="C951" s="1" t="s">
        <v>35</v>
      </c>
      <c r="D951" s="1" t="s">
        <v>18</v>
      </c>
      <c r="E951" s="1" t="s">
        <v>19</v>
      </c>
      <c r="F951">
        <v>29</v>
      </c>
      <c r="G951" s="1" t="s">
        <v>83</v>
      </c>
      <c r="H951" s="2">
        <v>42602</v>
      </c>
      <c r="I951">
        <v>58703</v>
      </c>
      <c r="J951">
        <v>58703</v>
      </c>
      <c r="K951">
        <v>0</v>
      </c>
      <c r="L951" s="1" t="s">
        <v>15</v>
      </c>
      <c r="M951" s="1" t="s">
        <v>43</v>
      </c>
      <c r="N951" s="2"/>
      <c r="O951">
        <v>0</v>
      </c>
    </row>
    <row r="952" spans="1:15" x14ac:dyDescent="0.25">
      <c r="A952" s="1" t="s">
        <v>1032</v>
      </c>
      <c r="B952" s="1" t="s">
        <v>11</v>
      </c>
      <c r="C952" s="1" t="s">
        <v>12</v>
      </c>
      <c r="D952" s="1" t="s">
        <v>24</v>
      </c>
      <c r="E952" s="1" t="s">
        <v>19</v>
      </c>
      <c r="F952">
        <v>33</v>
      </c>
      <c r="G952" s="1" t="s">
        <v>83</v>
      </c>
      <c r="H952" s="2">
        <v>41267</v>
      </c>
      <c r="I952">
        <v>132544</v>
      </c>
      <c r="J952">
        <v>145798</v>
      </c>
      <c r="K952">
        <v>0.1</v>
      </c>
      <c r="L952" s="1" t="s">
        <v>44</v>
      </c>
      <c r="M952" s="1" t="s">
        <v>46</v>
      </c>
      <c r="N952" s="2"/>
      <c r="O952">
        <v>0</v>
      </c>
    </row>
    <row r="953" spans="1:15" x14ac:dyDescent="0.25">
      <c r="A953" s="1" t="s">
        <v>1033</v>
      </c>
      <c r="B953" s="1" t="s">
        <v>32</v>
      </c>
      <c r="C953" s="1" t="s">
        <v>23</v>
      </c>
      <c r="D953" s="1" t="s">
        <v>18</v>
      </c>
      <c r="E953" s="1" t="s">
        <v>19</v>
      </c>
      <c r="F953">
        <v>32</v>
      </c>
      <c r="G953" s="1" t="s">
        <v>83</v>
      </c>
      <c r="H953" s="2">
        <v>43936</v>
      </c>
      <c r="I953">
        <v>126671</v>
      </c>
      <c r="J953">
        <v>138071</v>
      </c>
      <c r="K953">
        <v>0.09</v>
      </c>
      <c r="L953" s="1" t="s">
        <v>15</v>
      </c>
      <c r="M953" s="1" t="s">
        <v>34</v>
      </c>
      <c r="N953" s="2"/>
      <c r="O953">
        <v>0</v>
      </c>
    </row>
    <row r="954" spans="1:15" x14ac:dyDescent="0.25">
      <c r="A954" s="1" t="s">
        <v>1034</v>
      </c>
      <c r="B954" s="1" t="s">
        <v>29</v>
      </c>
      <c r="C954" s="1" t="s">
        <v>30</v>
      </c>
      <c r="D954" s="1" t="s">
        <v>13</v>
      </c>
      <c r="E954" s="1" t="s">
        <v>14</v>
      </c>
      <c r="F954">
        <v>33</v>
      </c>
      <c r="G954" s="1" t="s">
        <v>83</v>
      </c>
      <c r="H954" s="2">
        <v>44218</v>
      </c>
      <c r="I954">
        <v>56405</v>
      </c>
      <c r="J954">
        <v>56405</v>
      </c>
      <c r="K954">
        <v>0</v>
      </c>
      <c r="L954" s="1" t="s">
        <v>15</v>
      </c>
      <c r="M954" s="1" t="s">
        <v>25</v>
      </c>
      <c r="N954" s="2"/>
      <c r="O954">
        <v>0</v>
      </c>
    </row>
    <row r="955" spans="1:15" x14ac:dyDescent="0.25">
      <c r="A955" s="1" t="s">
        <v>1035</v>
      </c>
      <c r="B955" s="1" t="s">
        <v>26</v>
      </c>
      <c r="C955" s="1" t="s">
        <v>12</v>
      </c>
      <c r="D955" s="1" t="s">
        <v>24</v>
      </c>
      <c r="E955" s="1" t="s">
        <v>14</v>
      </c>
      <c r="F955">
        <v>36</v>
      </c>
      <c r="G955" s="1" t="s">
        <v>91</v>
      </c>
      <c r="H955" s="2">
        <v>41972</v>
      </c>
      <c r="I955">
        <v>88730</v>
      </c>
      <c r="J955">
        <v>95828</v>
      </c>
      <c r="K955">
        <v>0.08</v>
      </c>
      <c r="L955" s="1" t="s">
        <v>20</v>
      </c>
      <c r="M955" s="1" t="s">
        <v>21</v>
      </c>
      <c r="N955" s="2"/>
      <c r="O955">
        <v>0</v>
      </c>
    </row>
    <row r="956" spans="1:15" x14ac:dyDescent="0.25">
      <c r="A956" s="1" t="s">
        <v>1036</v>
      </c>
      <c r="B956" s="1" t="s">
        <v>51</v>
      </c>
      <c r="C956" s="1" t="s">
        <v>23</v>
      </c>
      <c r="D956" s="1" t="s">
        <v>18</v>
      </c>
      <c r="E956" s="1" t="s">
        <v>19</v>
      </c>
      <c r="F956">
        <v>39</v>
      </c>
      <c r="G956" s="1" t="s">
        <v>91</v>
      </c>
      <c r="H956" s="2">
        <v>39708</v>
      </c>
      <c r="I956">
        <v>62861</v>
      </c>
      <c r="J956">
        <v>62861</v>
      </c>
      <c r="K956">
        <v>0</v>
      </c>
      <c r="L956" s="1" t="s">
        <v>15</v>
      </c>
      <c r="M956" s="1" t="s">
        <v>16</v>
      </c>
      <c r="N956" s="2"/>
      <c r="O956">
        <v>0</v>
      </c>
    </row>
    <row r="957" spans="1:15" x14ac:dyDescent="0.25">
      <c r="A957" s="1" t="s">
        <v>1037</v>
      </c>
      <c r="B957" s="1" t="s">
        <v>22</v>
      </c>
      <c r="C957" s="1" t="s">
        <v>37</v>
      </c>
      <c r="D957" s="1" t="s">
        <v>31</v>
      </c>
      <c r="E957" s="1" t="s">
        <v>14</v>
      </c>
      <c r="F957">
        <v>53</v>
      </c>
      <c r="G957" s="1" t="s">
        <v>81</v>
      </c>
      <c r="H957" s="2">
        <v>38919</v>
      </c>
      <c r="I957">
        <v>151246</v>
      </c>
      <c r="J957">
        <v>183008</v>
      </c>
      <c r="K957">
        <v>0.21</v>
      </c>
      <c r="L957" s="1" t="s">
        <v>44</v>
      </c>
      <c r="M957" s="1" t="s">
        <v>61</v>
      </c>
      <c r="N957" s="2"/>
      <c r="O957">
        <v>0</v>
      </c>
    </row>
    <row r="958" spans="1:15" x14ac:dyDescent="0.25">
      <c r="A958" s="1" t="s">
        <v>1038</v>
      </c>
      <c r="B958" s="1" t="s">
        <v>11</v>
      </c>
      <c r="C958" s="1" t="s">
        <v>12</v>
      </c>
      <c r="D958" s="1" t="s">
        <v>18</v>
      </c>
      <c r="E958" s="1" t="s">
        <v>14</v>
      </c>
      <c r="F958">
        <v>53</v>
      </c>
      <c r="G958" s="1" t="s">
        <v>81</v>
      </c>
      <c r="H958" s="2">
        <v>35532</v>
      </c>
      <c r="I958">
        <v>154388</v>
      </c>
      <c r="J958">
        <v>169827</v>
      </c>
      <c r="K958">
        <v>0.1</v>
      </c>
      <c r="L958" s="1" t="s">
        <v>15</v>
      </c>
      <c r="M958" s="1" t="s">
        <v>16</v>
      </c>
      <c r="N958" s="2"/>
      <c r="O958">
        <v>0</v>
      </c>
    </row>
    <row r="959" spans="1:15" x14ac:dyDescent="0.25">
      <c r="A959" s="1" t="s">
        <v>1039</v>
      </c>
      <c r="B959" s="1" t="s">
        <v>22</v>
      </c>
      <c r="C959" s="1" t="s">
        <v>37</v>
      </c>
      <c r="D959" s="1" t="s">
        <v>18</v>
      </c>
      <c r="E959" s="1" t="s">
        <v>14</v>
      </c>
      <c r="F959">
        <v>54</v>
      </c>
      <c r="G959" s="1" t="s">
        <v>81</v>
      </c>
      <c r="H959" s="2">
        <v>34603</v>
      </c>
      <c r="I959">
        <v>162978</v>
      </c>
      <c r="J959">
        <v>190684</v>
      </c>
      <c r="K959">
        <v>0.17</v>
      </c>
      <c r="L959" s="1" t="s">
        <v>15</v>
      </c>
      <c r="M959" s="1" t="s">
        <v>34</v>
      </c>
      <c r="N959" s="2">
        <v>38131</v>
      </c>
      <c r="O959">
        <v>1</v>
      </c>
    </row>
    <row r="960" spans="1:15" x14ac:dyDescent="0.25">
      <c r="A960" s="1" t="s">
        <v>1040</v>
      </c>
      <c r="B960" s="1" t="s">
        <v>69</v>
      </c>
      <c r="C960" s="1" t="s">
        <v>12</v>
      </c>
      <c r="D960" s="1" t="s">
        <v>24</v>
      </c>
      <c r="E960" s="1" t="s">
        <v>19</v>
      </c>
      <c r="F960">
        <v>55</v>
      </c>
      <c r="G960" s="1" t="s">
        <v>78</v>
      </c>
      <c r="H960" s="2">
        <v>34290</v>
      </c>
      <c r="I960">
        <v>80170</v>
      </c>
      <c r="J960">
        <v>80170</v>
      </c>
      <c r="K960">
        <v>0</v>
      </c>
      <c r="L960" s="1" t="s">
        <v>15</v>
      </c>
      <c r="M960" s="1" t="s">
        <v>34</v>
      </c>
      <c r="N960" s="2"/>
      <c r="O960">
        <v>0</v>
      </c>
    </row>
    <row r="961" spans="1:15" x14ac:dyDescent="0.25">
      <c r="A961" s="1" t="s">
        <v>1041</v>
      </c>
      <c r="B961" s="1" t="s">
        <v>27</v>
      </c>
      <c r="C961" s="1" t="s">
        <v>35</v>
      </c>
      <c r="D961" s="1" t="s">
        <v>18</v>
      </c>
      <c r="E961" s="1" t="s">
        <v>14</v>
      </c>
      <c r="F961">
        <v>44</v>
      </c>
      <c r="G961" s="1" t="s">
        <v>91</v>
      </c>
      <c r="H961" s="2">
        <v>44314</v>
      </c>
      <c r="I961">
        <v>98520</v>
      </c>
      <c r="J961">
        <v>98520</v>
      </c>
      <c r="K961">
        <v>0</v>
      </c>
      <c r="L961" s="1" t="s">
        <v>15</v>
      </c>
      <c r="M961" s="1" t="s">
        <v>34</v>
      </c>
      <c r="N961" s="2"/>
      <c r="O961">
        <v>0</v>
      </c>
    </row>
    <row r="962" spans="1:15" x14ac:dyDescent="0.25">
      <c r="A962" s="1" t="s">
        <v>1042</v>
      </c>
      <c r="B962" s="1" t="s">
        <v>32</v>
      </c>
      <c r="C962" s="1" t="s">
        <v>23</v>
      </c>
      <c r="D962" s="1" t="s">
        <v>18</v>
      </c>
      <c r="E962" s="1" t="s">
        <v>19</v>
      </c>
      <c r="F962">
        <v>52</v>
      </c>
      <c r="G962" s="1" t="s">
        <v>81</v>
      </c>
      <c r="H962" s="2">
        <v>36523</v>
      </c>
      <c r="I962">
        <v>116527</v>
      </c>
      <c r="J962">
        <v>124684</v>
      </c>
      <c r="K962">
        <v>7.0000000000000007E-2</v>
      </c>
      <c r="L962" s="1" t="s">
        <v>15</v>
      </c>
      <c r="M962" s="1" t="s">
        <v>28</v>
      </c>
      <c r="N962" s="2"/>
      <c r="O962">
        <v>0</v>
      </c>
    </row>
    <row r="963" spans="1:15" x14ac:dyDescent="0.25">
      <c r="A963" s="1" t="s">
        <v>1043</v>
      </c>
      <c r="B963" s="1" t="s">
        <v>22</v>
      </c>
      <c r="C963" s="1" t="s">
        <v>30</v>
      </c>
      <c r="D963" s="1" t="s">
        <v>13</v>
      </c>
      <c r="E963" s="1" t="s">
        <v>19</v>
      </c>
      <c r="F963">
        <v>27</v>
      </c>
      <c r="G963" s="1" t="s">
        <v>83</v>
      </c>
      <c r="H963" s="2">
        <v>43776</v>
      </c>
      <c r="I963">
        <v>174607</v>
      </c>
      <c r="J963">
        <v>225243</v>
      </c>
      <c r="K963">
        <v>0.28999999999999998</v>
      </c>
      <c r="L963" s="1" t="s">
        <v>15</v>
      </c>
      <c r="M963" s="1" t="s">
        <v>43</v>
      </c>
      <c r="N963" s="2"/>
      <c r="O963">
        <v>0</v>
      </c>
    </row>
    <row r="964" spans="1:15" x14ac:dyDescent="0.25">
      <c r="A964" s="1" t="s">
        <v>1044</v>
      </c>
      <c r="B964" s="1" t="s">
        <v>51</v>
      </c>
      <c r="C964" s="1" t="s">
        <v>35</v>
      </c>
      <c r="D964" s="1" t="s">
        <v>13</v>
      </c>
      <c r="E964" s="1" t="s">
        <v>19</v>
      </c>
      <c r="F964">
        <v>58</v>
      </c>
      <c r="G964" s="1" t="s">
        <v>78</v>
      </c>
      <c r="H964" s="2">
        <v>38819</v>
      </c>
      <c r="I964">
        <v>64202</v>
      </c>
      <c r="J964">
        <v>64202</v>
      </c>
      <c r="K964">
        <v>0</v>
      </c>
      <c r="L964" s="1" t="s">
        <v>15</v>
      </c>
      <c r="M964" s="1" t="s">
        <v>43</v>
      </c>
      <c r="N964" s="2"/>
      <c r="O964">
        <v>0</v>
      </c>
    </row>
    <row r="965" spans="1:15" x14ac:dyDescent="0.25">
      <c r="A965" s="1" t="s">
        <v>1045</v>
      </c>
      <c r="B965" s="1" t="s">
        <v>51</v>
      </c>
      <c r="C965" s="1" t="s">
        <v>35</v>
      </c>
      <c r="D965" s="1" t="s">
        <v>31</v>
      </c>
      <c r="E965" s="1" t="s">
        <v>19</v>
      </c>
      <c r="F965">
        <v>49</v>
      </c>
      <c r="G965" s="1" t="s">
        <v>81</v>
      </c>
      <c r="H965" s="2">
        <v>43671</v>
      </c>
      <c r="I965">
        <v>50883</v>
      </c>
      <c r="J965">
        <v>50883</v>
      </c>
      <c r="K965">
        <v>0</v>
      </c>
      <c r="L965" s="1" t="s">
        <v>20</v>
      </c>
      <c r="M965" s="1" t="s">
        <v>21</v>
      </c>
      <c r="N965" s="2">
        <v>44257</v>
      </c>
      <c r="O965">
        <v>1</v>
      </c>
    </row>
    <row r="966" spans="1:15" x14ac:dyDescent="0.25">
      <c r="A966" s="1" t="s">
        <v>1046</v>
      </c>
      <c r="B966" s="1" t="s">
        <v>63</v>
      </c>
      <c r="C966" s="1" t="s">
        <v>12</v>
      </c>
      <c r="D966" s="1" t="s">
        <v>24</v>
      </c>
      <c r="E966" s="1" t="s">
        <v>14</v>
      </c>
      <c r="F966">
        <v>36</v>
      </c>
      <c r="G966" s="1" t="s">
        <v>91</v>
      </c>
      <c r="H966" s="2">
        <v>42677</v>
      </c>
      <c r="I966">
        <v>94618</v>
      </c>
      <c r="J966">
        <v>94618</v>
      </c>
      <c r="K966">
        <v>0</v>
      </c>
      <c r="L966" s="1" t="s">
        <v>15</v>
      </c>
      <c r="M966" s="1" t="s">
        <v>43</v>
      </c>
      <c r="N966" s="2"/>
      <c r="O966">
        <v>0</v>
      </c>
    </row>
    <row r="967" spans="1:15" x14ac:dyDescent="0.25">
      <c r="A967" s="1" t="s">
        <v>1047</v>
      </c>
      <c r="B967" s="1" t="s">
        <v>22</v>
      </c>
      <c r="C967" s="1" t="s">
        <v>42</v>
      </c>
      <c r="D967" s="1" t="s">
        <v>13</v>
      </c>
      <c r="E967" s="1" t="s">
        <v>19</v>
      </c>
      <c r="F967">
        <v>26</v>
      </c>
      <c r="G967" s="1" t="s">
        <v>83</v>
      </c>
      <c r="H967" s="2">
        <v>43753</v>
      </c>
      <c r="I967">
        <v>151556</v>
      </c>
      <c r="J967">
        <v>181867</v>
      </c>
      <c r="K967">
        <v>0.2</v>
      </c>
      <c r="L967" s="1" t="s">
        <v>15</v>
      </c>
      <c r="M967" s="1" t="s">
        <v>34</v>
      </c>
      <c r="N967" s="2"/>
      <c r="O967">
        <v>0</v>
      </c>
    </row>
    <row r="968" spans="1:15" x14ac:dyDescent="0.25">
      <c r="A968" s="1" t="s">
        <v>1048</v>
      </c>
      <c r="B968" s="1" t="s">
        <v>65</v>
      </c>
      <c r="C968" s="1" t="s">
        <v>39</v>
      </c>
      <c r="D968" s="1" t="s">
        <v>13</v>
      </c>
      <c r="E968" s="1" t="s">
        <v>14</v>
      </c>
      <c r="F968">
        <v>37</v>
      </c>
      <c r="G968" s="1" t="s">
        <v>91</v>
      </c>
      <c r="H968" s="2">
        <v>43898</v>
      </c>
      <c r="I968">
        <v>80659</v>
      </c>
      <c r="J968">
        <v>80659</v>
      </c>
      <c r="K968">
        <v>0</v>
      </c>
      <c r="L968" s="1" t="s">
        <v>15</v>
      </c>
      <c r="M968" s="1" t="s">
        <v>28</v>
      </c>
      <c r="N968" s="2"/>
      <c r="O968">
        <v>0</v>
      </c>
    </row>
    <row r="969" spans="1:15" x14ac:dyDescent="0.25">
      <c r="A969" s="1" t="s">
        <v>1049</v>
      </c>
      <c r="B969" s="1" t="s">
        <v>22</v>
      </c>
      <c r="C969" s="1" t="s">
        <v>37</v>
      </c>
      <c r="D969" s="1" t="s">
        <v>24</v>
      </c>
      <c r="E969" s="1" t="s">
        <v>19</v>
      </c>
      <c r="F969">
        <v>47</v>
      </c>
      <c r="G969" s="1" t="s">
        <v>81</v>
      </c>
      <c r="H969" s="2">
        <v>43772</v>
      </c>
      <c r="I969">
        <v>195385</v>
      </c>
      <c r="J969">
        <v>236416</v>
      </c>
      <c r="K969">
        <v>0.21</v>
      </c>
      <c r="L969" s="1" t="s">
        <v>20</v>
      </c>
      <c r="M969" s="1" t="s">
        <v>53</v>
      </c>
      <c r="N969" s="2"/>
      <c r="O969">
        <v>0</v>
      </c>
    </row>
    <row r="970" spans="1:15" x14ac:dyDescent="0.25">
      <c r="A970" s="1" t="s">
        <v>1050</v>
      </c>
      <c r="B970" s="1" t="s">
        <v>68</v>
      </c>
      <c r="C970" s="1" t="s">
        <v>12</v>
      </c>
      <c r="D970" s="1" t="s">
        <v>24</v>
      </c>
      <c r="E970" s="1" t="s">
        <v>19</v>
      </c>
      <c r="F970">
        <v>29</v>
      </c>
      <c r="G970" s="1" t="s">
        <v>83</v>
      </c>
      <c r="H970" s="2">
        <v>42509</v>
      </c>
      <c r="I970">
        <v>52693</v>
      </c>
      <c r="J970">
        <v>52693</v>
      </c>
      <c r="K970">
        <v>0</v>
      </c>
      <c r="L970" s="1" t="s">
        <v>44</v>
      </c>
      <c r="M970" s="1" t="s">
        <v>46</v>
      </c>
      <c r="N970" s="2"/>
      <c r="O970">
        <v>0</v>
      </c>
    </row>
    <row r="971" spans="1:15" x14ac:dyDescent="0.25">
      <c r="A971" s="1" t="s">
        <v>1051</v>
      </c>
      <c r="B971" s="1" t="s">
        <v>72</v>
      </c>
      <c r="C971" s="1" t="s">
        <v>12</v>
      </c>
      <c r="D971" s="1" t="s">
        <v>13</v>
      </c>
      <c r="E971" s="1" t="s">
        <v>14</v>
      </c>
      <c r="F971">
        <v>58</v>
      </c>
      <c r="G971" s="1" t="s">
        <v>78</v>
      </c>
      <c r="H971" s="2">
        <v>42486</v>
      </c>
      <c r="I971">
        <v>72045</v>
      </c>
      <c r="J971">
        <v>72045</v>
      </c>
      <c r="K971">
        <v>0</v>
      </c>
      <c r="L971" s="1" t="s">
        <v>15</v>
      </c>
      <c r="M971" s="1" t="s">
        <v>28</v>
      </c>
      <c r="N971" s="2"/>
      <c r="O971">
        <v>0</v>
      </c>
    </row>
    <row r="972" spans="1:15" x14ac:dyDescent="0.25">
      <c r="A972" s="1" t="s">
        <v>1052</v>
      </c>
      <c r="B972" s="1" t="s">
        <v>51</v>
      </c>
      <c r="C972" s="1" t="s">
        <v>42</v>
      </c>
      <c r="D972" s="1" t="s">
        <v>18</v>
      </c>
      <c r="E972" s="1" t="s">
        <v>19</v>
      </c>
      <c r="F972">
        <v>47</v>
      </c>
      <c r="G972" s="1" t="s">
        <v>81</v>
      </c>
      <c r="H972" s="2">
        <v>38684</v>
      </c>
      <c r="I972">
        <v>62749</v>
      </c>
      <c r="J972">
        <v>62749</v>
      </c>
      <c r="K972">
        <v>0</v>
      </c>
      <c r="L972" s="1" t="s">
        <v>44</v>
      </c>
      <c r="M972" s="1" t="s">
        <v>45</v>
      </c>
      <c r="N972" s="2"/>
      <c r="O972">
        <v>0</v>
      </c>
    </row>
    <row r="973" spans="1:15" x14ac:dyDescent="0.25">
      <c r="A973" s="1" t="s">
        <v>1053</v>
      </c>
      <c r="B973" s="1" t="s">
        <v>11</v>
      </c>
      <c r="C973" s="1" t="s">
        <v>42</v>
      </c>
      <c r="D973" s="1" t="s">
        <v>24</v>
      </c>
      <c r="E973" s="1" t="s">
        <v>19</v>
      </c>
      <c r="F973">
        <v>52</v>
      </c>
      <c r="G973" s="1" t="s">
        <v>81</v>
      </c>
      <c r="H973" s="2">
        <v>43255</v>
      </c>
      <c r="I973">
        <v>154884</v>
      </c>
      <c r="J973">
        <v>170372</v>
      </c>
      <c r="K973">
        <v>0.1</v>
      </c>
      <c r="L973" s="1" t="s">
        <v>20</v>
      </c>
      <c r="M973" s="1" t="s">
        <v>40</v>
      </c>
      <c r="N973" s="2"/>
      <c r="O973">
        <v>0</v>
      </c>
    </row>
    <row r="974" spans="1:15" x14ac:dyDescent="0.25">
      <c r="A974" s="1" t="s">
        <v>1054</v>
      </c>
      <c r="B974" s="1" t="s">
        <v>63</v>
      </c>
      <c r="C974" s="1" t="s">
        <v>12</v>
      </c>
      <c r="D974" s="1" t="s">
        <v>13</v>
      </c>
      <c r="E974" s="1" t="s">
        <v>19</v>
      </c>
      <c r="F974">
        <v>61</v>
      </c>
      <c r="G974" s="1" t="s">
        <v>78</v>
      </c>
      <c r="H974" s="2">
        <v>42437</v>
      </c>
      <c r="I974">
        <v>96566</v>
      </c>
      <c r="J974">
        <v>96566</v>
      </c>
      <c r="K974">
        <v>0</v>
      </c>
      <c r="L974" s="1" t="s">
        <v>15</v>
      </c>
      <c r="M974" s="1" t="s">
        <v>43</v>
      </c>
      <c r="N974" s="2"/>
      <c r="O974">
        <v>0</v>
      </c>
    </row>
    <row r="975" spans="1:15" x14ac:dyDescent="0.25">
      <c r="A975" s="1" t="s">
        <v>1055</v>
      </c>
      <c r="B975" s="1" t="s">
        <v>68</v>
      </c>
      <c r="C975" s="1" t="s">
        <v>12</v>
      </c>
      <c r="D975" s="1" t="s">
        <v>13</v>
      </c>
      <c r="E975" s="1" t="s">
        <v>19</v>
      </c>
      <c r="F975">
        <v>45</v>
      </c>
      <c r="G975" s="1" t="s">
        <v>81</v>
      </c>
      <c r="H975" s="2">
        <v>37126</v>
      </c>
      <c r="I975">
        <v>54994</v>
      </c>
      <c r="J975">
        <v>54994</v>
      </c>
      <c r="K975">
        <v>0</v>
      </c>
      <c r="L975" s="1" t="s">
        <v>15</v>
      </c>
      <c r="M975" s="1" t="s">
        <v>43</v>
      </c>
      <c r="N975" s="2"/>
      <c r="O975">
        <v>0</v>
      </c>
    </row>
    <row r="976" spans="1:15" x14ac:dyDescent="0.25">
      <c r="A976" s="1" t="s">
        <v>1056</v>
      </c>
      <c r="B976" s="1" t="s">
        <v>72</v>
      </c>
      <c r="C976" s="1" t="s">
        <v>12</v>
      </c>
      <c r="D976" s="1" t="s">
        <v>31</v>
      </c>
      <c r="E976" s="1" t="s">
        <v>14</v>
      </c>
      <c r="F976">
        <v>40</v>
      </c>
      <c r="G976" s="1" t="s">
        <v>91</v>
      </c>
      <c r="H976" s="2">
        <v>40944</v>
      </c>
      <c r="I976">
        <v>61523</v>
      </c>
      <c r="J976">
        <v>61523</v>
      </c>
      <c r="K976">
        <v>0</v>
      </c>
      <c r="L976" s="1" t="s">
        <v>15</v>
      </c>
      <c r="M976" s="1" t="s">
        <v>43</v>
      </c>
      <c r="N976" s="2"/>
      <c r="O976">
        <v>0</v>
      </c>
    </row>
    <row r="977" spans="1:15" x14ac:dyDescent="0.25">
      <c r="A977" s="1" t="s">
        <v>1057</v>
      </c>
      <c r="B977" s="1" t="s">
        <v>41</v>
      </c>
      <c r="C977" s="1" t="s">
        <v>37</v>
      </c>
      <c r="D977" s="1" t="s">
        <v>31</v>
      </c>
      <c r="E977" s="1" t="s">
        <v>19</v>
      </c>
      <c r="F977">
        <v>45</v>
      </c>
      <c r="G977" s="1" t="s">
        <v>81</v>
      </c>
      <c r="H977" s="2">
        <v>40524</v>
      </c>
      <c r="I977">
        <v>190512</v>
      </c>
      <c r="J977">
        <v>251476</v>
      </c>
      <c r="K977">
        <v>0.32</v>
      </c>
      <c r="L977" s="1" t="s">
        <v>15</v>
      </c>
      <c r="M977" s="1" t="s">
        <v>43</v>
      </c>
      <c r="N977" s="2"/>
      <c r="O977">
        <v>0</v>
      </c>
    </row>
    <row r="978" spans="1:15" x14ac:dyDescent="0.25">
      <c r="A978" s="1" t="s">
        <v>1058</v>
      </c>
      <c r="B978" s="1" t="s">
        <v>38</v>
      </c>
      <c r="C978" s="1" t="s">
        <v>39</v>
      </c>
      <c r="D978" s="1" t="s">
        <v>24</v>
      </c>
      <c r="E978" s="1" t="s">
        <v>14</v>
      </c>
      <c r="F978">
        <v>37</v>
      </c>
      <c r="G978" s="1" t="s">
        <v>91</v>
      </c>
      <c r="H978" s="2">
        <v>41318</v>
      </c>
      <c r="I978">
        <v>124827</v>
      </c>
      <c r="J978">
        <v>124827</v>
      </c>
      <c r="K978">
        <v>0</v>
      </c>
      <c r="L978" s="1" t="s">
        <v>20</v>
      </c>
      <c r="M978" s="1" t="s">
        <v>49</v>
      </c>
      <c r="N978" s="2"/>
      <c r="O978">
        <v>0</v>
      </c>
    </row>
    <row r="979" spans="1:15" x14ac:dyDescent="0.25">
      <c r="A979" s="1" t="s">
        <v>1059</v>
      </c>
      <c r="B979" s="1" t="s">
        <v>32</v>
      </c>
      <c r="C979" s="1" t="s">
        <v>35</v>
      </c>
      <c r="D979" s="1" t="s">
        <v>18</v>
      </c>
      <c r="E979" s="1" t="s">
        <v>19</v>
      </c>
      <c r="F979">
        <v>57</v>
      </c>
      <c r="G979" s="1" t="s">
        <v>78</v>
      </c>
      <c r="H979" s="2">
        <v>43484</v>
      </c>
      <c r="I979">
        <v>101577</v>
      </c>
      <c r="J979">
        <v>106656</v>
      </c>
      <c r="K979">
        <v>0.05</v>
      </c>
      <c r="L979" s="1" t="s">
        <v>15</v>
      </c>
      <c r="M979" s="1" t="s">
        <v>25</v>
      </c>
      <c r="N979" s="2"/>
      <c r="O979">
        <v>0</v>
      </c>
    </row>
    <row r="980" spans="1:15" x14ac:dyDescent="0.25">
      <c r="A980" s="1" t="s">
        <v>1060</v>
      </c>
      <c r="B980" s="1" t="s">
        <v>32</v>
      </c>
      <c r="C980" s="1" t="s">
        <v>35</v>
      </c>
      <c r="D980" s="1" t="s">
        <v>18</v>
      </c>
      <c r="E980" s="1" t="s">
        <v>14</v>
      </c>
      <c r="F980">
        <v>44</v>
      </c>
      <c r="G980" s="1" t="s">
        <v>91</v>
      </c>
      <c r="H980" s="2">
        <v>38642</v>
      </c>
      <c r="I980">
        <v>105223</v>
      </c>
      <c r="J980">
        <v>115745</v>
      </c>
      <c r="K980">
        <v>0.1</v>
      </c>
      <c r="L980" s="1" t="s">
        <v>15</v>
      </c>
      <c r="M980" s="1" t="s">
        <v>28</v>
      </c>
      <c r="N980" s="2"/>
      <c r="O980">
        <v>0</v>
      </c>
    </row>
    <row r="981" spans="1:15" x14ac:dyDescent="0.25">
      <c r="A981" s="1" t="s">
        <v>1061</v>
      </c>
      <c r="B981" s="1" t="s">
        <v>70</v>
      </c>
      <c r="C981" s="1" t="s">
        <v>12</v>
      </c>
      <c r="D981" s="1" t="s">
        <v>31</v>
      </c>
      <c r="E981" s="1" t="s">
        <v>19</v>
      </c>
      <c r="F981">
        <v>48</v>
      </c>
      <c r="G981" s="1" t="s">
        <v>81</v>
      </c>
      <c r="H981" s="2">
        <v>39635</v>
      </c>
      <c r="I981">
        <v>94815</v>
      </c>
      <c r="J981">
        <v>94815</v>
      </c>
      <c r="K981">
        <v>0</v>
      </c>
      <c r="L981" s="1" t="s">
        <v>15</v>
      </c>
      <c r="M981" s="1" t="s">
        <v>25</v>
      </c>
      <c r="N981" s="2"/>
      <c r="O981">
        <v>0</v>
      </c>
    </row>
    <row r="982" spans="1:15" x14ac:dyDescent="0.25">
      <c r="A982" s="1" t="s">
        <v>1062</v>
      </c>
      <c r="B982" s="1" t="s">
        <v>32</v>
      </c>
      <c r="C982" s="1" t="s">
        <v>35</v>
      </c>
      <c r="D982" s="1" t="s">
        <v>24</v>
      </c>
      <c r="E982" s="1" t="s">
        <v>14</v>
      </c>
      <c r="F982">
        <v>25</v>
      </c>
      <c r="G982" s="1" t="s">
        <v>83</v>
      </c>
      <c r="H982" s="2">
        <v>44545</v>
      </c>
      <c r="I982">
        <v>114893</v>
      </c>
      <c r="J982">
        <v>121787</v>
      </c>
      <c r="K982">
        <v>0.06</v>
      </c>
      <c r="L982" s="1" t="s">
        <v>20</v>
      </c>
      <c r="M982" s="1" t="s">
        <v>53</v>
      </c>
      <c r="N982" s="2"/>
      <c r="O982">
        <v>0</v>
      </c>
    </row>
    <row r="983" spans="1:15" x14ac:dyDescent="0.25">
      <c r="A983" s="1" t="s">
        <v>1063</v>
      </c>
      <c r="B983" s="1" t="s">
        <v>27</v>
      </c>
      <c r="C983" s="1" t="s">
        <v>42</v>
      </c>
      <c r="D983" s="1" t="s">
        <v>24</v>
      </c>
      <c r="E983" s="1" t="s">
        <v>14</v>
      </c>
      <c r="F983">
        <v>35</v>
      </c>
      <c r="G983" s="1" t="s">
        <v>91</v>
      </c>
      <c r="H983" s="2">
        <v>42745</v>
      </c>
      <c r="I983">
        <v>80622</v>
      </c>
      <c r="J983">
        <v>80622</v>
      </c>
      <c r="K983">
        <v>0</v>
      </c>
      <c r="L983" s="1" t="s">
        <v>15</v>
      </c>
      <c r="M983" s="1" t="s">
        <v>36</v>
      </c>
      <c r="N983" s="2"/>
      <c r="O983">
        <v>0</v>
      </c>
    </row>
    <row r="984" spans="1:15" x14ac:dyDescent="0.25">
      <c r="A984" s="1" t="s">
        <v>1064</v>
      </c>
      <c r="B984" s="1" t="s">
        <v>41</v>
      </c>
      <c r="C984" s="1" t="s">
        <v>12</v>
      </c>
      <c r="D984" s="1" t="s">
        <v>24</v>
      </c>
      <c r="E984" s="1" t="s">
        <v>14</v>
      </c>
      <c r="F984">
        <v>57</v>
      </c>
      <c r="G984" s="1" t="s">
        <v>78</v>
      </c>
      <c r="H984" s="2">
        <v>42685</v>
      </c>
      <c r="I984">
        <v>246589</v>
      </c>
      <c r="J984">
        <v>327963</v>
      </c>
      <c r="K984">
        <v>0.33</v>
      </c>
      <c r="L984" s="1" t="s">
        <v>15</v>
      </c>
      <c r="M984" s="1" t="s">
        <v>28</v>
      </c>
      <c r="N984" s="2">
        <v>42820</v>
      </c>
      <c r="O984">
        <v>1</v>
      </c>
    </row>
    <row r="985" spans="1:15" x14ac:dyDescent="0.25">
      <c r="A985" s="1" t="s">
        <v>1065</v>
      </c>
      <c r="B985" s="1" t="s">
        <v>32</v>
      </c>
      <c r="C985" s="1" t="s">
        <v>42</v>
      </c>
      <c r="D985" s="1" t="s">
        <v>24</v>
      </c>
      <c r="E985" s="1" t="s">
        <v>19</v>
      </c>
      <c r="F985">
        <v>49</v>
      </c>
      <c r="G985" s="1" t="s">
        <v>81</v>
      </c>
      <c r="H985" s="2">
        <v>43240</v>
      </c>
      <c r="I985">
        <v>119397</v>
      </c>
      <c r="J985">
        <v>130143</v>
      </c>
      <c r="K985">
        <v>0.09</v>
      </c>
      <c r="L985" s="1" t="s">
        <v>20</v>
      </c>
      <c r="M985" s="1" t="s">
        <v>49</v>
      </c>
      <c r="N985" s="2">
        <v>43538</v>
      </c>
      <c r="O985">
        <v>1</v>
      </c>
    </row>
    <row r="986" spans="1:15" x14ac:dyDescent="0.25">
      <c r="A986" s="1" t="s">
        <v>1066</v>
      </c>
      <c r="B986" s="1" t="s">
        <v>22</v>
      </c>
      <c r="C986" s="1" t="s">
        <v>30</v>
      </c>
      <c r="D986" s="1" t="s">
        <v>31</v>
      </c>
      <c r="E986" s="1" t="s">
        <v>14</v>
      </c>
      <c r="F986">
        <v>25</v>
      </c>
      <c r="G986" s="1" t="s">
        <v>83</v>
      </c>
      <c r="H986" s="2">
        <v>44549</v>
      </c>
      <c r="I986">
        <v>150666</v>
      </c>
      <c r="J986">
        <v>185319</v>
      </c>
      <c r="K986">
        <v>0.23</v>
      </c>
      <c r="L986" s="1" t="s">
        <v>20</v>
      </c>
      <c r="M986" s="1" t="s">
        <v>53</v>
      </c>
      <c r="N986" s="2"/>
      <c r="O986">
        <v>0</v>
      </c>
    </row>
    <row r="987" spans="1:15" x14ac:dyDescent="0.25">
      <c r="A987" s="1" t="s">
        <v>1067</v>
      </c>
      <c r="B987" s="1" t="s">
        <v>11</v>
      </c>
      <c r="C987" s="1" t="s">
        <v>12</v>
      </c>
      <c r="D987" s="1" t="s">
        <v>13</v>
      </c>
      <c r="E987" s="1" t="s">
        <v>14</v>
      </c>
      <c r="F987">
        <v>46</v>
      </c>
      <c r="G987" s="1" t="s">
        <v>81</v>
      </c>
      <c r="H987" s="2">
        <v>37265</v>
      </c>
      <c r="I987">
        <v>148035</v>
      </c>
      <c r="J987">
        <v>168760</v>
      </c>
      <c r="K987">
        <v>0.14000000000000001</v>
      </c>
      <c r="L987" s="1" t="s">
        <v>15</v>
      </c>
      <c r="M987" s="1" t="s">
        <v>28</v>
      </c>
      <c r="N987" s="2"/>
      <c r="O987">
        <v>0</v>
      </c>
    </row>
    <row r="988" spans="1:15" x14ac:dyDescent="0.25">
      <c r="A988" s="1" t="s">
        <v>1068</v>
      </c>
      <c r="B988" s="1" t="s">
        <v>22</v>
      </c>
      <c r="C988" s="1" t="s">
        <v>23</v>
      </c>
      <c r="D988" s="1" t="s">
        <v>31</v>
      </c>
      <c r="E988" s="1" t="s">
        <v>19</v>
      </c>
      <c r="F988">
        <v>60</v>
      </c>
      <c r="G988" s="1" t="s">
        <v>78</v>
      </c>
      <c r="H988" s="2">
        <v>42891</v>
      </c>
      <c r="I988">
        <v>158898</v>
      </c>
      <c r="J988">
        <v>187500</v>
      </c>
      <c r="K988">
        <v>0.18</v>
      </c>
      <c r="L988" s="1" t="s">
        <v>15</v>
      </c>
      <c r="M988" s="1" t="s">
        <v>34</v>
      </c>
      <c r="N988" s="2"/>
      <c r="O988">
        <v>0</v>
      </c>
    </row>
    <row r="989" spans="1:15" x14ac:dyDescent="0.25">
      <c r="A989" s="1" t="s">
        <v>1069</v>
      </c>
      <c r="B989" s="1" t="s">
        <v>56</v>
      </c>
      <c r="C989" s="1" t="s">
        <v>39</v>
      </c>
      <c r="D989" s="1" t="s">
        <v>31</v>
      </c>
      <c r="E989" s="1" t="s">
        <v>14</v>
      </c>
      <c r="F989">
        <v>45</v>
      </c>
      <c r="G989" s="1" t="s">
        <v>81</v>
      </c>
      <c r="H989" s="2">
        <v>40967</v>
      </c>
      <c r="I989">
        <v>89659</v>
      </c>
      <c r="J989">
        <v>89659</v>
      </c>
      <c r="K989">
        <v>0</v>
      </c>
      <c r="L989" s="1" t="s">
        <v>20</v>
      </c>
      <c r="M989" s="1" t="s">
        <v>49</v>
      </c>
      <c r="N989" s="2"/>
      <c r="O989">
        <v>0</v>
      </c>
    </row>
    <row r="990" spans="1:15" x14ac:dyDescent="0.25">
      <c r="A990" s="1" t="s">
        <v>1070</v>
      </c>
      <c r="B990" s="1" t="s">
        <v>22</v>
      </c>
      <c r="C990" s="1" t="s">
        <v>30</v>
      </c>
      <c r="D990" s="1" t="s">
        <v>24</v>
      </c>
      <c r="E990" s="1" t="s">
        <v>14</v>
      </c>
      <c r="F990">
        <v>39</v>
      </c>
      <c r="G990" s="1" t="s">
        <v>91</v>
      </c>
      <c r="H990" s="2">
        <v>39201</v>
      </c>
      <c r="I990">
        <v>171487</v>
      </c>
      <c r="J990">
        <v>210929</v>
      </c>
      <c r="K990">
        <v>0.23</v>
      </c>
      <c r="L990" s="1" t="s">
        <v>15</v>
      </c>
      <c r="M990" s="1" t="s">
        <v>28</v>
      </c>
      <c r="N990" s="2"/>
      <c r="O990">
        <v>0</v>
      </c>
    </row>
    <row r="991" spans="1:15" x14ac:dyDescent="0.25">
      <c r="A991" s="1" t="s">
        <v>1071</v>
      </c>
      <c r="B991" s="1" t="s">
        <v>41</v>
      </c>
      <c r="C991" s="1" t="s">
        <v>30</v>
      </c>
      <c r="D991" s="1" t="s">
        <v>18</v>
      </c>
      <c r="E991" s="1" t="s">
        <v>14</v>
      </c>
      <c r="F991">
        <v>43</v>
      </c>
      <c r="G991" s="1" t="s">
        <v>91</v>
      </c>
      <c r="H991" s="2">
        <v>42603</v>
      </c>
      <c r="I991">
        <v>258498</v>
      </c>
      <c r="J991">
        <v>348972</v>
      </c>
      <c r="K991">
        <v>0.35</v>
      </c>
      <c r="L991" s="1" t="s">
        <v>15</v>
      </c>
      <c r="M991" s="1" t="s">
        <v>43</v>
      </c>
      <c r="N991" s="2"/>
      <c r="O991">
        <v>0</v>
      </c>
    </row>
    <row r="992" spans="1:15" x14ac:dyDescent="0.25">
      <c r="A992" s="1" t="s">
        <v>1072</v>
      </c>
      <c r="B992" s="1" t="s">
        <v>11</v>
      </c>
      <c r="C992" s="1" t="s">
        <v>12</v>
      </c>
      <c r="D992" s="1" t="s">
        <v>13</v>
      </c>
      <c r="E992" s="1" t="s">
        <v>19</v>
      </c>
      <c r="F992">
        <v>37</v>
      </c>
      <c r="G992" s="1" t="s">
        <v>91</v>
      </c>
      <c r="H992" s="2">
        <v>40511</v>
      </c>
      <c r="I992">
        <v>146961</v>
      </c>
      <c r="J992">
        <v>163127</v>
      </c>
      <c r="K992">
        <v>0.11</v>
      </c>
      <c r="L992" s="1" t="s">
        <v>15</v>
      </c>
      <c r="M992" s="1" t="s">
        <v>43</v>
      </c>
      <c r="N992" s="2"/>
      <c r="O992">
        <v>0</v>
      </c>
    </row>
    <row r="993" spans="1:15" x14ac:dyDescent="0.25">
      <c r="A993" s="1" t="s">
        <v>1073</v>
      </c>
      <c r="B993" s="1" t="s">
        <v>54</v>
      </c>
      <c r="C993" s="1" t="s">
        <v>37</v>
      </c>
      <c r="D993" s="1" t="s">
        <v>13</v>
      </c>
      <c r="E993" s="1" t="s">
        <v>19</v>
      </c>
      <c r="F993">
        <v>48</v>
      </c>
      <c r="G993" s="1" t="s">
        <v>81</v>
      </c>
      <c r="H993" s="2">
        <v>35907</v>
      </c>
      <c r="I993">
        <v>85369</v>
      </c>
      <c r="J993">
        <v>85369</v>
      </c>
      <c r="K993">
        <v>0</v>
      </c>
      <c r="L993" s="1" t="s">
        <v>44</v>
      </c>
      <c r="M993" s="1" t="s">
        <v>45</v>
      </c>
      <c r="N993" s="2">
        <v>38318</v>
      </c>
      <c r="O993">
        <v>1</v>
      </c>
    </row>
    <row r="994" spans="1:15" x14ac:dyDescent="0.25">
      <c r="A994" s="1" t="s">
        <v>1074</v>
      </c>
      <c r="B994" s="1" t="s">
        <v>17</v>
      </c>
      <c r="C994" s="1" t="s">
        <v>12</v>
      </c>
      <c r="D994" s="1" t="s">
        <v>18</v>
      </c>
      <c r="E994" s="1" t="s">
        <v>19</v>
      </c>
      <c r="F994">
        <v>30</v>
      </c>
      <c r="G994" s="1" t="s">
        <v>83</v>
      </c>
      <c r="H994" s="2">
        <v>42169</v>
      </c>
      <c r="I994">
        <v>67489</v>
      </c>
      <c r="J994">
        <v>67489</v>
      </c>
      <c r="K994">
        <v>0</v>
      </c>
      <c r="L994" s="1" t="s">
        <v>15</v>
      </c>
      <c r="M994" s="1" t="s">
        <v>25</v>
      </c>
      <c r="N994" s="2"/>
      <c r="O994">
        <v>0</v>
      </c>
    </row>
    <row r="995" spans="1:15" x14ac:dyDescent="0.25">
      <c r="A995" s="1" t="s">
        <v>1075</v>
      </c>
      <c r="B995" s="1" t="s">
        <v>22</v>
      </c>
      <c r="C995" s="1" t="s">
        <v>12</v>
      </c>
      <c r="D995" s="1" t="s">
        <v>18</v>
      </c>
      <c r="E995" s="1" t="s">
        <v>14</v>
      </c>
      <c r="F995">
        <v>46</v>
      </c>
      <c r="G995" s="1" t="s">
        <v>81</v>
      </c>
      <c r="H995" s="2">
        <v>43379</v>
      </c>
      <c r="I995">
        <v>166259</v>
      </c>
      <c r="J995">
        <v>194523</v>
      </c>
      <c r="K995">
        <v>0.17</v>
      </c>
      <c r="L995" s="1" t="s">
        <v>15</v>
      </c>
      <c r="M995" s="1" t="s">
        <v>25</v>
      </c>
      <c r="N995" s="2"/>
      <c r="O995">
        <v>0</v>
      </c>
    </row>
    <row r="996" spans="1:15" x14ac:dyDescent="0.25">
      <c r="A996" s="1" t="s">
        <v>1076</v>
      </c>
      <c r="B996" s="1" t="s">
        <v>68</v>
      </c>
      <c r="C996" s="1" t="s">
        <v>12</v>
      </c>
      <c r="D996" s="1" t="s">
        <v>31</v>
      </c>
      <c r="E996" s="1" t="s">
        <v>14</v>
      </c>
      <c r="F996">
        <v>55</v>
      </c>
      <c r="G996" s="1" t="s">
        <v>78</v>
      </c>
      <c r="H996" s="2">
        <v>39820</v>
      </c>
      <c r="I996">
        <v>47032</v>
      </c>
      <c r="J996">
        <v>47032</v>
      </c>
      <c r="K996">
        <v>0</v>
      </c>
      <c r="L996" s="1" t="s">
        <v>15</v>
      </c>
      <c r="M996" s="1" t="s">
        <v>43</v>
      </c>
      <c r="N996" s="2"/>
      <c r="O996">
        <v>0</v>
      </c>
    </row>
    <row r="997" spans="1:15" x14ac:dyDescent="0.25">
      <c r="A997" s="1" t="s">
        <v>1077</v>
      </c>
      <c r="B997" s="1" t="s">
        <v>27</v>
      </c>
      <c r="C997" s="1" t="s">
        <v>42</v>
      </c>
      <c r="D997" s="1" t="s">
        <v>24</v>
      </c>
      <c r="E997" s="1" t="s">
        <v>19</v>
      </c>
      <c r="F997">
        <v>33</v>
      </c>
      <c r="G997" s="1" t="s">
        <v>83</v>
      </c>
      <c r="H997" s="2">
        <v>42631</v>
      </c>
      <c r="I997">
        <v>98427</v>
      </c>
      <c r="J997">
        <v>98427</v>
      </c>
      <c r="K997">
        <v>0</v>
      </c>
      <c r="L997" s="1" t="s">
        <v>15</v>
      </c>
      <c r="M997" s="1" t="s">
        <v>43</v>
      </c>
      <c r="N997" s="2"/>
      <c r="O997">
        <v>0</v>
      </c>
    </row>
    <row r="998" spans="1:15" x14ac:dyDescent="0.25">
      <c r="A998" s="1" t="s">
        <v>1078</v>
      </c>
      <c r="B998" s="1" t="s">
        <v>33</v>
      </c>
      <c r="C998" s="1" t="s">
        <v>23</v>
      </c>
      <c r="D998" s="1" t="s">
        <v>24</v>
      </c>
      <c r="E998" s="1" t="s">
        <v>14</v>
      </c>
      <c r="F998">
        <v>44</v>
      </c>
      <c r="G998" s="1" t="s">
        <v>91</v>
      </c>
      <c r="H998" s="2">
        <v>40329</v>
      </c>
      <c r="I998">
        <v>47387</v>
      </c>
      <c r="J998">
        <v>47387</v>
      </c>
      <c r="K998">
        <v>0</v>
      </c>
      <c r="L998" s="1" t="s">
        <v>20</v>
      </c>
      <c r="M998" s="1" t="s">
        <v>53</v>
      </c>
      <c r="N998" s="2">
        <v>43108</v>
      </c>
      <c r="O998">
        <v>1</v>
      </c>
    </row>
    <row r="999" spans="1:15" x14ac:dyDescent="0.25">
      <c r="A999" s="1" t="s">
        <v>1079</v>
      </c>
      <c r="B999" s="1" t="s">
        <v>22</v>
      </c>
      <c r="C999" s="1" t="s">
        <v>42</v>
      </c>
      <c r="D999" s="1" t="s">
        <v>24</v>
      </c>
      <c r="E999" s="1" t="s">
        <v>19</v>
      </c>
      <c r="F999">
        <v>31</v>
      </c>
      <c r="G999" s="1" t="s">
        <v>83</v>
      </c>
      <c r="H999" s="2">
        <v>43626</v>
      </c>
      <c r="I999">
        <v>176710</v>
      </c>
      <c r="J999">
        <v>203216</v>
      </c>
      <c r="K999">
        <v>0.15</v>
      </c>
      <c r="L999" s="1" t="s">
        <v>15</v>
      </c>
      <c r="M999" s="1" t="s">
        <v>34</v>
      </c>
      <c r="N999" s="2"/>
      <c r="O999">
        <v>0</v>
      </c>
    </row>
    <row r="1000" spans="1:15" x14ac:dyDescent="0.25">
      <c r="A1000" s="1" t="s">
        <v>1080</v>
      </c>
      <c r="B1000" s="1" t="s">
        <v>27</v>
      </c>
      <c r="C1000" s="1" t="s">
        <v>23</v>
      </c>
      <c r="D1000" s="1" t="s">
        <v>24</v>
      </c>
      <c r="E1000" s="1" t="s">
        <v>14</v>
      </c>
      <c r="F1000">
        <v>33</v>
      </c>
      <c r="G1000" s="1" t="s">
        <v>83</v>
      </c>
      <c r="H1000" s="2">
        <v>40936</v>
      </c>
      <c r="I1000">
        <v>95960</v>
      </c>
      <c r="J1000">
        <v>95960</v>
      </c>
      <c r="K1000">
        <v>0</v>
      </c>
      <c r="L1000" s="1" t="s">
        <v>20</v>
      </c>
      <c r="M1000" s="1" t="s">
        <v>53</v>
      </c>
      <c r="N1000" s="2"/>
      <c r="O1000">
        <v>0</v>
      </c>
    </row>
    <row r="1001" spans="1:15" x14ac:dyDescent="0.25">
      <c r="A1001" s="1" t="s">
        <v>1081</v>
      </c>
      <c r="B1001" s="1" t="s">
        <v>41</v>
      </c>
      <c r="C1001" s="1" t="s">
        <v>35</v>
      </c>
      <c r="D1001" s="1" t="s">
        <v>31</v>
      </c>
      <c r="E1001" s="1" t="s">
        <v>14</v>
      </c>
      <c r="F1001">
        <v>63</v>
      </c>
      <c r="G1001" s="1" t="s">
        <v>78</v>
      </c>
      <c r="H1001" s="2">
        <v>44038</v>
      </c>
      <c r="I1001">
        <v>216195</v>
      </c>
      <c r="J1001">
        <v>283215</v>
      </c>
      <c r="K1001">
        <v>0.31</v>
      </c>
      <c r="L1001" s="1" t="s">
        <v>15</v>
      </c>
      <c r="M1001" s="1" t="s">
        <v>34</v>
      </c>
      <c r="N1001" s="2"/>
      <c r="O1001">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763A9-37F7-425D-AC48-A79583549FCA}">
  <dimension ref="B2:F44"/>
  <sheetViews>
    <sheetView zoomScaleNormal="100" workbookViewId="0">
      <selection activeCell="M47" sqref="M47"/>
    </sheetView>
  </sheetViews>
  <sheetFormatPr defaultRowHeight="15" x14ac:dyDescent="0.25"/>
  <cols>
    <col min="3" max="3" width="22" bestFit="1" customWidth="1"/>
    <col min="4" max="4" width="59.28515625" bestFit="1" customWidth="1"/>
    <col min="6" max="6" width="14.7109375" bestFit="1" customWidth="1"/>
  </cols>
  <sheetData>
    <row r="2" spans="2:4" x14ac:dyDescent="0.25">
      <c r="B2" s="3">
        <v>1</v>
      </c>
      <c r="C2" s="3" t="s">
        <v>1082</v>
      </c>
    </row>
    <row r="4" spans="2:4" x14ac:dyDescent="0.25">
      <c r="B4" s="3">
        <v>2</v>
      </c>
      <c r="C4" s="3" t="s">
        <v>1083</v>
      </c>
    </row>
    <row r="6" spans="2:4" x14ac:dyDescent="0.25">
      <c r="D6" s="4" t="s">
        <v>1107</v>
      </c>
    </row>
    <row r="8" spans="2:4" x14ac:dyDescent="0.25">
      <c r="D8" t="s">
        <v>1084</v>
      </c>
    </row>
    <row r="9" spans="2:4" x14ac:dyDescent="0.25">
      <c r="D9" t="s">
        <v>1085</v>
      </c>
    </row>
    <row r="10" spans="2:4" x14ac:dyDescent="0.25">
      <c r="D10" t="s">
        <v>1086</v>
      </c>
    </row>
    <row r="11" spans="2:4" x14ac:dyDescent="0.25">
      <c r="D11" t="s">
        <v>1088</v>
      </c>
    </row>
    <row r="12" spans="2:4" x14ac:dyDescent="0.25">
      <c r="D12" t="s">
        <v>1087</v>
      </c>
    </row>
    <row r="13" spans="2:4" x14ac:dyDescent="0.25">
      <c r="D13" t="s">
        <v>1090</v>
      </c>
    </row>
    <row r="15" spans="2:4" x14ac:dyDescent="0.25">
      <c r="D15" s="4" t="s">
        <v>1108</v>
      </c>
    </row>
    <row r="17" spans="2:6" x14ac:dyDescent="0.25">
      <c r="D17" t="s">
        <v>1089</v>
      </c>
    </row>
    <row r="18" spans="2:6" x14ac:dyDescent="0.25">
      <c r="D18" t="s">
        <v>1091</v>
      </c>
    </row>
    <row r="19" spans="2:6" x14ac:dyDescent="0.25">
      <c r="D19" t="s">
        <v>1092</v>
      </c>
    </row>
    <row r="20" spans="2:6" x14ac:dyDescent="0.25">
      <c r="D20" t="s">
        <v>1093</v>
      </c>
    </row>
    <row r="21" spans="2:6" x14ac:dyDescent="0.25">
      <c r="D21" t="s">
        <v>1094</v>
      </c>
    </row>
    <row r="23" spans="2:6" x14ac:dyDescent="0.25">
      <c r="B23" s="3">
        <v>3</v>
      </c>
      <c r="C23" s="3" t="s">
        <v>1095</v>
      </c>
    </row>
    <row r="25" spans="2:6" x14ac:dyDescent="0.25">
      <c r="B25" s="3">
        <v>4</v>
      </c>
      <c r="C25" s="3" t="s">
        <v>1096</v>
      </c>
    </row>
    <row r="27" spans="2:6" x14ac:dyDescent="0.25">
      <c r="D27" s="5" t="s">
        <v>1106</v>
      </c>
      <c r="F27" s="5" t="s">
        <v>1102</v>
      </c>
    </row>
    <row r="29" spans="2:6" x14ac:dyDescent="0.25">
      <c r="D29" t="s">
        <v>1097</v>
      </c>
      <c r="F29" t="s">
        <v>1103</v>
      </c>
    </row>
    <row r="30" spans="2:6" x14ac:dyDescent="0.25">
      <c r="D30" t="s">
        <v>1098</v>
      </c>
      <c r="F30" t="s">
        <v>1104</v>
      </c>
    </row>
    <row r="31" spans="2:6" x14ac:dyDescent="0.25">
      <c r="D31" t="s">
        <v>1099</v>
      </c>
    </row>
    <row r="32" spans="2:6" x14ac:dyDescent="0.25">
      <c r="D32" t="s">
        <v>1100</v>
      </c>
    </row>
    <row r="33" spans="4:4" x14ac:dyDescent="0.25">
      <c r="D33" t="s">
        <v>1101</v>
      </c>
    </row>
    <row r="36" spans="4:4" x14ac:dyDescent="0.25">
      <c r="D36" s="5" t="s">
        <v>1105</v>
      </c>
    </row>
    <row r="38" spans="4:4" x14ac:dyDescent="0.25">
      <c r="D38" t="s">
        <v>1144</v>
      </c>
    </row>
    <row r="39" spans="4:4" x14ac:dyDescent="0.25">
      <c r="D39" t="s">
        <v>1145</v>
      </c>
    </row>
    <row r="40" spans="4:4" x14ac:dyDescent="0.25">
      <c r="D40" t="s">
        <v>1146</v>
      </c>
    </row>
    <row r="41" spans="4:4" x14ac:dyDescent="0.25">
      <c r="D41" t="s">
        <v>1147</v>
      </c>
    </row>
    <row r="42" spans="4:4" x14ac:dyDescent="0.25">
      <c r="D42" t="s">
        <v>1148</v>
      </c>
    </row>
    <row r="43" spans="4:4" x14ac:dyDescent="0.25">
      <c r="D43" t="s">
        <v>1149</v>
      </c>
    </row>
    <row r="44" spans="4:4" x14ac:dyDescent="0.25">
      <c r="D44" t="s">
        <v>1150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3A3C3-67E9-4526-8BA0-5DDBCE2D0A96}">
  <dimension ref="B2:D25"/>
  <sheetViews>
    <sheetView workbookViewId="0">
      <selection activeCell="R26" sqref="R26"/>
    </sheetView>
  </sheetViews>
  <sheetFormatPr defaultRowHeight="15" x14ac:dyDescent="0.25"/>
  <cols>
    <col min="2" max="2" width="29.85546875" bestFit="1" customWidth="1"/>
    <col min="4" max="4" width="12" bestFit="1" customWidth="1"/>
  </cols>
  <sheetData>
    <row r="2" spans="2:4" x14ac:dyDescent="0.25">
      <c r="B2" s="5" t="s">
        <v>1106</v>
      </c>
    </row>
    <row r="3" spans="2:4" x14ac:dyDescent="0.25">
      <c r="D3" s="6"/>
    </row>
    <row r="4" spans="2:4" x14ac:dyDescent="0.25">
      <c r="B4" t="s">
        <v>1097</v>
      </c>
      <c r="D4" s="6">
        <f>COUNTA(Emp[Employee ID])</f>
        <v>1000</v>
      </c>
    </row>
    <row r="5" spans="2:4" x14ac:dyDescent="0.25">
      <c r="B5" t="s">
        <v>1098</v>
      </c>
      <c r="D5" s="6">
        <f>SUM(Emp[Total Annual Salary])</f>
        <v>129043322</v>
      </c>
    </row>
    <row r="6" spans="2:4" x14ac:dyDescent="0.25">
      <c r="B6" t="s">
        <v>1099</v>
      </c>
      <c r="D6" s="6">
        <f>SUM(Emp[Exit Status])</f>
        <v>85</v>
      </c>
    </row>
    <row r="7" spans="2:4" x14ac:dyDescent="0.25">
      <c r="B7" t="s">
        <v>1100</v>
      </c>
      <c r="D7" s="6">
        <f>COUNTA(B12:B24)</f>
        <v>13</v>
      </c>
    </row>
    <row r="8" spans="2:4" x14ac:dyDescent="0.25">
      <c r="B8" t="s">
        <v>1101</v>
      </c>
      <c r="D8">
        <f>D4-D6</f>
        <v>915</v>
      </c>
    </row>
    <row r="11" spans="2:4" x14ac:dyDescent="0.25">
      <c r="B11" s="7" t="s">
        <v>1109</v>
      </c>
    </row>
    <row r="12" spans="2:4" x14ac:dyDescent="0.25">
      <c r="B12" s="8" t="s">
        <v>36</v>
      </c>
    </row>
    <row r="13" spans="2:4" x14ac:dyDescent="0.25">
      <c r="B13" s="8" t="s">
        <v>49</v>
      </c>
    </row>
    <row r="14" spans="2:4" x14ac:dyDescent="0.25">
      <c r="B14" s="8" t="s">
        <v>53</v>
      </c>
    </row>
    <row r="15" spans="2:4" x14ac:dyDescent="0.25">
      <c r="B15" s="8" t="s">
        <v>25</v>
      </c>
    </row>
    <row r="16" spans="2:4" x14ac:dyDescent="0.25">
      <c r="B16" s="8" t="s">
        <v>21</v>
      </c>
    </row>
    <row r="17" spans="2:2" x14ac:dyDescent="0.25">
      <c r="B17" s="8" t="s">
        <v>43</v>
      </c>
    </row>
    <row r="18" spans="2:2" x14ac:dyDescent="0.25">
      <c r="B18" s="8" t="s">
        <v>45</v>
      </c>
    </row>
    <row r="19" spans="2:2" x14ac:dyDescent="0.25">
      <c r="B19" s="8" t="s">
        <v>34</v>
      </c>
    </row>
    <row r="20" spans="2:2" x14ac:dyDescent="0.25">
      <c r="B20" s="8" t="s">
        <v>28</v>
      </c>
    </row>
    <row r="21" spans="2:2" x14ac:dyDescent="0.25">
      <c r="B21" s="8" t="s">
        <v>46</v>
      </c>
    </row>
    <row r="22" spans="2:2" x14ac:dyDescent="0.25">
      <c r="B22" s="8" t="s">
        <v>61</v>
      </c>
    </row>
    <row r="23" spans="2:2" x14ac:dyDescent="0.25">
      <c r="B23" s="8" t="s">
        <v>16</v>
      </c>
    </row>
    <row r="24" spans="2:2" x14ac:dyDescent="0.25">
      <c r="B24" s="8" t="s">
        <v>40</v>
      </c>
    </row>
    <row r="25" spans="2:2" x14ac:dyDescent="0.25">
      <c r="B25" s="8" t="s">
        <v>1110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51A37-2AD3-4ED0-BDB7-36418DE3D71C}">
  <dimension ref="B2:F150"/>
  <sheetViews>
    <sheetView workbookViewId="0">
      <selection activeCell="Q97" sqref="Q97"/>
    </sheetView>
  </sheetViews>
  <sheetFormatPr defaultRowHeight="15" x14ac:dyDescent="0.25"/>
  <cols>
    <col min="2" max="2" width="36.42578125" bestFit="1" customWidth="1"/>
    <col min="3" max="3" width="13.140625" bestFit="1" customWidth="1"/>
    <col min="4" max="4" width="20.42578125" bestFit="1" customWidth="1"/>
    <col min="5" max="5" width="16.85546875" bestFit="1" customWidth="1"/>
    <col min="6" max="6" width="16.85546875" customWidth="1"/>
  </cols>
  <sheetData>
    <row r="2" spans="2:4" x14ac:dyDescent="0.25">
      <c r="B2" s="5" t="s">
        <v>1105</v>
      </c>
    </row>
    <row r="4" spans="2:4" x14ac:dyDescent="0.25">
      <c r="B4" t="s">
        <v>1144</v>
      </c>
    </row>
    <row r="5" spans="2:4" x14ac:dyDescent="0.25">
      <c r="B5" t="s">
        <v>1145</v>
      </c>
    </row>
    <row r="6" spans="2:4" x14ac:dyDescent="0.25">
      <c r="B6" t="s">
        <v>1146</v>
      </c>
    </row>
    <row r="7" spans="2:4" x14ac:dyDescent="0.25">
      <c r="B7" t="s">
        <v>1147</v>
      </c>
    </row>
    <row r="8" spans="2:4" x14ac:dyDescent="0.25">
      <c r="B8" t="s">
        <v>1148</v>
      </c>
    </row>
    <row r="9" spans="2:4" x14ac:dyDescent="0.25">
      <c r="B9" t="s">
        <v>1149</v>
      </c>
    </row>
    <row r="10" spans="2:4" x14ac:dyDescent="0.25">
      <c r="B10" t="s">
        <v>1150</v>
      </c>
    </row>
    <row r="13" spans="2:4" x14ac:dyDescent="0.25">
      <c r="B13" t="s">
        <v>1151</v>
      </c>
      <c r="C13" s="7" t="s">
        <v>1109</v>
      </c>
      <c r="D13" t="s">
        <v>1111</v>
      </c>
    </row>
    <row r="14" spans="2:4" x14ac:dyDescent="0.25">
      <c r="C14" s="8" t="s">
        <v>35</v>
      </c>
      <c r="D14" s="1">
        <v>96</v>
      </c>
    </row>
    <row r="15" spans="2:4" x14ac:dyDescent="0.25">
      <c r="C15" s="8" t="s">
        <v>39</v>
      </c>
      <c r="D15" s="1">
        <v>158</v>
      </c>
    </row>
    <row r="16" spans="2:4" x14ac:dyDescent="0.25">
      <c r="C16" s="8" t="s">
        <v>23</v>
      </c>
      <c r="D16" s="1">
        <v>120</v>
      </c>
    </row>
    <row r="17" spans="2:4" x14ac:dyDescent="0.25">
      <c r="C17" s="8" t="s">
        <v>37</v>
      </c>
      <c r="D17" s="1">
        <v>125</v>
      </c>
    </row>
    <row r="18" spans="2:4" x14ac:dyDescent="0.25">
      <c r="C18" s="8" t="s">
        <v>12</v>
      </c>
      <c r="D18" s="1">
        <v>241</v>
      </c>
    </row>
    <row r="19" spans="2:4" x14ac:dyDescent="0.25">
      <c r="C19" s="8" t="s">
        <v>42</v>
      </c>
      <c r="D19" s="1">
        <v>120</v>
      </c>
    </row>
    <row r="20" spans="2:4" x14ac:dyDescent="0.25">
      <c r="C20" s="8" t="s">
        <v>30</v>
      </c>
      <c r="D20" s="1">
        <v>140</v>
      </c>
    </row>
    <row r="21" spans="2:4" x14ac:dyDescent="0.25">
      <c r="C21" s="8" t="s">
        <v>1110</v>
      </c>
      <c r="D21" s="1">
        <v>1000</v>
      </c>
    </row>
    <row r="29" spans="2:4" x14ac:dyDescent="0.25">
      <c r="B29" t="s">
        <v>1152</v>
      </c>
      <c r="C29" s="7" t="s">
        <v>1109</v>
      </c>
      <c r="D29" t="s">
        <v>1111</v>
      </c>
    </row>
    <row r="30" spans="2:4" x14ac:dyDescent="0.25">
      <c r="C30" s="8" t="s">
        <v>83</v>
      </c>
      <c r="D30" s="1">
        <v>245</v>
      </c>
    </row>
    <row r="31" spans="2:4" x14ac:dyDescent="0.25">
      <c r="C31" s="8" t="s">
        <v>91</v>
      </c>
      <c r="D31" s="1">
        <v>227</v>
      </c>
    </row>
    <row r="32" spans="2:4" x14ac:dyDescent="0.25">
      <c r="C32" s="8" t="s">
        <v>81</v>
      </c>
      <c r="D32" s="1">
        <v>296</v>
      </c>
    </row>
    <row r="33" spans="2:4" x14ac:dyDescent="0.25">
      <c r="C33" s="8" t="s">
        <v>78</v>
      </c>
      <c r="D33" s="1">
        <v>217</v>
      </c>
    </row>
    <row r="34" spans="2:4" x14ac:dyDescent="0.25">
      <c r="C34" s="8" t="s">
        <v>98</v>
      </c>
      <c r="D34" s="1">
        <v>15</v>
      </c>
    </row>
    <row r="35" spans="2:4" x14ac:dyDescent="0.25">
      <c r="C35" s="8" t="s">
        <v>1110</v>
      </c>
      <c r="D35" s="1">
        <v>1000</v>
      </c>
    </row>
    <row r="45" spans="2:4" x14ac:dyDescent="0.25">
      <c r="B45" t="s">
        <v>1153</v>
      </c>
      <c r="C45" s="7" t="s">
        <v>1109</v>
      </c>
      <c r="D45" t="s">
        <v>1111</v>
      </c>
    </row>
    <row r="46" spans="2:4" x14ac:dyDescent="0.25">
      <c r="C46" s="8" t="s">
        <v>31</v>
      </c>
      <c r="D46" s="1">
        <v>237</v>
      </c>
    </row>
    <row r="47" spans="2:4" x14ac:dyDescent="0.25">
      <c r="C47" s="8" t="s">
        <v>18</v>
      </c>
      <c r="D47" s="1">
        <v>269</v>
      </c>
    </row>
    <row r="48" spans="2:4" x14ac:dyDescent="0.25">
      <c r="C48" s="8" t="s">
        <v>13</v>
      </c>
      <c r="D48" s="1">
        <v>229</v>
      </c>
    </row>
    <row r="49" spans="2:4" x14ac:dyDescent="0.25">
      <c r="C49" s="8" t="s">
        <v>24</v>
      </c>
      <c r="D49" s="1">
        <v>265</v>
      </c>
    </row>
    <row r="50" spans="2:4" x14ac:dyDescent="0.25">
      <c r="C50" s="8" t="s">
        <v>1110</v>
      </c>
      <c r="D50" s="1">
        <v>1000</v>
      </c>
    </row>
    <row r="61" spans="2:4" x14ac:dyDescent="0.25">
      <c r="B61" t="s">
        <v>1154</v>
      </c>
      <c r="C61" s="7" t="s">
        <v>1109</v>
      </c>
      <c r="D61" t="s">
        <v>1111</v>
      </c>
    </row>
    <row r="62" spans="2:4" x14ac:dyDescent="0.25">
      <c r="C62" s="8" t="s">
        <v>44</v>
      </c>
      <c r="D62" s="1">
        <v>139</v>
      </c>
    </row>
    <row r="63" spans="2:4" x14ac:dyDescent="0.25">
      <c r="C63" s="8" t="s">
        <v>20</v>
      </c>
      <c r="D63" s="1">
        <v>218</v>
      </c>
    </row>
    <row r="64" spans="2:4" x14ac:dyDescent="0.25">
      <c r="C64" s="8" t="s">
        <v>15</v>
      </c>
      <c r="D64" s="1">
        <v>643</v>
      </c>
    </row>
    <row r="65" spans="2:4" x14ac:dyDescent="0.25">
      <c r="C65" s="8" t="s">
        <v>1110</v>
      </c>
      <c r="D65" s="1">
        <v>1000</v>
      </c>
    </row>
    <row r="77" spans="2:4" x14ac:dyDescent="0.25">
      <c r="B77" t="s">
        <v>1155</v>
      </c>
      <c r="C77" s="7" t="s">
        <v>1109</v>
      </c>
      <c r="D77" t="s">
        <v>1112</v>
      </c>
    </row>
    <row r="78" spans="2:4" x14ac:dyDescent="0.25">
      <c r="C78" s="8" t="s">
        <v>35</v>
      </c>
      <c r="D78" s="1">
        <v>0.1113541666666667</v>
      </c>
    </row>
    <row r="79" spans="2:4" x14ac:dyDescent="0.25">
      <c r="C79" s="8" t="s">
        <v>39</v>
      </c>
      <c r="D79" s="1">
        <v>7.1645569620253161E-2</v>
      </c>
    </row>
    <row r="80" spans="2:4" x14ac:dyDescent="0.25">
      <c r="C80" s="8" t="s">
        <v>23</v>
      </c>
      <c r="D80" s="1">
        <v>0.11158333333333337</v>
      </c>
    </row>
    <row r="81" spans="2:6" x14ac:dyDescent="0.25">
      <c r="C81" s="8" t="s">
        <v>37</v>
      </c>
      <c r="D81" s="1">
        <v>0.10728000000000006</v>
      </c>
    </row>
    <row r="82" spans="2:6" x14ac:dyDescent="0.25">
      <c r="C82" s="8" t="s">
        <v>12</v>
      </c>
      <c r="D82" s="1">
        <v>5.4813278008298758E-2</v>
      </c>
    </row>
    <row r="83" spans="2:6" x14ac:dyDescent="0.25">
      <c r="C83" s="8" t="s">
        <v>42</v>
      </c>
      <c r="D83" s="1">
        <v>0.12424999999999997</v>
      </c>
    </row>
    <row r="84" spans="2:6" x14ac:dyDescent="0.25">
      <c r="C84" s="8" t="s">
        <v>30</v>
      </c>
      <c r="D84" s="1">
        <v>8.3785714285714283E-2</v>
      </c>
    </row>
    <row r="85" spans="2:6" x14ac:dyDescent="0.25">
      <c r="C85" s="8" t="s">
        <v>1110</v>
      </c>
      <c r="D85" s="1">
        <v>8.8659999999999975E-2</v>
      </c>
    </row>
    <row r="93" spans="2:6" x14ac:dyDescent="0.25">
      <c r="B93" t="s">
        <v>1156</v>
      </c>
      <c r="C93" s="7" t="s">
        <v>1109</v>
      </c>
      <c r="D93" t="s">
        <v>1111</v>
      </c>
      <c r="E93" t="s">
        <v>1158</v>
      </c>
    </row>
    <row r="94" spans="2:6" x14ac:dyDescent="0.25">
      <c r="C94" s="8" t="s">
        <v>1113</v>
      </c>
      <c r="D94" s="1">
        <v>11</v>
      </c>
      <c r="E94" s="1">
        <v>2</v>
      </c>
      <c r="F94" s="1"/>
    </row>
    <row r="95" spans="2:6" x14ac:dyDescent="0.25">
      <c r="C95" s="8" t="s">
        <v>1114</v>
      </c>
      <c r="D95" s="1">
        <v>3</v>
      </c>
      <c r="E95" s="1">
        <v>0</v>
      </c>
      <c r="F95" s="1"/>
    </row>
    <row r="96" spans="2:6" x14ac:dyDescent="0.25">
      <c r="C96" s="8" t="s">
        <v>1115</v>
      </c>
      <c r="D96" s="1">
        <v>13</v>
      </c>
      <c r="E96" s="1">
        <v>3</v>
      </c>
      <c r="F96" s="1"/>
    </row>
    <row r="97" spans="3:6" x14ac:dyDescent="0.25">
      <c r="C97" s="8" t="s">
        <v>1116</v>
      </c>
      <c r="D97" s="1">
        <v>9</v>
      </c>
      <c r="E97" s="1">
        <v>1</v>
      </c>
      <c r="F97" s="1"/>
    </row>
    <row r="98" spans="3:6" x14ac:dyDescent="0.25">
      <c r="C98" s="8" t="s">
        <v>1117</v>
      </c>
      <c r="D98" s="1">
        <v>10</v>
      </c>
      <c r="E98" s="1">
        <v>1</v>
      </c>
      <c r="F98" s="1"/>
    </row>
    <row r="99" spans="3:6" x14ac:dyDescent="0.25">
      <c r="C99" s="8" t="s">
        <v>1118</v>
      </c>
      <c r="D99" s="1">
        <v>12</v>
      </c>
      <c r="E99" s="1">
        <v>1</v>
      </c>
      <c r="F99" s="1"/>
    </row>
    <row r="100" spans="3:6" x14ac:dyDescent="0.25">
      <c r="C100" s="8" t="s">
        <v>1119</v>
      </c>
      <c r="D100" s="1">
        <v>16</v>
      </c>
      <c r="E100" s="1">
        <v>2</v>
      </c>
      <c r="F100" s="1"/>
    </row>
    <row r="101" spans="3:6" x14ac:dyDescent="0.25">
      <c r="C101" s="8" t="s">
        <v>1120</v>
      </c>
      <c r="D101" s="1">
        <v>14</v>
      </c>
      <c r="E101" s="1">
        <v>1</v>
      </c>
      <c r="F101" s="1"/>
    </row>
    <row r="102" spans="3:6" x14ac:dyDescent="0.25">
      <c r="C102" s="8" t="s">
        <v>1121</v>
      </c>
      <c r="D102" s="1">
        <v>14</v>
      </c>
      <c r="E102" s="1">
        <v>0</v>
      </c>
      <c r="F102" s="1"/>
    </row>
    <row r="103" spans="3:6" x14ac:dyDescent="0.25">
      <c r="C103" s="8" t="s">
        <v>1122</v>
      </c>
      <c r="D103" s="1">
        <v>17</v>
      </c>
      <c r="E103" s="1">
        <v>2</v>
      </c>
      <c r="F103" s="1"/>
    </row>
    <row r="104" spans="3:6" x14ac:dyDescent="0.25">
      <c r="C104" s="8" t="s">
        <v>1123</v>
      </c>
      <c r="D104" s="1">
        <v>23</v>
      </c>
      <c r="E104" s="1">
        <v>2</v>
      </c>
      <c r="F104" s="1"/>
    </row>
    <row r="105" spans="3:6" x14ac:dyDescent="0.25">
      <c r="C105" s="8" t="s">
        <v>1124</v>
      </c>
      <c r="D105" s="1">
        <v>19</v>
      </c>
      <c r="E105" s="1">
        <v>0</v>
      </c>
      <c r="F105" s="1"/>
    </row>
    <row r="106" spans="3:6" x14ac:dyDescent="0.25">
      <c r="C106" s="8" t="s">
        <v>1125</v>
      </c>
      <c r="D106" s="1">
        <v>29</v>
      </c>
      <c r="E106" s="1">
        <v>1</v>
      </c>
      <c r="F106" s="1"/>
    </row>
    <row r="107" spans="3:6" x14ac:dyDescent="0.25">
      <c r="C107" s="8" t="s">
        <v>1126</v>
      </c>
      <c r="D107" s="1">
        <v>27</v>
      </c>
      <c r="E107" s="1">
        <v>2</v>
      </c>
      <c r="F107" s="1"/>
    </row>
    <row r="108" spans="3:6" x14ac:dyDescent="0.25">
      <c r="C108" s="8" t="s">
        <v>1127</v>
      </c>
      <c r="D108" s="1">
        <v>30</v>
      </c>
      <c r="E108" s="1">
        <v>4</v>
      </c>
      <c r="F108" s="1"/>
    </row>
    <row r="109" spans="3:6" x14ac:dyDescent="0.25">
      <c r="C109" s="8" t="s">
        <v>1128</v>
      </c>
      <c r="D109" s="1">
        <v>33</v>
      </c>
      <c r="E109" s="1">
        <v>2</v>
      </c>
      <c r="F109" s="1"/>
    </row>
    <row r="110" spans="3:6" x14ac:dyDescent="0.25">
      <c r="C110" s="8" t="s">
        <v>1129</v>
      </c>
      <c r="D110" s="1">
        <v>25</v>
      </c>
      <c r="E110" s="1">
        <v>2</v>
      </c>
      <c r="F110" s="1"/>
    </row>
    <row r="111" spans="3:6" x14ac:dyDescent="0.25">
      <c r="C111" s="8" t="s">
        <v>1130</v>
      </c>
      <c r="D111" s="1">
        <v>29</v>
      </c>
      <c r="E111" s="1">
        <v>2</v>
      </c>
      <c r="F111" s="1"/>
    </row>
    <row r="112" spans="3:6" x14ac:dyDescent="0.25">
      <c r="C112" s="8" t="s">
        <v>1131</v>
      </c>
      <c r="D112" s="1">
        <v>42</v>
      </c>
      <c r="E112" s="1">
        <v>4</v>
      </c>
      <c r="F112" s="1"/>
    </row>
    <row r="113" spans="2:6" x14ac:dyDescent="0.25">
      <c r="C113" s="8" t="s">
        <v>1132</v>
      </c>
      <c r="D113" s="1">
        <v>39</v>
      </c>
      <c r="E113" s="1">
        <v>3</v>
      </c>
      <c r="F113" s="1"/>
    </row>
    <row r="114" spans="2:6" x14ac:dyDescent="0.25">
      <c r="C114" s="8" t="s">
        <v>1133</v>
      </c>
      <c r="D114" s="1">
        <v>37</v>
      </c>
      <c r="E114" s="1">
        <v>3</v>
      </c>
      <c r="F114" s="1"/>
    </row>
    <row r="115" spans="2:6" x14ac:dyDescent="0.25">
      <c r="C115" s="8" t="s">
        <v>1134</v>
      </c>
      <c r="D115" s="1">
        <v>39</v>
      </c>
      <c r="E115" s="1">
        <v>3</v>
      </c>
      <c r="F115" s="1"/>
    </row>
    <row r="116" spans="2:6" x14ac:dyDescent="0.25">
      <c r="C116" s="8" t="s">
        <v>1135</v>
      </c>
      <c r="D116" s="1">
        <v>52</v>
      </c>
      <c r="E116" s="1">
        <v>4</v>
      </c>
      <c r="F116" s="1"/>
    </row>
    <row r="117" spans="2:6" x14ac:dyDescent="0.25">
      <c r="C117" s="8" t="s">
        <v>1136</v>
      </c>
      <c r="D117" s="1">
        <v>47</v>
      </c>
      <c r="E117" s="1">
        <v>3</v>
      </c>
      <c r="F117" s="1"/>
    </row>
    <row r="118" spans="2:6" x14ac:dyDescent="0.25">
      <c r="C118" s="8" t="s">
        <v>1137</v>
      </c>
      <c r="D118" s="1">
        <v>52</v>
      </c>
      <c r="E118" s="1">
        <v>4</v>
      </c>
      <c r="F118" s="1"/>
    </row>
    <row r="119" spans="2:6" x14ac:dyDescent="0.25">
      <c r="C119" s="8" t="s">
        <v>1138</v>
      </c>
      <c r="D119" s="1">
        <v>70</v>
      </c>
      <c r="E119" s="1">
        <v>9</v>
      </c>
      <c r="F119" s="1"/>
    </row>
    <row r="120" spans="2:6" x14ac:dyDescent="0.25">
      <c r="C120" s="8" t="s">
        <v>1139</v>
      </c>
      <c r="D120" s="1">
        <v>68</v>
      </c>
      <c r="E120" s="1">
        <v>5</v>
      </c>
      <c r="F120" s="1"/>
    </row>
    <row r="121" spans="2:6" x14ac:dyDescent="0.25">
      <c r="C121" s="8" t="s">
        <v>1140</v>
      </c>
      <c r="D121" s="1">
        <v>68</v>
      </c>
      <c r="E121" s="1">
        <v>8</v>
      </c>
      <c r="F121" s="1"/>
    </row>
    <row r="122" spans="2:6" x14ac:dyDescent="0.25">
      <c r="C122" s="8" t="s">
        <v>1141</v>
      </c>
      <c r="D122" s="1">
        <v>66</v>
      </c>
      <c r="E122" s="1">
        <v>6</v>
      </c>
      <c r="F122" s="1"/>
    </row>
    <row r="123" spans="2:6" x14ac:dyDescent="0.25">
      <c r="C123" s="8" t="s">
        <v>1142</v>
      </c>
      <c r="D123" s="1">
        <v>86</v>
      </c>
      <c r="E123" s="1">
        <v>5</v>
      </c>
      <c r="F123" s="1"/>
    </row>
    <row r="124" spans="2:6" x14ac:dyDescent="0.25">
      <c r="C124" s="8" t="s">
        <v>1110</v>
      </c>
      <c r="D124" s="1">
        <v>1000</v>
      </c>
      <c r="E124" s="1">
        <v>85</v>
      </c>
      <c r="F124" s="1"/>
    </row>
    <row r="127" spans="2:6" x14ac:dyDescent="0.25">
      <c r="B127" t="s">
        <v>1157</v>
      </c>
      <c r="C127" s="7" t="s">
        <v>1109</v>
      </c>
      <c r="D127" t="s">
        <v>1111</v>
      </c>
    </row>
    <row r="128" spans="2:6" x14ac:dyDescent="0.25">
      <c r="C128" s="8" t="s">
        <v>1115</v>
      </c>
      <c r="D128" s="1">
        <v>1</v>
      </c>
    </row>
    <row r="129" spans="3:4" x14ac:dyDescent="0.25">
      <c r="C129" s="8" t="s">
        <v>1117</v>
      </c>
      <c r="D129" s="1">
        <v>1</v>
      </c>
    </row>
    <row r="130" spans="3:4" x14ac:dyDescent="0.25">
      <c r="C130" s="8" t="s">
        <v>1119</v>
      </c>
      <c r="D130" s="1">
        <v>1</v>
      </c>
    </row>
    <row r="131" spans="3:4" x14ac:dyDescent="0.25">
      <c r="C131" s="8" t="s">
        <v>1124</v>
      </c>
      <c r="D131" s="1">
        <v>1</v>
      </c>
    </row>
    <row r="132" spans="3:4" x14ac:dyDescent="0.25">
      <c r="C132" s="8" t="s">
        <v>1125</v>
      </c>
      <c r="D132" s="1">
        <v>3</v>
      </c>
    </row>
    <row r="133" spans="3:4" x14ac:dyDescent="0.25">
      <c r="C133" s="8" t="s">
        <v>1126</v>
      </c>
      <c r="D133" s="1">
        <v>1</v>
      </c>
    </row>
    <row r="134" spans="3:4" x14ac:dyDescent="0.25">
      <c r="C134" s="8" t="s">
        <v>1127</v>
      </c>
      <c r="D134" s="1">
        <v>1</v>
      </c>
    </row>
    <row r="135" spans="3:4" x14ac:dyDescent="0.25">
      <c r="C135" s="8" t="s">
        <v>1128</v>
      </c>
      <c r="D135" s="1">
        <v>2</v>
      </c>
    </row>
    <row r="136" spans="3:4" x14ac:dyDescent="0.25">
      <c r="C136" s="8" t="s">
        <v>1129</v>
      </c>
      <c r="D136" s="1">
        <v>2</v>
      </c>
    </row>
    <row r="137" spans="3:4" x14ac:dyDescent="0.25">
      <c r="C137" s="8" t="s">
        <v>1130</v>
      </c>
      <c r="D137" s="1">
        <v>1</v>
      </c>
    </row>
    <row r="138" spans="3:4" x14ac:dyDescent="0.25">
      <c r="C138" s="8" t="s">
        <v>1131</v>
      </c>
      <c r="D138" s="1">
        <v>1</v>
      </c>
    </row>
    <row r="139" spans="3:4" x14ac:dyDescent="0.25">
      <c r="C139" s="8" t="s">
        <v>1132</v>
      </c>
      <c r="D139" s="1">
        <v>1</v>
      </c>
    </row>
    <row r="140" spans="3:4" x14ac:dyDescent="0.25">
      <c r="C140" s="8" t="s">
        <v>1134</v>
      </c>
      <c r="D140" s="1">
        <v>2</v>
      </c>
    </row>
    <row r="141" spans="3:4" x14ac:dyDescent="0.25">
      <c r="C141" s="8" t="s">
        <v>1135</v>
      </c>
      <c r="D141" s="1">
        <v>4</v>
      </c>
    </row>
    <row r="142" spans="3:4" x14ac:dyDescent="0.25">
      <c r="C142" s="8" t="s">
        <v>1136</v>
      </c>
      <c r="D142" s="1">
        <v>3</v>
      </c>
    </row>
    <row r="143" spans="3:4" x14ac:dyDescent="0.25">
      <c r="C143" s="8" t="s">
        <v>1137</v>
      </c>
      <c r="D143" s="1">
        <v>2</v>
      </c>
    </row>
    <row r="144" spans="3:4" x14ac:dyDescent="0.25">
      <c r="C144" s="8" t="s">
        <v>1138</v>
      </c>
      <c r="D144" s="1">
        <v>8</v>
      </c>
    </row>
    <row r="145" spans="3:4" x14ac:dyDescent="0.25">
      <c r="C145" s="8" t="s">
        <v>1139</v>
      </c>
      <c r="D145" s="1">
        <v>4</v>
      </c>
    </row>
    <row r="146" spans="3:4" x14ac:dyDescent="0.25">
      <c r="C146" s="8" t="s">
        <v>1140</v>
      </c>
      <c r="D146" s="1">
        <v>7</v>
      </c>
    </row>
    <row r="147" spans="3:4" x14ac:dyDescent="0.25">
      <c r="C147" s="8" t="s">
        <v>1141</v>
      </c>
      <c r="D147" s="1">
        <v>12</v>
      </c>
    </row>
    <row r="148" spans="3:4" x14ac:dyDescent="0.25">
      <c r="C148" s="8" t="s">
        <v>1142</v>
      </c>
      <c r="D148" s="1">
        <v>20</v>
      </c>
    </row>
    <row r="149" spans="3:4" x14ac:dyDescent="0.25">
      <c r="C149" s="8" t="s">
        <v>1143</v>
      </c>
      <c r="D149" s="1">
        <v>7</v>
      </c>
    </row>
    <row r="150" spans="3:4" x14ac:dyDescent="0.25">
      <c r="C150" s="8" t="s">
        <v>1110</v>
      </c>
      <c r="D150" s="1">
        <v>85</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5B22D-9404-4E4D-AF52-558841446E14}">
  <dimension ref="G1:L30"/>
  <sheetViews>
    <sheetView showGridLines="0" tabSelected="1" zoomScale="80" zoomScaleNormal="80" workbookViewId="0">
      <selection activeCell="AC27" sqref="AC27"/>
    </sheetView>
  </sheetViews>
  <sheetFormatPr defaultRowHeight="15" x14ac:dyDescent="0.25"/>
  <cols>
    <col min="6" max="6" width="7.85546875" customWidth="1"/>
    <col min="7" max="7" width="1.28515625" customWidth="1"/>
    <col min="8" max="8" width="19" bestFit="1" customWidth="1"/>
    <col min="9" max="9" width="5.7109375" customWidth="1"/>
    <col min="10" max="10" width="19.28515625" customWidth="1"/>
    <col min="11" max="11" width="2.28515625" customWidth="1"/>
  </cols>
  <sheetData>
    <row r="1" spans="7:12" s="9" customFormat="1" ht="36" x14ac:dyDescent="0.55000000000000004">
      <c r="J1" s="18" t="s">
        <v>1165</v>
      </c>
      <c r="K1" s="17"/>
      <c r="L1" s="17"/>
    </row>
    <row r="2" spans="7:12" s="9" customFormat="1" x14ac:dyDescent="0.25"/>
    <row r="3" spans="7:12" s="10" customFormat="1" x14ac:dyDescent="0.25"/>
    <row r="4" spans="7:12" s="10" customFormat="1" ht="15.75" customHeight="1" x14ac:dyDescent="0.35">
      <c r="G4" s="11"/>
    </row>
    <row r="5" spans="7:12" s="10" customFormat="1" ht="15.75" customHeight="1" x14ac:dyDescent="0.35">
      <c r="G5" s="11"/>
      <c r="H5" s="12" t="s">
        <v>1163</v>
      </c>
      <c r="J5" s="16" t="s">
        <v>1159</v>
      </c>
      <c r="L5" s="14"/>
    </row>
    <row r="6" spans="7:12" s="10" customFormat="1" ht="18.75" x14ac:dyDescent="0.3">
      <c r="H6" s="15"/>
      <c r="J6" s="13">
        <f>KPI!D4</f>
        <v>1000</v>
      </c>
      <c r="L6" s="14"/>
    </row>
    <row r="7" spans="7:12" s="10" customFormat="1" x14ac:dyDescent="0.25"/>
    <row r="8" spans="7:12" s="10" customFormat="1" x14ac:dyDescent="0.25"/>
    <row r="9" spans="7:12" s="10" customFormat="1" ht="18.75" x14ac:dyDescent="0.3">
      <c r="H9" s="16" t="s">
        <v>1160</v>
      </c>
      <c r="J9" s="16" t="s">
        <v>1164</v>
      </c>
    </row>
    <row r="10" spans="7:12" s="10" customFormat="1" ht="18.75" x14ac:dyDescent="0.3">
      <c r="H10" s="13">
        <f>KPI!D5</f>
        <v>129043322</v>
      </c>
      <c r="J10" s="13">
        <f>KPI!D6</f>
        <v>85</v>
      </c>
    </row>
    <row r="11" spans="7:12" s="10" customFormat="1" x14ac:dyDescent="0.25"/>
    <row r="12" spans="7:12" s="10" customFormat="1" x14ac:dyDescent="0.25"/>
    <row r="13" spans="7:12" s="10" customFormat="1" ht="18.75" x14ac:dyDescent="0.3">
      <c r="H13" s="16" t="s">
        <v>1161</v>
      </c>
      <c r="J13" s="16" t="s">
        <v>1162</v>
      </c>
    </row>
    <row r="14" spans="7:12" s="10" customFormat="1" ht="18.75" x14ac:dyDescent="0.3">
      <c r="H14" s="13">
        <f>KPI!D7</f>
        <v>13</v>
      </c>
      <c r="J14" s="13">
        <f>KPI!D8</f>
        <v>915</v>
      </c>
    </row>
    <row r="15" spans="7:12" s="10" customFormat="1" x14ac:dyDescent="0.25"/>
    <row r="16" spans="7:12" s="10" customFormat="1" x14ac:dyDescent="0.25"/>
    <row r="17" s="10" customFormat="1" x14ac:dyDescent="0.25"/>
    <row r="18" s="10" customFormat="1" x14ac:dyDescent="0.25"/>
    <row r="19" s="10" customFormat="1" x14ac:dyDescent="0.25"/>
    <row r="20" s="10" customFormat="1" x14ac:dyDescent="0.25"/>
    <row r="21" s="10" customFormat="1" x14ac:dyDescent="0.25"/>
    <row r="22" s="10" customFormat="1" x14ac:dyDescent="0.25"/>
    <row r="23" s="10" customFormat="1" x14ac:dyDescent="0.25"/>
    <row r="24" s="10" customFormat="1" x14ac:dyDescent="0.25"/>
    <row r="25" s="10" customFormat="1" x14ac:dyDescent="0.25"/>
    <row r="26" s="10" customFormat="1" x14ac:dyDescent="0.25"/>
    <row r="27" s="10" customFormat="1" x14ac:dyDescent="0.25"/>
    <row r="28" s="10" customFormat="1" x14ac:dyDescent="0.25"/>
    <row r="29" s="9" customFormat="1" x14ac:dyDescent="0.25"/>
    <row r="30" s="9" customFormat="1"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g G A A B Q S w M E F A A C A A g A m J Z M W 7 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m J Z M 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i W T F t q Q k T o k g M A A C g M A A A T A B w A R m 9 y b X V s Y X M v U 2 V j d G l v b j E u b S C i G A A o o B Q A A A A A A A A A A A A A A A A A A A A A A A A A A A D N V m 1 v G k c Q / m 7 J / 2 F 1 U a W j O R A H P i t q R C U b n I S 2 i V p D m g + A o u W Y m K 3 3 d t H u X g N C / P f O c s e x x 1 2 I l b 6 o / o D N z O z M 8 z z z I m u I D Z O C j L L f 4 c v L i 8 s L v a Q K F u Q u W Z E e 4 W A u L w j + j G S q Y k D L 3 T o G 3 v o g 1 e N c y k f / F e P Q 6 k t h Q B j t e / 0 f p u 8 1 K D 3 9 Q 0 8 H o B + N X E 3 3 L 6 Z h u 0 X 6 C q h h 4 o E M q F 7 O J V W L 1 p r r t d c I i E g 5 D 4 h R K T S C r O I z 7 5 5 + x k h D P 4 6 W A M b D 4 h m K 7 W R o I O k V f i / 4 m Y l F z 8 v C Z r u J N c 6 K N L 8 q m U i D l N 4 A X S A 2 m 2 h M 5 4 g 7 9 + R 2 v 1 I x I J M 8 5 I b z U U w 5 V b p n M c 6 O I P t L K h 4 w + X i z g m P m s a J C f 5 I q 6 U u e J s I 6 b f 4 K l G C 7 9 X 6 S c z J m h g P W M x h I D K z N L i B b b w A r q k y C 0 l Z c t 6 l m A r Q m 7 w W r e l + D w P Q V 8 8 2 D r T E U 5 v q q Z S H t j W + Y A k u 6 K L / A v 7 N w I V L K y c j y 3 l Q f 3 k q R a v L d 4 Z l I k z m o v a c v U 2 H 2 T 8 r 1 + 8 x U j X d r Z q r 1 d 8 4 Y Q C L / t B O p l H S 7 l 9 n v 5 W f 9 g Z l l 5 v V P G m I L u P q W J a 2 o e B Q u 1 6 q k T k U Q R w K H 8 4 G m w 6 y G z S 2 n 4 p F Y 9 E d G I + C 4 i d b m V 2 g H B G i 8 J E I a 8 g v T p j X U u K F m 4 + + / Z L F v q Y m X u F 5 2 O 7 R / D 7 H E B X v F g C 9 + p z z F A f z Y s H p 4 2 b b t G o 0 q q k G 6 4 i x G y A 6 q A V Z g I j Z + L f h j j p v F A l 1 D F H B 9 f I z G v S X b A 7 + 2 E k q V v Q p I 2 A 7 x w x 2 1 0 / z 9 V B u Z l A o U u V 0 E t g 9 Z a K 6 c h 3 p x u Q E g w 0 H P g f 0 W l B 2 X L I l D u y + T O Q 5 H b v f P 7 n U J G m q 8 L Q g d Z x 2 H 3 Q P R H L 7 D 2 t s j t j x y F + T 1 1 K H w G B / d b g b A W c I M K N / 2 7 b c U r 8 f I b B D J O y l Q G 5 e U 5 7 Y T W w + q j l b u O t C q 8 E d s b k 4 E + P / a H 1 f q s H 4 M q u w x 2 V g a L H 2 K Y D 8 Z k 5 J 1 9 v 3 k W Q F s 9 v z E W X / 4 w 6 9 e / j J s e / b r A T k 3 d n e m n + G Z h p a B / a f 9 r O f 0 N 9 o s x Y L Z f 0 0 w X U b w i R 0 P i 8 Q j Q 0 1 a n E / 2 i U y K e j P M Z S 8 h M U s Q p E 2 A a y B h f Y c 7 T + 1 w F b F t d h l K f Z O / l O A L U 1 5 G l 3 W I v F Y y X b l k 0 T g j P / b I d Z S x 9 K 6 j Z t h u e x l Z N y I 6 R E R R 8 z q q C b g 6 B F x F z a g u o H s I 6 E b N q 7 q A z i G g E z W 7 h w A v f N H s R F 6 9 7 N 1 v l j 1 b M l c T 5 x S f 2 a z O E z e r + 0 9 v l g v 1 3 1 2 z k 9 X Y N S 4 v m D g j y M u / A F B L A Q I t A B Q A A g A I A J i W T F u 7 Z 9 K P p A A A A P Y A A A A S A A A A A A A A A A A A A A A A A A A A A A B D b 2 5 m a W c v U G F j a 2 F n Z S 5 4 b W x Q S w E C L Q A U A A I A C A C Y l k x b D 8 r p q 6 Q A A A D p A A A A E w A A A A A A A A A A A A A A A A D w A A A A W 0 N v b n R l b n R f V H l w Z X N d L n h t b F B L A Q I t A B Q A A g A I A J i W T F t q Q k T o k g M A A C g M A A A T A A A A A A A A A A A A A A A A A O E B A A B G b 3 J t d W x h c y 9 T Z W N 0 a W 9 u M S 5 t U E s F B g A A A A A D A A M A w g A A A M A 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M Z A A A A A A A A U R 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V t c D w v S X R l b V B h d G g + P C 9 J d G V t T G 9 j Y X R p b 2 4 + P F N 0 Y W J s Z U V u d H J p Z X M + P E V u d H J 5 I F R 5 c G U 9 I k l z U H J p d m F 0 Z S I g V m F s d W U 9 I m w w I i A v P j x F b n R y e S B U e X B l P S J R d W V y e U l E I i B W Y W x 1 Z T 0 i c 2 Q 3 M z Z l Z j U 2 L W M 1 O D E t N D Y 2 M i 1 h Y 2 Y w L T k 4 M T Z i O W Y 0 O T J j M 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W 1 w 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U t M T A t M T J U M T M 6 M j I 6 M z k u M D A 3 M D U 1 N 1 o i I C 8 + P E V u d H J 5 I F R 5 c G U 9 I k Z p b G x D b 2 x 1 b W 5 U e X B l c y I g V m F s d W U 9 I n N C Z 1 l H Q m d Z R E J n a 0 R B d 1 V H Q m d r R C I g L z 4 8 R W 5 0 c n k g V H l w Z T 0 i R m l s b E N v b H V t b k 5 h b W V z I i B W Y W x 1 Z T 0 i c 1 s m c X V v d D t F b X B s b 3 l l Z S B J R C Z x d W 9 0 O y w m c X V v d D t K b 2 I g V G l 0 b G U m c X V v d D s s J n F 1 b 3 Q 7 R G V w Y X J 0 b W V u d C Z x d W 9 0 O y w m c X V v d D t C d X N p b m V z c y B V b m l 0 J n F 1 b 3 Q 7 L C Z x d W 9 0 O 0 d l b m R l c i Z x d W 9 0 O y w m c X V v d D t B Z 2 U m c X V v d D s s J n F 1 b 3 Q 7 Q W d l I E d y b 3 V w J n F 1 b 3 Q 7 L C Z x d W 9 0 O 0 h p c m U g R G F 0 Z S Z x d W 9 0 O y w m c X V v d D t B b m 5 1 Y W w g U 2 F s Y X J 5 J n F 1 b 3 Q 7 L C Z x d W 9 0 O 1 R v d G F s I E F u b n V h b C B T Y W x h c n k m c X V v d D s s J n F 1 b 3 Q 7 Q m 9 u d X M g J S Z x d W 9 0 O y w m c X V v d D t D b 3 V u d H J 5 J n F 1 b 3 Q 7 L C Z x d W 9 0 O 0 N p d H k m c X V v d D s s J n F 1 b 3 Q 7 R X h p d C B E Y X R l J n F 1 b 3 Q 7 L C Z x d W 9 0 O 0 V 4 a X Q g U 3 R h d H V z 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V t c C 9 B d X R v U m V t b 3 Z l Z E N v b H V t b n M x L n t F b X B s b 3 l l Z S B J R C w w f S Z x d W 9 0 O y w m c X V v d D t T Z W N 0 a W 9 u M S 9 F b X A v Q X V 0 b 1 J l b W 9 2 Z W R D b 2 x 1 b W 5 z M S 5 7 S m 9 i I F R p d G x l L D F 9 J n F 1 b 3 Q 7 L C Z x d W 9 0 O 1 N l Y 3 R p b 2 4 x L 0 V t c C 9 B d X R v U m V t b 3 Z l Z E N v b H V t b n M x L n t E Z X B h c n R t Z W 5 0 L D J 9 J n F 1 b 3 Q 7 L C Z x d W 9 0 O 1 N l Y 3 R p b 2 4 x L 0 V t c C 9 B d X R v U m V t b 3 Z l Z E N v b H V t b n M x L n t C d X N p b m V z c y B V b m l 0 L D N 9 J n F 1 b 3 Q 7 L C Z x d W 9 0 O 1 N l Y 3 R p b 2 4 x L 0 V t c C 9 B d X R v U m V t b 3 Z l Z E N v b H V t b n M x L n t H Z W 5 k Z X I s N H 0 m c X V v d D s s J n F 1 b 3 Q 7 U 2 V j d G l v b j E v R W 1 w L 0 F 1 d G 9 S Z W 1 v d m V k Q 2 9 s d W 1 u c z E u e 0 F n Z S w 1 f S Z x d W 9 0 O y w m c X V v d D t T Z W N 0 a W 9 u M S 9 F b X A v Q X V 0 b 1 J l b W 9 2 Z W R D b 2 x 1 b W 5 z M S 5 7 Q W d l I E d y b 3 V w L D Z 9 J n F 1 b 3 Q 7 L C Z x d W 9 0 O 1 N l Y 3 R p b 2 4 x L 0 V t c C 9 B d X R v U m V t b 3 Z l Z E N v b H V t b n M x L n t I a X J l I E R h d G U s N 3 0 m c X V v d D s s J n F 1 b 3 Q 7 U 2 V j d G l v b j E v R W 1 w L 0 F 1 d G 9 S Z W 1 v d m V k Q 2 9 s d W 1 u c z E u e 0 F u b n V h b C B T Y W x h c n k s O H 0 m c X V v d D s s J n F 1 b 3 Q 7 U 2 V j d G l v b j E v R W 1 w L 0 F 1 d G 9 S Z W 1 v d m V k Q 2 9 s d W 1 u c z E u e 1 R v d G F s I E F u b n V h b C B T Y W x h c n k s O X 0 m c X V v d D s s J n F 1 b 3 Q 7 U 2 V j d G l v b j E v R W 1 w L 0 F 1 d G 9 S Z W 1 v d m V k Q 2 9 s d W 1 u c z E u e 0 J v b n V z I C U s M T B 9 J n F 1 b 3 Q 7 L C Z x d W 9 0 O 1 N l Y 3 R p b 2 4 x L 0 V t c C 9 B d X R v U m V t b 3 Z l Z E N v b H V t b n M x L n t D b 3 V u d H J 5 L D E x f S Z x d W 9 0 O y w m c X V v d D t T Z W N 0 a W 9 u M S 9 F b X A v Q X V 0 b 1 J l b W 9 2 Z W R D b 2 x 1 b W 5 z M S 5 7 Q 2 l 0 e S w x M n 0 m c X V v d D s s J n F 1 b 3 Q 7 U 2 V j d G l v b j E v R W 1 w L 0 F 1 d G 9 S Z W 1 v d m V k Q 2 9 s d W 1 u c z E u e 0 V 4 a X Q g R G F 0 Z S w x M 3 0 m c X V v d D s s J n F 1 b 3 Q 7 U 2 V j d G l v b j E v R W 1 w L 0 F 1 d G 9 S Z W 1 v d m V k Q 2 9 s d W 1 u c z E u e 0 V 4 a X Q g U 3 R h d H V z L D E 0 f S Z x d W 9 0 O 1 0 s J n F 1 b 3 Q 7 Q 2 9 s d W 1 u Q 2 9 1 b n Q m c X V v d D s 6 M T U s J n F 1 b 3 Q 7 S 2 V 5 Q 2 9 s d W 1 u T m F t Z X M m c X V v d D s 6 W 1 0 s J n F 1 b 3 Q 7 Q 2 9 s d W 1 u S W R l b n R p d G l l c y Z x d W 9 0 O z p b J n F 1 b 3 Q 7 U 2 V j d G l v b j E v R W 1 w L 0 F 1 d G 9 S Z W 1 v d m V k Q 2 9 s d W 1 u c z E u e 0 V t c G x v e W V l I E l E L D B 9 J n F 1 b 3 Q 7 L C Z x d W 9 0 O 1 N l Y 3 R p b 2 4 x L 0 V t c C 9 B d X R v U m V t b 3 Z l Z E N v b H V t b n M x L n t K b 2 I g V G l 0 b G U s M X 0 m c X V v d D s s J n F 1 b 3 Q 7 U 2 V j d G l v b j E v R W 1 w L 0 F 1 d G 9 S Z W 1 v d m V k Q 2 9 s d W 1 u c z E u e 0 R l c G F y d G 1 l b n Q s M n 0 m c X V v d D s s J n F 1 b 3 Q 7 U 2 V j d G l v b j E v R W 1 w L 0 F 1 d G 9 S Z W 1 v d m V k Q 2 9 s d W 1 u c z E u e 0 J 1 c 2 l u Z X N z I F V u a X Q s M 3 0 m c X V v d D s s J n F 1 b 3 Q 7 U 2 V j d G l v b j E v R W 1 w L 0 F 1 d G 9 S Z W 1 v d m V k Q 2 9 s d W 1 u c z E u e 0 d l b m R l c i w 0 f S Z x d W 9 0 O y w m c X V v d D t T Z W N 0 a W 9 u M S 9 F b X A v Q X V 0 b 1 J l b W 9 2 Z W R D b 2 x 1 b W 5 z M S 5 7 Q W d l L D V 9 J n F 1 b 3 Q 7 L C Z x d W 9 0 O 1 N l Y 3 R p b 2 4 x L 0 V t c C 9 B d X R v U m V t b 3 Z l Z E N v b H V t b n M x L n t B Z 2 U g R 3 J v d X A s N n 0 m c X V v d D s s J n F 1 b 3 Q 7 U 2 V j d G l v b j E v R W 1 w L 0 F 1 d G 9 S Z W 1 v d m V k Q 2 9 s d W 1 u c z E u e 0 h p c m U g R G F 0 Z S w 3 f S Z x d W 9 0 O y w m c X V v d D t T Z W N 0 a W 9 u M S 9 F b X A v Q X V 0 b 1 J l b W 9 2 Z W R D b 2 x 1 b W 5 z M S 5 7 Q W 5 u d W F s I F N h b G F y e S w 4 f S Z x d W 9 0 O y w m c X V v d D t T Z W N 0 a W 9 u M S 9 F b X A v Q X V 0 b 1 J l b W 9 2 Z W R D b 2 x 1 b W 5 z M S 5 7 V G 9 0 Y W w g Q W 5 u d W F s I F N h b G F y e S w 5 f S Z x d W 9 0 O y w m c X V v d D t T Z W N 0 a W 9 u M S 9 F b X A v Q X V 0 b 1 J l b W 9 2 Z W R D b 2 x 1 b W 5 z M S 5 7 Q m 9 u d X M g J S w x M H 0 m c X V v d D s s J n F 1 b 3 Q 7 U 2 V j d G l v b j E v R W 1 w L 0 F 1 d G 9 S Z W 1 v d m V k Q 2 9 s d W 1 u c z E u e 0 N v d W 5 0 c n k s M T F 9 J n F 1 b 3 Q 7 L C Z x d W 9 0 O 1 N l Y 3 R p b 2 4 x L 0 V t c C 9 B d X R v U m V t b 3 Z l Z E N v b H V t b n M x L n t D a X R 5 L D E y f S Z x d W 9 0 O y w m c X V v d D t T Z W N 0 a W 9 u M S 9 F b X A v Q X V 0 b 1 J l b W 9 2 Z W R D b 2 x 1 b W 5 z M S 5 7 R X h p d C B E Y X R l L D E z f S Z x d W 9 0 O y w m c X V v d D t T Z W N 0 a W 9 u M S 9 F b X A v Q X V 0 b 1 J l b W 9 2 Z W R D b 2 x 1 b W 5 z M S 5 7 R X h p d C B T d G F 0 d X M s M T R 9 J n F 1 b 3 Q 7 X S w m c X V v d D t S Z W x h d G l v b n N o a X B J b m Z v J n F 1 b 3 Q 7 O l t d f S I g L z 4 8 L 1 N 0 Y W J s Z U V u d H J p Z X M + P C 9 J d G V t P j x J d G V t P j x J d G V t T G 9 j Y X R p b 2 4 + P E l 0 Z W 1 U e X B l P k Z v c m 1 1 b G E 8 L 0 l 0 Z W 1 U e X B l P j x J d G V t U G F 0 a D 5 T Z W N 0 a W 9 u M S 9 F b X A v U 2 9 1 c m N l P C 9 J d G V t U G F 0 a D 4 8 L 0 l 0 Z W 1 M b 2 N h d G l v b j 4 8 U 3 R h Y m x l R W 5 0 c m l l c y A v P j w v S X R l b T 4 8 S X R l b T 4 8 S X R l b U x v Y 2 F 0 a W 9 u P j x J d G V t V H l w Z T 5 G b 3 J t d W x h P C 9 J d G V t V H l w Z T 4 8 S X R l b V B h d G g + U 2 V j d G l v b j E v R W 1 w L 1 J h d y U y M E R h d G F f U 2 h l Z X Q 8 L 0 l 0 Z W 1 Q Y X R o P j w v S X R l b U x v Y 2 F 0 a W 9 u P j x T d G F i b G V F b n R y a W V z I C 8 + P C 9 J d G V t P j x J d G V t P j x J d G V t T G 9 j Y X R p b 2 4 + P E l 0 Z W 1 U e X B l P k Z v c m 1 1 b G E 8 L 0 l 0 Z W 1 U e X B l P j x J d G V t U G F 0 a D 5 T Z W N 0 a W 9 u M S 9 F b X A v U H J v b W 9 0 Z W Q l M j B I Z W F k Z X J z P C 9 J d G V t U G F 0 a D 4 8 L 0 l 0 Z W 1 M b 2 N h d G l v b j 4 8 U 3 R h Y m x l R W 5 0 c m l l c y A v P j w v S X R l b T 4 8 S X R l b T 4 8 S X R l b U x v Y 2 F 0 a W 9 u P j x J d G V t V H l w Z T 5 G b 3 J t d W x h P C 9 J d G V t V H l w Z T 4 8 S X R l b V B h d G g + U 2 V j d G l v b j E v R W 1 w L 0 N o Y W 5 n Z W Q l M j B U e X B l P C 9 J d G V t U G F 0 a D 4 8 L 0 l 0 Z W 1 M b 2 N h d G l v b j 4 8 U 3 R h Y m x l R W 5 0 c m l l c y A v P j w v S X R l b T 4 8 S X R l b T 4 8 S X R l b U x v Y 2 F 0 a W 9 u P j x J d G V t V H l w Z T 5 G b 3 J t d W x h P C 9 J d G V t V H l w Z T 4 8 S X R l b V B h d G g + U 2 V j d G l v b j E v R W 1 w L 1 J l b W 9 2 Z W Q l M j B F c n J v c n M 8 L 0 l 0 Z W 1 Q Y X R o P j w v S X R l b U x v Y 2 F 0 a W 9 u P j x T d G F i b G V F b n R y a W V z I C 8 + P C 9 J d G V t P j x J d G V t P j x J d G V t T G 9 j Y X R p b 2 4 + P E l 0 Z W 1 U e X B l P k Z v c m 1 1 b G E 8 L 0 l 0 Z W 1 U e X B l P j x J d G V t U G F 0 a D 5 T Z W N 0 a W 9 u M S 9 F b X A v U m V t b 3 Z l Z C U y M E J s Y W 5 r J T I w U m 9 3 c z w v S X R l b V B h d G g + P C 9 J d G V t T G 9 j Y X R p b 2 4 + P F N 0 Y W J s Z U V u d H J p Z X M g L z 4 8 L 0 l 0 Z W 0 + P E l 0 Z W 0 + P E l 0 Z W 1 M b 2 N h d G l v b j 4 8 S X R l b V R 5 c G U + R m 9 y b X V s Y T w v S X R l b V R 5 c G U + P E l 0 Z W 1 Q Y X R o P l N l Y 3 R p b 2 4 x L 0 V t c C 9 S Z W 1 v d m V k J T I w R H V w b G l j Y X R l c z w v S X R l b V B h d G g + P C 9 J d G V t T G 9 j Y X R p b 2 4 + P F N 0 Y W J s Z U V u d H J p Z X M g L z 4 8 L 0 l 0 Z W 0 + P E l 0 Z W 0 + P E l 0 Z W 1 M b 2 N h d G l v b j 4 8 S X R l b V R 5 c G U + R m 9 y b X V s Y T w v S X R l b V R 5 c G U + P E l 0 Z W 1 Q Y X R o P l N l Y 3 R p b 2 4 x L 0 V t c C 9 B Z G R l Z C U y M E l u Z G V 4 P C 9 J d G V t U G F 0 a D 4 8 L 0 l 0 Z W 1 M b 2 N h d G l v b j 4 8 U 3 R h Y m x l R W 5 0 c m l l c y A v P j w v S X R l b T 4 8 S X R l b T 4 8 S X R l b U x v Y 2 F 0 a W 9 u P j x J d G V t V H l w Z T 5 G b 3 J t d W x h P C 9 J d G V t V H l w Z T 4 8 S X R l b V B h d G g + U 2 V j d G l v b j E v R W 1 w L 0 F k Z G V k J T I w Q 3 V z d G 9 t P C 9 J d G V t U G F 0 a D 4 8 L 0 l 0 Z W 1 M b 2 N h d G l v b j 4 8 U 3 R h Y m x l R W 5 0 c m l l c y A v P j w v S X R l b T 4 8 S X R l b T 4 8 S X R l b U x v Y 2 F 0 a W 9 u P j x J d G V t V H l w Z T 5 G b 3 J t d W x h P C 9 J d G V t V H l w Z T 4 8 S X R l b V B h d G g + U 2 V j d G l v b j E v R W 1 w L 0 1 l c m d l Z C U y M E N v b H V t b n M 8 L 0 l 0 Z W 1 Q Y X R o P j w v S X R l b U x v Y 2 F 0 a W 9 u P j x T d G F i b G V F b n R y a W V z I C 8 + P C 9 J d G V t P j x J d G V t P j x J d G V t T G 9 j Y X R p b 2 4 + P E l 0 Z W 1 U e X B l P k Z v c m 1 1 b G E 8 L 0 l 0 Z W 1 U e X B l P j x J d G V t U G F 0 a D 5 T Z W N 0 a W 9 u M S 9 F b X A v U m V v c m R l c m V k J T I w Q 2 9 s d W 1 u c z w v S X R l b V B h d G g + P C 9 J d G V t T G 9 j Y X R p b 2 4 + P F N 0 Y W J s Z U V u d H J p Z X M g L z 4 8 L 0 l 0 Z W 0 + P E l 0 Z W 0 + P E l 0 Z W 1 M b 2 N h d G l v b j 4 8 S X R l b V R 5 c G U + R m 9 y b X V s Y T w v S X R l b V R 5 c G U + P E l 0 Z W 1 Q Y X R o P l N l Y 3 R p b 2 4 x L 0 V t c C 9 B Z G R l Z C U y M E N 1 c 3 R v b T E 8 L 0 l 0 Z W 1 Q Y X R o P j w v S X R l b U x v Y 2 F 0 a W 9 u P j x T d G F i b G V F b n R y a W V z I C 8 + P C 9 J d G V t P j x J d G V t P j x J d G V t T G 9 j Y X R p b 2 4 + P E l 0 Z W 1 U e X B l P k Z v c m 1 1 b G E 8 L 0 l 0 Z W 1 U e X B l P j x J d G V t U G F 0 a D 5 T Z W N 0 a W 9 u M S 9 F b X A v Q 2 h h b m d l Z C U y M F R 5 c G U x P C 9 J d G V t U G F 0 a D 4 8 L 0 l 0 Z W 1 M b 2 N h d G l v b j 4 8 U 3 R h Y m x l R W 5 0 c m l l c y A v P j w v S X R l b T 4 8 S X R l b T 4 8 S X R l b U x v Y 2 F 0 a W 9 u P j x J d G V t V H l w Z T 5 G b 3 J t d W x h P C 9 J d G V t V H l w Z T 4 8 S X R l b V B h d G g + U 2 V j d G l v b j E v R W 1 w L 1 J l b 3 J k Z X J l Z C U y M E N v b H V t b n M x P C 9 J d G V t U G F 0 a D 4 8 L 0 l 0 Z W 1 M b 2 N h d G l v b j 4 8 U 3 R h Y m x l R W 5 0 c m l l c y A v P j w v S X R l b T 4 8 S X R l b T 4 8 S X R l b U x v Y 2 F 0 a W 9 u P j x J d G V t V H l w Z T 5 G b 3 J t d W x h P C 9 J d G V t V H l w Z T 4 8 S X R l b V B h d G g + U 2 V j d G l v b j E v R W 1 w L 0 F k Z G V k J T I w Q 2 9 u Z G l 0 a W 9 u Y W w l M j B D b 2 x 1 b W 4 8 L 0 l 0 Z W 1 Q Y X R o P j w v S X R l b U x v Y 2 F 0 a W 9 u P j x T d G F i b G V F b n R y a W V z I C 8 + P C 9 J d G V t P j x J d G V t P j x J d G V t T G 9 j Y X R p b 2 4 + P E l 0 Z W 1 U e X B l P k Z v c m 1 1 b G E 8 L 0 l 0 Z W 1 U e X B l P j x J d G V t U G F 0 a D 5 T Z W N 0 a W 9 u M S 9 F b X A v Q 2 h h b m d l Z C U y M F R 5 c G U y P C 9 J d G V t U G F 0 a D 4 8 L 0 l 0 Z W 1 M b 2 N h d G l v b j 4 8 U 3 R h Y m x l R W 5 0 c m l l c y A v P j w v S X R l b T 4 8 S X R l b T 4 8 S X R l b U x v Y 2 F 0 a W 9 u P j x J d G V t V H l w Z T 5 G b 3 J t d W x h P C 9 J d G V t V H l w Z T 4 8 S X R l b V B h d G g + U 2 V j d G l v b j E v R W 1 w L 0 F k Z G V k J T I w Q 2 9 u Z G l 0 a W 9 u Y W w l M j B D b 2 x 1 b W 4 x P C 9 J d G V t U G F 0 a D 4 8 L 0 l 0 Z W 1 M b 2 N h d G l v b j 4 8 U 3 R h Y m x l R W 5 0 c m l l c y A v P j w v S X R l b T 4 8 S X R l b T 4 8 S X R l b U x v Y 2 F 0 a W 9 u P j x J d G V t V H l w Z T 5 G b 3 J t d W x h P C 9 J d G V t V H l w Z T 4 8 S X R l b V B h d G g + U 2 V j d G l v b j E v R W 1 w L 0 N o Y W 5 n Z W Q l M j B U e X B l M z w v S X R l b V B h d G g + P C 9 J d G V t T G 9 j Y X R p b 2 4 + P F N 0 Y W J s Z U V u d H J p Z X M g L z 4 8 L 0 l 0 Z W 0 + P E l 0 Z W 0 + P E l 0 Z W 1 M b 2 N h d G l v b j 4 8 S X R l b V R 5 c G U + R m 9 y b X V s Y T w v S X R l b V R 5 c G U + P E l 0 Z W 1 Q Y X R o P l N l Y 3 R p b 2 4 x L 0 V t c C 9 S Z W 9 y Z G V y Z W Q l M j B D b 2 x 1 b W 5 z M j w v S X R l b V B h d G g + P C 9 J d G V t T G 9 j Y X R p b 2 4 + P F N 0 Y W J s Z U V u d H J p Z X M g L z 4 8 L 0 l 0 Z W 0 + P C 9 J d G V t c z 4 8 L 0 x v Y 2 F s U G F j a 2 F n Z U 1 l d G F k Y X R h R m l s Z T 4 W A A A A U E s F B g A A A A A A A A A A A A A A A A A A A A A A A C Y B A A A B A A A A 0 I y d 3 w E V 0 R G M e g D A T 8 K X 6 w E A A A B R G U U I P 3 V W R a 8 Y N n C 0 4 0 j / A A A A A A I A A A A A A B B m A A A A A Q A A I A A A A L U u h V 4 e n I Z R l / g 8 8 w 9 U 6 O b L C r I 9 G o N / z r i z m t j U M r 2 b A A A A A A 6 A A A A A A g A A I A A A A I K K 1 R X M c / / M L p 6 4 o Y M x S 6 4 R s n F h Z t 7 e z + E S p q r W p b u N U A A A A D f A q n w 1 p / C J t A l f z K i 4 W Y 2 k H j r 3 Q R I x 7 p g n K O 3 F k k x I 3 s d 8 f + E L G r X V J E D v C Y H w R 7 9 y 8 I 4 R a y 6 A U T l j f a 6 f m f J S h H V V s H E h L T 0 U 9 / 3 2 M L b 6 Q A A A A C I 1 I P 0 c X m V B v j A Y R J V C X X T y C m 7 / J o r b k R n m L D E r b v N H b f w Y C n I V L h M I v 3 y Y a o M g O x x F / u 1 J M h z w I d M U L E G T 8 j 0 = < / D a t a M a s h u p > 
</file>

<file path=customXml/itemProps1.xml><?xml version="1.0" encoding="utf-8"?>
<ds:datastoreItem xmlns:ds="http://schemas.openxmlformats.org/officeDocument/2006/customXml" ds:itemID="{2D4156EE-20E3-461D-9621-E55A51D3929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Clean Data</vt:lpstr>
      <vt:lpstr>Report</vt:lpstr>
      <vt:lpstr>KPI</vt:lpstr>
      <vt:lpstr>Charts &amp; Slicers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Pallavi Kanhe</cp:lastModifiedBy>
  <dcterms:created xsi:type="dcterms:W3CDTF">2025-09-30T06:39:15Z</dcterms:created>
  <dcterms:modified xsi:type="dcterms:W3CDTF">2025-10-15T07:58:50Z</dcterms:modified>
</cp:coreProperties>
</file>