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E:\DataAnalysis_Excel\"/>
    </mc:Choice>
  </mc:AlternateContent>
  <xr:revisionPtr revIDLastSave="0" documentId="13_ncr:1_{F5F63946-1942-4C02-8A11-5F83F1B1EB05}"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6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<sst xmlns="http://schemas.openxmlformats.org/spreadsheetml/2006/main" count="16270" uniqueCount="54">
  <si>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</si>
  <si>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</si>
  <si>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</si>
  <si>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</si>
  <si>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</si>
  <si>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</si>
  <si>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</si>
  <si>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</si>
  <si>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</si>
  <si>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</si>
  <si>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</si>
  <si>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</si>
  <si>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</si>
  <si>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</si>
  <si>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</si>
  <si>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</si>
  <si>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</si>
  <si>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</si>
  <si>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</si>
  <si>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</si>
  <si>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</si>
  <si>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</si>
  <si>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</si>
  <si>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</si>
  <si>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</si>
  <si>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</si>
  <si>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</si>
  <si>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</si>
  <si>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</si>
  <si>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</si>
  <si>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</si>
  <si>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</si>
  <si>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</si>
  <si>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</si>
  <si>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</si>
  <si>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</si>
  <si>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</si>
  <si>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</si>
  <si>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</si>
  <si>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</si>
  <si>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</si>
  <si>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Average Income who did not buy bike</t>
  </si>
  <si>
    <t>Row Labels</t>
  </si>
  <si>
    <t>Grand Total</t>
  </si>
  <si>
    <t>Average of Income</t>
  </si>
  <si>
    <t>Column Labels</t>
  </si>
  <si>
    <t>Count of Purchased Bike</t>
  </si>
  <si>
    <t>Middle Age</t>
  </si>
  <si>
    <t>Old Age</t>
  </si>
  <si>
    <t>Adolescent</t>
  </si>
  <si>
    <t>Distance to work of purchased bike user</t>
  </si>
  <si>
    <t>More than 10 Miles</t>
  </si>
  <si>
    <t xml:space="preserve"> Age group purchase bike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</si>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</sst>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00"/>
    <numFmt numFmtId="175" formatCode="[$$-C09]#,##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1"/>
      <color rgb="FFFF0000"/>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175" fontId="0" fillId="0" borderId="0" xfId="0" applyNumberFormat="1"/>
    <xf numFmtId="0" fontId="0" fillId="0" borderId="0" xfId="0" pivotButton="1"/>
    <xf numFmtId="0" fontId="0" fillId="0" borderId="0" xfId="0" applyAlignment="1">
      <alignment horizontal="left"/>
    </xf>
    <xf numFmtId="0" fontId="0" fillId="33" borderId="0" xfId="0" applyFill="1" applyAlignment="1">
      <alignment horizontal="center" wrapText="1"/>
    </xf>
    <xf numFmtId="0" fontId="19" fillId="33" borderId="0" xfId="0" applyFont="1" applyFill="1" applyAlignment="1">
      <alignment horizontal="center" wrapText="1"/>
    </xf>
    <xf numFmtId="0" fontId="0" fillId="0" borderId="0" xfId="0" applyNumberFormat="1"/>
    <xf numFmtId="43" fontId="0" fillId="0" borderId="0" xfId="42" applyNumberFormat="1" applyFont="1"/>
    <xf numFmtId="3" fontId="0" fillId="0" borderId="0" xfId="0" applyNumberFormat="1"/>
    <xf numFmtId="0" fontId="20" fillId="34" borderId="0" xfId="0" applyFont="1" applyFill="1" applyBorder="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8">
    <dxf>
      <numFmt numFmtId="2" formatCode="0.00"/>
    </dxf>
    <dxf>
      <numFmt numFmtId="0" formatCode="General"/>
    </dxf>
    <dxf>
      <numFmt numFmtId="0" formatCode="General"/>
    </dxf>
    <dxf>
      <numFmt numFmtId="3" formatCode="#,##0"/>
    </dxf>
    <dxf>
      <numFmt numFmtId="2" formatCode="0.00"/>
    </dxf>
    <dxf>
      <numFmt numFmtId="0" formatCode="General"/>
    </dxf>
    <dxf>
      <numFmt numFmtId="0" formatCode="General"/>
    </dxf>
    <dxf>
      <numFmt numFmtId="3" formatCode="#,##0"/>
    </dxf>
    <dxf>
      <numFmt numFmtId="2" formatCode="0.00"/>
    </dxf>
    <dxf>
      <numFmt numFmtId="0" formatCode="General"/>
    </dxf>
    <dxf>
      <numFmt numFmtId="0" formatCode="General"/>
    </dxf>
    <dxf>
      <numFmt numFmtId="3" formatCode="#,##0"/>
    </dxf>
    <dxf>
      <numFmt numFmtId="2" formatCode="0.00"/>
    </dxf>
    <dxf>
      <numFmt numFmtId="0" formatCode="General"/>
    </dxf>
    <dxf>
      <numFmt numFmtId="0" formatCode="General"/>
    </dxf>
    <dxf>
      <numFmt numFmtId="3" formatCode="#,##0"/>
    </dxf>
    <dxf>
      <numFmt numFmtId="2" formatCode="0.00"/>
    </dxf>
    <dxf>
      <numFmt numFmtId="0" formatCode="General"/>
    </dxf>
    <dxf>
      <numFmt numFmtId="0" formatCode="General"/>
    </dxf>
    <dxf>
      <numFmt numFmtId="3" formatCode="#,##0"/>
    </dxf>
    <dxf>
      <numFmt numFmtId="2" formatCode="0.00"/>
    </dxf>
    <dxf>
      <numFmt numFmtId="0" formatCode="General"/>
    </dxf>
    <dxf>
      <numFmt numFmtId="0" formatCode="General"/>
    </dxf>
    <dxf>
      <numFmt numFmtId="3" formatCode="#,##0"/>
    </dxf>
    <dxf>
      <numFmt numFmtId="2" formatCode="0.00"/>
    </dxf>
    <dxf>
      <numFmt numFmtId="0" formatCode="General"/>
    </dxf>
    <dxf>
      <numFmt numFmtId="0" formatCode="General"/>
    </dxf>
    <dxf>
      <numFmt numFmtId="3" formatCode="#,##0"/>
    </dxf>
    <dxf>
      <numFmt numFmtId="2" formatCode="0.00"/>
    </dxf>
    <dxf>
      <numFmt numFmtId="0" formatCode="General"/>
    </dxf>
    <dxf>
      <numFmt numFmtId="0" formatCode="General"/>
    </dxf>
    <dxf>
      <numFmt numFmtId="3" formatCode="#,##0"/>
    </dxf>
    <dxf>
      <numFmt numFmtId="2" formatCode="0.00"/>
    </dxf>
    <dxf>
      <numFmt numFmtId="0" formatCode="General"/>
    </dxf>
    <dxf>
      <numFmt numFmtId="0" formatCode="General"/>
    </dxf>
    <dxf>
      <numFmt numFmtId="3" formatCode="#,##0"/>
    </dxf>
    <dxf>
      <numFmt numFmtId="2" formatCode="0.00"/>
    </dxf>
    <dxf>
      <numFmt numFmtId="0" formatCode="General"/>
    </dxf>
    <dxf>
      <numFmt numFmtId="0" formatCode="General"/>
    </dxf>
    <dxf>
      <numFmt numFmtId="3" formatCode="#,##0"/>
    </dxf>
    <dxf>
      <numFmt numFmtId="2" formatCode="0.00"/>
    </dxf>
    <dxf>
      <numFmt numFmtId="0" formatCode="General"/>
    </dxf>
    <dxf>
      <numFmt numFmtId="0" formatCode="General"/>
    </dxf>
    <dxf>
      <numFmt numFmtId="3" formatCode="#,##0"/>
    </dxf>
    <dxf>
      <numFmt numFmtId="2" formatCode="0.00"/>
    </dxf>
    <dxf>
      <numFmt numFmtId="0" formatCode="General"/>
    </dxf>
    <dxf>
      <numFmt numFmtId="0" formatCode="General"/>
    </dxf>
    <dxf>
      <numFmt numFmtId="3" formatCode="#,##0"/>
    </dxf>
    <dxf>
      <numFmt numFmtId="2" formatCode="0.00"/>
    </dxf>
    <dxf>
      <numFmt numFmtId="0" formatCode="General"/>
    </dxf>
    <dxf>
      <numFmt numFmtId="0" formatCode="General"/>
    </dxf>
    <dxf>
      <numFmt numFmtId="3" formatCode="#,##0"/>
    </dxf>
    <dxf>
      <numFmt numFmtId="2" formatCode="0.00"/>
    </dxf>
    <dxf>
      <numFmt numFmtId="0" formatCode="General"/>
    </dxf>
    <dxf>
      <numFmt numFmtId="0" formatCode="General"/>
    </dxf>
    <dxf>
      <numFmt numFmtId="3" formatCode="#,##0"/>
    </dxf>
    <dxf>
      <numFmt numFmtId="2" formatCode="0.00"/>
    </dxf>
    <dxf>
      <numFmt numFmtId="0" formatCode="General"/>
    </dxf>
    <dxf>
      <numFmt numFmtId="0" formatCode="General"/>
    </dxf>
    <dxf>
      <numFmt numFmtId="3" formatCode="#,##0"/>
    </dxf>
    <dxf>
      <numFmt numFmtId="2" formatCode="0.00"/>
    </dxf>
    <dxf>
      <numFmt numFmtId="0" formatCode="General"/>
    </dxf>
    <dxf>
      <numFmt numFmtId="0" formatCode="General"/>
    </dxf>
    <dxf>
      <numFmt numFmtId="3" formatCode="#,##0"/>
    </dxf>
    <dxf>
      <numFmt numFmtId="2" formatCode="0.00"/>
    </dxf>
    <dxf>
      <numFmt numFmtId="0" formatCode="General"/>
    </dxf>
    <dxf>
      <numFmt numFmtId="0" formatCode="General"/>
    </dxf>
    <dxf>
      <numFmt numFmtId="3" formatCode="#,##0"/>
    </dxf>
    <dxf>
      <numFmt numFmtId="2" formatCode="0.00"/>
    </dxf>
    <dxf>
      <numFmt numFmtId="0" formatCode="General"/>
    </dxf>
    <dxf>
      <numFmt numFmtId="0" formatCode="General"/>
    </dxf>
    <dxf>
      <numFmt numFmtId="3" formatCode="#,##0"/>
    </dxf>
    <dxf>
      <numFmt numFmtId="2" formatCode="0.00"/>
    </dxf>
    <dxf>
      <numFmt numFmtId="0" formatCode="General"/>
    </dxf>
    <dxf>
      <numFmt numFmtId="0" formatCode="General"/>
    </dxf>
    <dxf>
      <numFmt numFmtId="3" formatCode="#,##0"/>
    </dxf>
    <dxf>
      <numFmt numFmtId="2" formatCode="0.00"/>
    </dxf>
    <dxf>
      <numFmt numFmtId="0" formatCode="General"/>
    </dxf>
    <dxf>
      <numFmt numFmtId="0" formatCode="General"/>
    </dxf>
    <dxf>
      <numFmt numFmtId="3" formatCode="#,##0"/>
    </dxf>
    <dxf>
      <numFmt numFmtId="2" formatCode="0.00"/>
    </dxf>
    <dxf>
      <numFmt numFmtId="0" formatCode="General"/>
    </dxf>
    <dxf>
      <numFmt numFmtId="0" formatCode="General"/>
    </dxf>
    <dxf>
      <numFmt numFmtId="3" formatCode="#,##0"/>
    </dxf>
    <dxf>
      <numFmt numFmtId="2" formatCode="0.00"/>
    </dxf>
    <dxf>
      <numFmt numFmtId="0" formatCode="General"/>
    </dxf>
    <dxf>
      <numFmt numFmtId="0" formatCode="General"/>
    </dxf>
    <dxf>
      <numFmt numFmtId="3" formatCode="#,##0"/>
    </dxf>
    <dxf>
      <numFmt numFmtId="2" formatCode="0.00"/>
    </dxf>
    <dxf>
      <numFmt numFmtId="0" formatCode="General"/>
    </dxf>
    <dxf>
      <numFmt numFmtId="0" formatCode="General"/>
    </dxf>
    <dxf>
      <numFmt numFmtId="3" formatCode="#,##0"/>
    </dxf>
    <dxf>
      <numFmt numFmtId="2" formatCode="0.00"/>
    </dxf>
    <dxf>
      <numFmt numFmtId="0" formatCode="General"/>
    </dxf>
    <dxf>
      <numFmt numFmtId="0" formatCode="General"/>
    </dxf>
    <dxf>
      <numFmt numFmtId="3" formatCode="#,##0"/>
    </dxf>
    <dxf>
      <numFmt numFmtId="2" formatCode="0.00"/>
    </dxf>
    <dxf>
      <numFmt numFmtId="0" formatCode="General"/>
    </dxf>
    <dxf>
      <numFmt numFmtId="0" formatCode="General"/>
    </dxf>
    <dxf>
      <numFmt numFmtId="3" formatCode="#,##0"/>
    </dxf>
    <dxf>
      <numFmt numFmtId="2" formatCode="0.00"/>
    </dxf>
    <dxf>
      <numFmt numFmtId="0" formatCode="General"/>
    </dxf>
    <dxf>
      <numFmt numFmtId="0" formatCode="General"/>
    </dxf>
    <dxf>
      <numFmt numFmtId="3" formatCode="#,##0"/>
    </dxf>
    <dxf>
      <numFmt numFmtId="2" formatCode="0.00"/>
    </dxf>
    <dxf>
      <numFmt numFmtId="0" formatCode="General"/>
    </dxf>
    <dxf>
      <numFmt numFmtId="0" formatCode="General"/>
    </dxf>
    <dxf>
      <numFmt numFmtId="3" formatCode="#,##0"/>
    </dxf>
    <dxf>
      <numFmt numFmtId="2" formatCode="0.00"/>
    </dxf>
    <dxf>
      <numFmt numFmtId="0" formatCode="General"/>
    </dxf>
    <dxf>
      <numFmt numFmtId="0" formatCode="General"/>
    </dxf>
    <dxf>
      <numFmt numFmtId="3" formatCode="#,##0"/>
    </dxf>
    <dxf>
      <numFmt numFmtId="2" formatCode="0.00"/>
    </dxf>
    <dxf>
      <numFmt numFmtId="0" formatCode="General"/>
    </dxf>
    <dxf>
      <numFmt numFmtId="0" formatCode="General"/>
    </dxf>
    <dxf>
      <numFmt numFmtId="3" formatCode="#,##0"/>
    </dxf>
    <dxf>
      <numFmt numFmtId="2" formatCode="0.00"/>
    </dxf>
    <dxf>
      <numFmt numFmtId="0" formatCode="General"/>
    </dxf>
    <dxf>
      <numFmt numFmtId="0" formatCode="General"/>
    </dxf>
    <dxf>
      <numFmt numFmtId="3" formatCode="#,##0"/>
    </dxf>
    <dxf>
      <numFmt numFmtId="2" formatCode="0.00"/>
    </dxf>
    <dxf>
      <numFmt numFmtId="0" formatCode="General"/>
    </dxf>
    <dxf>
      <numFmt numFmtId="0" formatCode="General"/>
    </dxf>
    <dxf>
      <numFmt numFmtId="3" formatCode="#,##0"/>
    </dxf>
    <dxf>
      <numFmt numFmtId="2" formatCode="0.00"/>
    </dxf>
    <dxf>
      <numFmt numFmtId="0" formatCode="General"/>
    </dxf>
    <dxf>
      <numFmt numFmtId="0" formatCode="General"/>
    </dxf>
    <dxf>
      <numFmt numFmtId="3" formatCode="#,##0"/>
    </dxf>
    <dxf>
      <numFmt numFmtId="2" formatCode="0.00"/>
    </dxf>
    <dxf>
      <numFmt numFmtId="0" formatCode="General"/>
    </dxf>
    <dxf>
      <numFmt numFmtId="0" formatCode="General"/>
    </dxf>
    <dxf>
      <numFmt numFmtId="3" formatCode="#,##0"/>
    </dxf>
    <dxf>
      <numFmt numFmtId="2" formatCode="0.00"/>
    </dxf>
    <dxf>
      <numFmt numFmtId="0" formatCode="General"/>
    </dxf>
    <dxf>
      <numFmt numFmtId="0" formatCode="General"/>
    </dxf>
    <dxf>
      <numFmt numFmtId="3" formatCode="#,##0"/>
    </dxf>
    <dxf>
      <numFmt numFmtId="2" formatCode="0.00"/>
    </dxf>
    <dxf>
      <numFmt numFmtId="0" formatCode="General"/>
    </dxf>
    <dxf>
      <numFmt numFmtId="0" formatCode="General"/>
    </dxf>
    <dxf>
      <numFmt numFmtId="3" formatCode="#,##0"/>
    </dxf>
    <dxf>
      <numFmt numFmtId="2" formatCode="0.00"/>
    </dxf>
    <dxf>
      <numFmt numFmtId="0" formatCode="General"/>
    </dxf>
    <dxf>
      <numFmt numFmtId="0" formatCode="General"/>
    </dxf>
    <dxf>
      <numFmt numFmtId="3" formatCode="#,##0"/>
    </dxf>
    <dxf>
      <numFmt numFmtId="2" formatCode="0.00"/>
    </dxf>
    <dxf>
      <numFmt numFmtId="0" formatCode="General"/>
    </dxf>
    <dxf>
      <numFmt numFmtId="0" formatCode="General"/>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Average income per</a:t>
            </a:r>
            <a:r>
              <a:rPr lang="en-IN" baseline="0"/>
              <a:t> </a:t>
            </a:r>
            <a:r>
              <a:rPr lang="en-IN"/>
              <a:t>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3-4B3A-4121-9719-C16E505F0412}"/>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4-4B3A-4121-9719-C16E505F0412}"/>
            </c:ext>
          </c:extLst>
        </c:ser>
        <c:dLbls>
          <c:showLegendKey val="0"/>
          <c:showVal val="0"/>
          <c:showCatName val="0"/>
          <c:showSerName val="0"/>
          <c:showPercent val="0"/>
          <c:showBubbleSize val="0"/>
        </c:dLbls>
        <c:gapWidth val="315"/>
        <c:overlap val="-40"/>
        <c:axId val="185477327"/>
        <c:axId val="185482607"/>
      </c:barChart>
      <c:catAx>
        <c:axId val="1854773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5482607"/>
        <c:crosses val="autoZero"/>
        <c:auto val="1"/>
        <c:lblAlgn val="ctr"/>
        <c:lblOffset val="100"/>
        <c:noMultiLvlLbl val="0"/>
      </c:catAx>
      <c:valAx>
        <c:axId val="1854826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5477327"/>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 Distance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AC0-439D-BBC2-685E0257D6A7}"/>
            </c:ext>
          </c:extLst>
        </c:ser>
        <c:ser>
          <c:idx val="1"/>
          <c:order val="1"/>
          <c:tx>
            <c:strRef>
              <c:f>'Pivot Table'!$C$21:$C$22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AC0-439D-BBC2-685E0257D6A7}"/>
            </c:ext>
          </c:extLst>
        </c:ser>
        <c:dLbls>
          <c:showLegendKey val="0"/>
          <c:showVal val="0"/>
          <c:showCatName val="0"/>
          <c:showSerName val="0"/>
          <c:showPercent val="0"/>
          <c:showBubbleSize val="0"/>
        </c:dLbls>
        <c:marker val="1"/>
        <c:smooth val="0"/>
        <c:axId val="185476847"/>
        <c:axId val="185477807"/>
      </c:lineChart>
      <c:catAx>
        <c:axId val="18547684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5477807"/>
        <c:crosses val="autoZero"/>
        <c:auto val="1"/>
        <c:lblAlgn val="ctr"/>
        <c:lblOffset val="100"/>
        <c:noMultiLvlLbl val="0"/>
      </c:catAx>
      <c:valAx>
        <c:axId val="1854778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547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Table'!$A$45:$A$48</c:f>
              <c:strCache>
                <c:ptCount val="3"/>
                <c:pt idx="0">
                  <c:v>Adolescent</c:v>
                </c:pt>
                <c:pt idx="1">
                  <c:v>Middle Age</c:v>
                </c:pt>
                <c:pt idx="2">
                  <c:v>Old Age</c:v>
                </c:pt>
              </c:strCache>
            </c:strRef>
          </c:cat>
          <c:val>
            <c:numRef>
              <c:f>'Pivot Table'!$B$45:$B$48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1AB2-4B81-B950-88561F098AAF}"/>
            </c:ext>
          </c:extLst>
        </c:ser>
        <c:ser>
          <c:idx val="1"/>
          <c:order val="1"/>
          <c:tx>
            <c:strRef>
              <c:f>'Pivot Table'!$C$43:$C$44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Table'!$A$45:$A$48</c:f>
              <c:strCache>
                <c:ptCount val="3"/>
                <c:pt idx="0">
                  <c:v>Adolescent</c:v>
                </c:pt>
                <c:pt idx="1">
                  <c:v>Middle Age</c:v>
                </c:pt>
                <c:pt idx="2">
                  <c:v>Old Age</c:v>
                </c:pt>
              </c:strCache>
            </c:strRef>
          </c:cat>
          <c:val>
            <c:numRef>
              <c:f>'Pivot Table'!$C$45:$C$48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1AB2-4B81-B950-88561F098AAF}"/>
            </c:ext>
          </c:extLst>
        </c:ser>
        <c:dLbls>
          <c:showLegendKey val="0"/>
          <c:showVal val="0"/>
          <c:showCatName val="0"/>
          <c:showSerName val="0"/>
          <c:showPercent val="0"/>
          <c:showBubbleSize val="0"/>
        </c:dLbls>
        <c:marker val="1"/>
        <c:smooth val="0"/>
        <c:axId val="322467823"/>
        <c:axId val="322468783"/>
      </c:lineChart>
      <c:catAx>
        <c:axId val="3224678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2468783"/>
        <c:crosses val="autoZero"/>
        <c:auto val="1"/>
        <c:lblAlgn val="ctr"/>
        <c:lblOffset val="100"/>
        <c:noMultiLvlLbl val="0"/>
      </c:catAx>
      <c:valAx>
        <c:axId val="3224687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246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Average income per</a:t>
            </a:r>
            <a:r>
              <a:rPr lang="en-IN" baseline="0"/>
              <a:t> </a:t>
            </a:r>
            <a:r>
              <a:rPr lang="en-IN"/>
              <a:t>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608-4861-8D84-89D83F0E53BF}"/>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5608-4861-8D84-89D83F0E53BF}"/>
            </c:ext>
          </c:extLst>
        </c:ser>
        <c:dLbls>
          <c:showLegendKey val="0"/>
          <c:showVal val="0"/>
          <c:showCatName val="0"/>
          <c:showSerName val="0"/>
          <c:showPercent val="0"/>
          <c:showBubbleSize val="0"/>
        </c:dLbls>
        <c:gapWidth val="315"/>
        <c:overlap val="-40"/>
        <c:axId val="185477327"/>
        <c:axId val="185482607"/>
      </c:barChart>
      <c:catAx>
        <c:axId val="1854773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5482607"/>
        <c:crosses val="autoZero"/>
        <c:auto val="1"/>
        <c:lblAlgn val="ctr"/>
        <c:lblOffset val="100"/>
        <c:noMultiLvlLbl val="0"/>
      </c:catAx>
      <c:valAx>
        <c:axId val="1854826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5477327"/>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 Distance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96A-4532-9993-F0B5D7193057}"/>
            </c:ext>
          </c:extLst>
        </c:ser>
        <c:ser>
          <c:idx val="1"/>
          <c:order val="1"/>
          <c:tx>
            <c:strRef>
              <c:f>'Pivot Table'!$C$21:$C$22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96A-4532-9993-F0B5D7193057}"/>
            </c:ext>
          </c:extLst>
        </c:ser>
        <c:dLbls>
          <c:showLegendKey val="0"/>
          <c:showVal val="0"/>
          <c:showCatName val="0"/>
          <c:showSerName val="0"/>
          <c:showPercent val="0"/>
          <c:showBubbleSize val="0"/>
        </c:dLbls>
        <c:marker val="1"/>
        <c:smooth val="0"/>
        <c:axId val="185476847"/>
        <c:axId val="185477807"/>
      </c:lineChart>
      <c:catAx>
        <c:axId val="18547684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5477807"/>
        <c:crosses val="autoZero"/>
        <c:auto val="1"/>
        <c:lblAlgn val="ctr"/>
        <c:lblOffset val="100"/>
        <c:noMultiLvlLbl val="0"/>
      </c:catAx>
      <c:valAx>
        <c:axId val="1854778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547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Table'!$A$45:$A$48</c:f>
              <c:strCache>
                <c:ptCount val="3"/>
                <c:pt idx="0">
                  <c:v>Adolescent</c:v>
                </c:pt>
                <c:pt idx="1">
                  <c:v>Middle Age</c:v>
                </c:pt>
                <c:pt idx="2">
                  <c:v>Old Age</c:v>
                </c:pt>
              </c:strCache>
            </c:strRef>
          </c:cat>
          <c:val>
            <c:numRef>
              <c:f>'Pivot Table'!$B$45:$B$48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D9BD-4CF6-A093-2EDD1F61A77C}"/>
            </c:ext>
          </c:extLst>
        </c:ser>
        <c:ser>
          <c:idx val="1"/>
          <c:order val="1"/>
          <c:tx>
            <c:strRef>
              <c:f>'Pivot Table'!$C$43:$C$44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Table'!$A$45:$A$48</c:f>
              <c:strCache>
                <c:ptCount val="3"/>
                <c:pt idx="0">
                  <c:v>Adolescent</c:v>
                </c:pt>
                <c:pt idx="1">
                  <c:v>Middle Age</c:v>
                </c:pt>
                <c:pt idx="2">
                  <c:v>Old Age</c:v>
                </c:pt>
              </c:strCache>
            </c:strRef>
          </c:cat>
          <c:val>
            <c:numRef>
              <c:f>'Pivot Table'!$C$45:$C$48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D9BD-4CF6-A093-2EDD1F61A77C}"/>
            </c:ext>
          </c:extLst>
        </c:ser>
        <c:dLbls>
          <c:showLegendKey val="0"/>
          <c:showVal val="0"/>
          <c:showCatName val="0"/>
          <c:showSerName val="0"/>
          <c:showPercent val="0"/>
          <c:showBubbleSize val="0"/>
        </c:dLbls>
        <c:marker val="1"/>
        <c:smooth val="0"/>
        <c:axId val="322467823"/>
        <c:axId val="322468783"/>
      </c:lineChart>
      <c:catAx>
        <c:axId val="3224678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2468783"/>
        <c:crosses val="autoZero"/>
        <c:auto val="1"/>
        <c:lblAlgn val="ctr"/>
        <c:lblOffset val="100"/>
        <c:noMultiLvlLbl val="0"/>
      </c:catAx>
      <c:valAx>
        <c:axId val="3224687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246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525780</xdr:colOff>
      <xdr:row>1</xdr:row>
      <xdr:rowOff>64770</xdr:rowOff>
    </xdr:from>
    <xdr:to>
      <xdr:col>12</xdr:col>
      <xdr:colOff>220980</xdr:colOff>
      <xdr:row>16</xdr:row>
      <xdr:rowOff>64770</xdr:rowOff>
    </xdr:to>
    <xdr:graphicFrame macro="">
      <xdr:nvGraphicFramePr>
        <xdr:cNvPr id="4" name="Chart 3">
          <a:extLst>
            <a:ext uri="{FF2B5EF4-FFF2-40B4-BE49-F238E27FC236}">
              <a16:creationId xmlns:a16="http://schemas.microsoft.com/office/drawing/2014/main" id="{B8087A0F-6CA9-A31D-B5C4-177BE19803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20</xdr:row>
      <xdr:rowOff>11430</xdr:rowOff>
    </xdr:from>
    <xdr:to>
      <xdr:col>12</xdr:col>
      <xdr:colOff>312420</xdr:colOff>
      <xdr:row>35</xdr:row>
      <xdr:rowOff>11430</xdr:rowOff>
    </xdr:to>
    <xdr:graphicFrame macro="">
      <xdr:nvGraphicFramePr>
        <xdr:cNvPr id="5" name="Chart 4">
          <a:extLst>
            <a:ext uri="{FF2B5EF4-FFF2-40B4-BE49-F238E27FC236}">
              <a16:creationId xmlns:a16="http://schemas.microsoft.com/office/drawing/2014/main" id="{532F3A66-778B-280E-1548-4D05C6F101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11430</xdr:colOff>
      <xdr:row>41</xdr:row>
      <xdr:rowOff>87630</xdr:rowOff>
    </xdr:from>
    <xdr:to>
      <xdr:col>12</xdr:col>
      <xdr:colOff>316230</xdr:colOff>
      <xdr:row>56</xdr:row>
      <xdr:rowOff>87630</xdr:rowOff>
    </xdr:to>
    <xdr:graphicFrame macro="">
      <xdr:nvGraphicFramePr>
        <xdr:cNvPr id="7" name="Chart 6">
          <a:extLst>
            <a:ext uri="{FF2B5EF4-FFF2-40B4-BE49-F238E27FC236}">
              <a16:creationId xmlns:a16="http://schemas.microsoft.com/office/drawing/2014/main" id="{C04C95B0-8292-23E7-57BE-2720C9B0DF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327660</xdr:colOff>
      <xdr:row>4</xdr:row>
      <xdr:rowOff>7701</xdr:rowOff>
    </xdr:from>
    <xdr:to>
      <xdr:col>8</xdr:col>
      <xdr:colOff>487680</xdr:colOff>
      <xdr:row>18</xdr:row>
      <xdr:rowOff>45801</xdr:rowOff>
    </xdr:to>
    <xdr:graphicFrame macro="">
      <xdr:nvGraphicFramePr>
        <xdr:cNvPr id="3" name="Chart 2">
          <a:extLst>
            <a:ext uri="{FF2B5EF4-FFF2-40B4-BE49-F238E27FC236}">
              <a16:creationId xmlns:a16="http://schemas.microsoft.com/office/drawing/2014/main" id="{EA7972EE-3DD3-4999-B063-602AE62A9B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318197</xdr:colOff>
      <xdr:row>18</xdr:row>
      <xdr:rowOff>115721</xdr:rowOff>
    </xdr:from>
    <xdr:to>
      <xdr:col>15</xdr:col>
      <xdr:colOff>8264</xdr:colOff>
      <xdr:row>33</xdr:row>
      <xdr:rowOff>115720</xdr:rowOff>
    </xdr:to>
    <xdr:graphicFrame macro="">
      <xdr:nvGraphicFramePr>
        <xdr:cNvPr id="5" name="Chart 4">
          <a:extLst>
            <a:ext uri="{FF2B5EF4-FFF2-40B4-BE49-F238E27FC236}">
              <a16:creationId xmlns:a16="http://schemas.microsoft.com/office/drawing/2014/main" id="{301938F6-70A8-421F-9907-E6EBEDA674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9645</xdr:colOff>
      <xdr:row>15</xdr:row>
      <xdr:rowOff>174778</xdr:rowOff>
    </xdr:from>
    <xdr:to>
      <xdr:col>2</xdr:col>
      <xdr:colOff>260430</xdr:colOff>
      <xdr:row>25</xdr:row>
      <xdr:rowOff>67518</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52D060A8-0132-CD04-61BB-EBB9FEE140C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645" y="2871744"/>
              <a:ext cx="1466560" cy="16907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66459</xdr:rowOff>
    </xdr:from>
    <xdr:to>
      <xdr:col>2</xdr:col>
      <xdr:colOff>270076</xdr:colOff>
      <xdr:row>15</xdr:row>
      <xdr:rowOff>115748</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ED26CC05-9491-840C-BE97-A11E5FD469F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84639"/>
              <a:ext cx="1485851" cy="1128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30052</xdr:rowOff>
    </xdr:from>
    <xdr:to>
      <xdr:col>2</xdr:col>
      <xdr:colOff>265416</xdr:colOff>
      <xdr:row>9</xdr:row>
      <xdr:rowOff>25684</xdr:rowOff>
    </xdr:to>
    <mc:AlternateContent xmlns:mc="http://schemas.openxmlformats.org/markup-compatibility/2006">
      <mc:Choice xmlns:a14="http://schemas.microsoft.com/office/drawing/2010/main" Requires="a14">
        <xdr:graphicFrame macro="">
          <xdr:nvGraphicFramePr>
            <xdr:cNvPr id="11" name="Marital Status 1">
              <a:extLst>
                <a:ext uri="{FF2B5EF4-FFF2-40B4-BE49-F238E27FC236}">
                  <a16:creationId xmlns:a16="http://schemas.microsoft.com/office/drawing/2014/main" id="{FD517571-A8D5-2225-4D98-BF89CAD5A347}"/>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0" y="749243"/>
              <a:ext cx="1481191" cy="8946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556517</xdr:colOff>
      <xdr:row>4</xdr:row>
      <xdr:rowOff>17126</xdr:rowOff>
    </xdr:from>
    <xdr:to>
      <xdr:col>15</xdr:col>
      <xdr:colOff>25685</xdr:colOff>
      <xdr:row>18</xdr:row>
      <xdr:rowOff>51370</xdr:rowOff>
    </xdr:to>
    <xdr:graphicFrame macro="">
      <xdr:nvGraphicFramePr>
        <xdr:cNvPr id="12" name="Chart 11">
          <a:extLst>
            <a:ext uri="{FF2B5EF4-FFF2-40B4-BE49-F238E27FC236}">
              <a16:creationId xmlns:a16="http://schemas.microsoft.com/office/drawing/2014/main" id="{EEAFEC1F-888D-4214-825D-86FB88067B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llavi" refreshedDate="45699.650901620371" createdVersion="8" refreshedVersion="8" minRefreshableVersion="3" recordCount="1000" xr:uid="{6206CF08-5548-4F1B-8996-B01077A7ACE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579442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E6DCAF-D351-4358-A98A-8C948FEE9293}" name="PivotTable7"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3:D48" firstHeaderRow="1" firstDataRow="2" firstDataCol="1"/>
  <pivotFields count="14">
    <pivotField showAll="0"/>
    <pivotField showAll="0">
      <items count="3">
        <item x="0"/>
        <item x="1"/>
        <item t="default"/>
      </items>
    </pivotField>
    <pivotField showAll="0"/>
    <pivotField numFmtId="17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395FBE-EB4C-445C-9030-DC312E6E38F5}" name="PivotTable3"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D28" firstHeaderRow="1" firstDataRow="2" firstDataCol="1"/>
  <pivotFields count="14">
    <pivotField showAll="0"/>
    <pivotField showAll="0">
      <items count="3">
        <item x="0"/>
        <item x="1"/>
        <item t="default"/>
      </items>
    </pivotField>
    <pivotField showAll="0"/>
    <pivotField numFmtId="17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8B663A-24EA-4B33-8039-38A71D2D71BF}" name="PivotTable1"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5"/>
  </dataFields>
  <formats count="4">
    <format dxfId="24">
      <pivotArea dataOnly="0" grandCol="1" outline="0" fieldPosition="0"/>
    </format>
    <format dxfId="25">
      <pivotArea grandCol="1" outline="0" collapsedLevelsAreSubtotals="1" fieldPosition="0"/>
    </format>
    <format dxfId="26">
      <pivotArea dataOnly="0" labelOnly="1" grandCol="1" outline="0" fieldPosition="0"/>
    </format>
    <format dxfId="27">
      <pivotArea outline="0" collapsedLevelsAreSubtotals="1" fieldPosition="0"/>
    </format>
  </formats>
  <chartFormats count="4">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1DBEE97-E6B8-43FF-A457-2DAC792D2169}" sourceName="Marital Status">
  <pivotTables>
    <pivotTable tabId="3" name="PivotTable1"/>
    <pivotTable tabId="3" name="PivotTable3"/>
    <pivotTable tabId="3" name="PivotTable7"/>
  </pivotTables>
  <data>
    <tabular pivotCacheId="55794421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D67E732-DABE-4404-BF36-D9E502796BD7}" sourceName="Education">
  <pivotTables>
    <pivotTable tabId="3" name="PivotTable1"/>
    <pivotTable tabId="3" name="PivotTable3"/>
    <pivotTable tabId="3" name="PivotTable7"/>
  </pivotTables>
  <data>
    <tabular pivotCacheId="55794421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19F93C5-495D-429A-A822-79B82EFDB187}" sourceName="Region">
  <pivotTables>
    <pivotTable tabId="3" name="PivotTable1"/>
    <pivotTable tabId="3" name="PivotTable3"/>
    <pivotTable tabId="3" name="PivotTable7"/>
  </pivotTables>
  <data>
    <tabular pivotCacheId="55794421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806A0B5F-4AD4-4B1F-BE77-A06071C19C61}" cache="Slicer_Marital_Status" caption="Marital Status" rowHeight="234950"/>
  <slicer name="Education" xr10:uid="{4956EF5B-CB9A-4C5F-9213-981F8BF0EBEE}" cache="Slicer_Education" caption="Education" rowHeight="234950"/>
  <slicer name="Region" xr10:uid="{78174CD8-D842-431B-B5AB-CF8BEA8CA81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 sqref="J1:J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43635-37C2-4680-B37E-586DD8934DA7}">
  <dimension ref="A1:N1001"/>
  <sheetViews>
    <sheetView tabSelected="1" topLeftCell="A975" workbookViewId="0">
      <selection activeCell="L1002" sqref="L1002"/>
    </sheetView>
  </sheetViews>
  <sheetFormatPr defaultRowHeight="14.4" x14ac:dyDescent="0.3"/>
  <cols>
    <col min="2" max="2" width="12.33203125" bestFit="1" customWidth="1"/>
    <col min="3" max="3" width="9.109375" bestFit="1" customWidth="1"/>
    <col min="4" max="4" width="12.77734375" style="3" bestFit="1" customWidth="1"/>
    <col min="6" max="6" width="16.21875" bestFit="1" customWidth="1"/>
    <col min="7" max="7" width="12.6640625" bestFit="1" customWidth="1"/>
    <col min="10" max="10" width="16.88671875" bestFit="1" customWidth="1"/>
    <col min="13" max="13" width="11.44140625" bestFit="1" customWidth="1"/>
  </cols>
  <sheetData>
    <row r="1" spans="1:14" ht="15" customHeight="1"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IF(L2&gt;55,"Old Age",IF(L2&gt;=31,"Middle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IF(L3&gt;55,"Old Age",IF(L3&gt;=31,"Middle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 Age</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 Age</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51</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 Age</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51</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 Age</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 Age</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 Age</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 Age</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 Age</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 Age</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51</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 Age</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 Age</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51</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 Age</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51</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IF(L67&gt;55,"Old Age",IF(L67&gt;=31,"Middle Age",IF(L67&lt;31,"Adolescent","Invalid")))</f>
        <v>Old Age</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51</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 Age</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51</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 Age</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3">
        <v>90000</v>
      </c>
      <c r="E97">
        <v>5</v>
      </c>
      <c r="F97" t="s">
        <v>19</v>
      </c>
      <c r="G97" t="s">
        <v>21</v>
      </c>
      <c r="H97" t="s">
        <v>15</v>
      </c>
      <c r="I97">
        <v>2</v>
      </c>
      <c r="J97" t="s">
        <v>51</v>
      </c>
      <c r="K97" t="s">
        <v>17</v>
      </c>
      <c r="L97">
        <v>62</v>
      </c>
      <c r="M97" t="str">
        <f t="shared" si="1"/>
        <v>Old Age</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 Age</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 Age</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51</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 Age</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IF(L131&gt;55,"Old Age",IF(L131&gt;=31,"Middle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 Age</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 Age</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 Age</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51</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 Age</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 Age</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51</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 Age</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 Age</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51</v>
      </c>
      <c r="K180" t="s">
        <v>17</v>
      </c>
      <c r="L180">
        <v>55</v>
      </c>
      <c r="M180" t="str">
        <f t="shared" si="2"/>
        <v>Middle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 Age</v>
      </c>
      <c r="N185" t="s">
        <v>15</v>
      </c>
    </row>
    <row r="186" spans="1:14" x14ac:dyDescent="0.3">
      <c r="A186">
        <v>28918</v>
      </c>
      <c r="B186" t="s">
        <v>36</v>
      </c>
      <c r="C186" t="s">
        <v>38</v>
      </c>
      <c r="D186" s="3">
        <v>130000</v>
      </c>
      <c r="E186">
        <v>4</v>
      </c>
      <c r="F186" t="s">
        <v>27</v>
      </c>
      <c r="G186" t="s">
        <v>28</v>
      </c>
      <c r="H186" t="s">
        <v>18</v>
      </c>
      <c r="I186">
        <v>4</v>
      </c>
      <c r="J186" t="s">
        <v>51</v>
      </c>
      <c r="K186" t="s">
        <v>17</v>
      </c>
      <c r="L186">
        <v>58</v>
      </c>
      <c r="M186" t="str">
        <f t="shared" si="2"/>
        <v>Old Age</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 Age</v>
      </c>
      <c r="N188" t="s">
        <v>15</v>
      </c>
    </row>
    <row r="189" spans="1:14" x14ac:dyDescent="0.3">
      <c r="A189">
        <v>18151</v>
      </c>
      <c r="B189" t="s">
        <v>37</v>
      </c>
      <c r="C189" t="s">
        <v>39</v>
      </c>
      <c r="D189" s="3">
        <v>80000</v>
      </c>
      <c r="E189">
        <v>5</v>
      </c>
      <c r="F189" t="s">
        <v>19</v>
      </c>
      <c r="G189" t="s">
        <v>21</v>
      </c>
      <c r="H189" t="s">
        <v>18</v>
      </c>
      <c r="I189">
        <v>2</v>
      </c>
      <c r="J189" t="s">
        <v>51</v>
      </c>
      <c r="K189" t="s">
        <v>17</v>
      </c>
      <c r="L189">
        <v>59</v>
      </c>
      <c r="M189" t="str">
        <f t="shared" si="2"/>
        <v>Old Age</v>
      </c>
      <c r="N189" t="s">
        <v>18</v>
      </c>
    </row>
    <row r="190" spans="1:14" x14ac:dyDescent="0.3">
      <c r="A190">
        <v>20606</v>
      </c>
      <c r="B190" t="s">
        <v>36</v>
      </c>
      <c r="C190" t="s">
        <v>38</v>
      </c>
      <c r="D190" s="3">
        <v>70000</v>
      </c>
      <c r="E190">
        <v>0</v>
      </c>
      <c r="F190" t="s">
        <v>13</v>
      </c>
      <c r="G190" t="s">
        <v>21</v>
      </c>
      <c r="H190" t="s">
        <v>15</v>
      </c>
      <c r="I190">
        <v>4</v>
      </c>
      <c r="J190" t="s">
        <v>51</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51</v>
      </c>
      <c r="K194" t="s">
        <v>17</v>
      </c>
      <c r="L194">
        <v>62</v>
      </c>
      <c r="M194" t="str">
        <f t="shared" si="2"/>
        <v>Old Age</v>
      </c>
      <c r="N194" t="s">
        <v>18</v>
      </c>
    </row>
    <row r="195" spans="1:14" x14ac:dyDescent="0.3">
      <c r="A195">
        <v>26032</v>
      </c>
      <c r="B195" t="s">
        <v>36</v>
      </c>
      <c r="C195" t="s">
        <v>38</v>
      </c>
      <c r="D195" s="3">
        <v>70000</v>
      </c>
      <c r="E195">
        <v>5</v>
      </c>
      <c r="F195" t="s">
        <v>13</v>
      </c>
      <c r="G195" t="s">
        <v>21</v>
      </c>
      <c r="H195" t="s">
        <v>15</v>
      </c>
      <c r="I195">
        <v>4</v>
      </c>
      <c r="J195" t="s">
        <v>51</v>
      </c>
      <c r="K195" t="s">
        <v>24</v>
      </c>
      <c r="L195">
        <v>41</v>
      </c>
      <c r="M195" t="str">
        <f t="shared" ref="M195:M258" si="3">IF(L195&gt;55,"Old Age",IF(L195&gt;=31,"Middle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 Age</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51</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51</v>
      </c>
      <c r="K208" t="s">
        <v>17</v>
      </c>
      <c r="L208">
        <v>62</v>
      </c>
      <c r="M208" t="str">
        <f t="shared" si="3"/>
        <v>Old Age</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51</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 Age</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51</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 Age</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51</v>
      </c>
      <c r="K231" t="s">
        <v>17</v>
      </c>
      <c r="L231">
        <v>57</v>
      </c>
      <c r="M231" t="str">
        <f t="shared" si="3"/>
        <v>Old Age</v>
      </c>
      <c r="N231" t="s">
        <v>18</v>
      </c>
    </row>
    <row r="232" spans="1:14" x14ac:dyDescent="0.3">
      <c r="A232">
        <v>22830</v>
      </c>
      <c r="B232" t="s">
        <v>36</v>
      </c>
      <c r="C232" t="s">
        <v>39</v>
      </c>
      <c r="D232" s="3">
        <v>120000</v>
      </c>
      <c r="E232">
        <v>4</v>
      </c>
      <c r="F232" t="s">
        <v>19</v>
      </c>
      <c r="G232" t="s">
        <v>28</v>
      </c>
      <c r="H232" t="s">
        <v>15</v>
      </c>
      <c r="I232">
        <v>3</v>
      </c>
      <c r="J232" t="s">
        <v>51</v>
      </c>
      <c r="K232" t="s">
        <v>17</v>
      </c>
      <c r="L232">
        <v>56</v>
      </c>
      <c r="M232" t="str">
        <f t="shared" si="3"/>
        <v>Old Age</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51</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 Age</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51</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51</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 Age</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 Age</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51</v>
      </c>
      <c r="K255" t="s">
        <v>17</v>
      </c>
      <c r="L255">
        <v>59</v>
      </c>
      <c r="M255" t="str">
        <f t="shared" si="3"/>
        <v>Old Age</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 Age</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IF(L259&gt;55,"Old Age",IF(L259&gt;=31,"Middle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51</v>
      </c>
      <c r="K260" t="s">
        <v>17</v>
      </c>
      <c r="L260">
        <v>56</v>
      </c>
      <c r="M260" t="str">
        <f t="shared" si="4"/>
        <v>Old Age</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51</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51</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51</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 Age</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 Age</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 Age</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 Age</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 Age</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 Age</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 Age</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51</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IF(L323&gt;55,"Old Age",IF(L323&gt;=31,"Middle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51</v>
      </c>
      <c r="K331" t="s">
        <v>17</v>
      </c>
      <c r="L331">
        <v>59</v>
      </c>
      <c r="M331" t="str">
        <f t="shared" si="5"/>
        <v>Old Age</v>
      </c>
      <c r="N331" t="s">
        <v>18</v>
      </c>
    </row>
    <row r="332" spans="1:14" x14ac:dyDescent="0.3">
      <c r="A332">
        <v>24898</v>
      </c>
      <c r="B332" t="s">
        <v>37</v>
      </c>
      <c r="C332" t="s">
        <v>38</v>
      </c>
      <c r="D332" s="3">
        <v>80000</v>
      </c>
      <c r="E332">
        <v>0</v>
      </c>
      <c r="F332" t="s">
        <v>13</v>
      </c>
      <c r="G332" t="s">
        <v>21</v>
      </c>
      <c r="H332" t="s">
        <v>15</v>
      </c>
      <c r="I332">
        <v>3</v>
      </c>
      <c r="J332" t="s">
        <v>51</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 Age</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51</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 Age</v>
      </c>
      <c r="N360" t="s">
        <v>15</v>
      </c>
    </row>
    <row r="361" spans="1:14" x14ac:dyDescent="0.3">
      <c r="A361">
        <v>17230</v>
      </c>
      <c r="B361" t="s">
        <v>36</v>
      </c>
      <c r="C361" t="s">
        <v>39</v>
      </c>
      <c r="D361" s="3">
        <v>80000</v>
      </c>
      <c r="E361">
        <v>0</v>
      </c>
      <c r="F361" t="s">
        <v>13</v>
      </c>
      <c r="G361" t="s">
        <v>21</v>
      </c>
      <c r="H361" t="s">
        <v>15</v>
      </c>
      <c r="I361">
        <v>3</v>
      </c>
      <c r="J361" t="s">
        <v>51</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 Age</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 Age</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51</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 Age</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 Age</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 Age</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51</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 Age</v>
      </c>
      <c r="N383" t="s">
        <v>18</v>
      </c>
    </row>
    <row r="384" spans="1:14" x14ac:dyDescent="0.3">
      <c r="A384">
        <v>13586</v>
      </c>
      <c r="B384" t="s">
        <v>36</v>
      </c>
      <c r="C384" t="s">
        <v>39</v>
      </c>
      <c r="D384" s="3">
        <v>80000</v>
      </c>
      <c r="E384">
        <v>4</v>
      </c>
      <c r="F384" t="s">
        <v>19</v>
      </c>
      <c r="G384" t="s">
        <v>21</v>
      </c>
      <c r="H384" t="s">
        <v>15</v>
      </c>
      <c r="I384">
        <v>2</v>
      </c>
      <c r="J384" t="s">
        <v>51</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IF(L387&gt;55,"Old Age",IF(L387&gt;=31,"Middle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51</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 Age</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 Age</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51</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 Age</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 Age</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 Age</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51</v>
      </c>
      <c r="K422" t="s">
        <v>17</v>
      </c>
      <c r="L422">
        <v>59</v>
      </c>
      <c r="M422" t="str">
        <f t="shared" si="6"/>
        <v>Old Age</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51</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 Age</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51</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 Age</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51</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51</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IF(L451&gt;55,"Old Age",IF(L451&gt;=31,"Middle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 Age</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 Age</v>
      </c>
      <c r="N459" t="s">
        <v>18</v>
      </c>
    </row>
    <row r="460" spans="1:14" x14ac:dyDescent="0.3">
      <c r="A460">
        <v>21560</v>
      </c>
      <c r="B460" t="s">
        <v>36</v>
      </c>
      <c r="C460" t="s">
        <v>39</v>
      </c>
      <c r="D460" s="3">
        <v>120000</v>
      </c>
      <c r="E460">
        <v>0</v>
      </c>
      <c r="F460" t="s">
        <v>29</v>
      </c>
      <c r="G460" t="s">
        <v>21</v>
      </c>
      <c r="H460" t="s">
        <v>15</v>
      </c>
      <c r="I460">
        <v>4</v>
      </c>
      <c r="J460" t="s">
        <v>51</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51</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 Age</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 Age</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 Age</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 Age</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51</v>
      </c>
      <c r="K488" t="s">
        <v>17</v>
      </c>
      <c r="L488">
        <v>58</v>
      </c>
      <c r="M488" t="str">
        <f t="shared" si="7"/>
        <v>Old Age</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51</v>
      </c>
      <c r="K495" t="s">
        <v>32</v>
      </c>
      <c r="L495">
        <v>60</v>
      </c>
      <c r="M495" t="str">
        <f t="shared" si="7"/>
        <v>Old Age</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51</v>
      </c>
      <c r="K497" t="s">
        <v>32</v>
      </c>
      <c r="L497">
        <v>56</v>
      </c>
      <c r="M497" t="str">
        <f t="shared" si="7"/>
        <v>Old Age</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 Age</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51</v>
      </c>
      <c r="K515" t="s">
        <v>32</v>
      </c>
      <c r="L515">
        <v>61</v>
      </c>
      <c r="M515" t="str">
        <f t="shared" ref="M515:M578" si="8">IF(L515&gt;55,"Old Age",IF(L515&gt;=31,"Middle Age",IF(L515&lt;31,"Adolescent","Invalid")))</f>
        <v>Old Age</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 Age</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51</v>
      </c>
      <c r="K523" t="s">
        <v>32</v>
      </c>
      <c r="L523">
        <v>62</v>
      </c>
      <c r="M523" t="str">
        <f t="shared" si="8"/>
        <v>Old Age</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 Age</v>
      </c>
      <c r="N526" t="s">
        <v>18</v>
      </c>
    </row>
    <row r="527" spans="1:14" x14ac:dyDescent="0.3">
      <c r="A527">
        <v>16791</v>
      </c>
      <c r="B527" t="s">
        <v>37</v>
      </c>
      <c r="C527" t="s">
        <v>39</v>
      </c>
      <c r="D527" s="3">
        <v>60000</v>
      </c>
      <c r="E527">
        <v>5</v>
      </c>
      <c r="F527" t="s">
        <v>13</v>
      </c>
      <c r="G527" t="s">
        <v>28</v>
      </c>
      <c r="H527" t="s">
        <v>15</v>
      </c>
      <c r="I527">
        <v>3</v>
      </c>
      <c r="J527" t="s">
        <v>51</v>
      </c>
      <c r="K527" t="s">
        <v>32</v>
      </c>
      <c r="L527">
        <v>59</v>
      </c>
      <c r="M527" t="str">
        <f t="shared" si="8"/>
        <v>Old Age</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51</v>
      </c>
      <c r="K531" t="s">
        <v>32</v>
      </c>
      <c r="L531">
        <v>57</v>
      </c>
      <c r="M531" t="str">
        <f t="shared" si="8"/>
        <v>Old Age</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51</v>
      </c>
      <c r="K535" t="s">
        <v>32</v>
      </c>
      <c r="L535">
        <v>66</v>
      </c>
      <c r="M535" t="str">
        <f t="shared" si="8"/>
        <v>Old Age</v>
      </c>
      <c r="N535" t="s">
        <v>18</v>
      </c>
    </row>
    <row r="536" spans="1:14" x14ac:dyDescent="0.3">
      <c r="A536">
        <v>24637</v>
      </c>
      <c r="B536" t="s">
        <v>36</v>
      </c>
      <c r="C536" t="s">
        <v>39</v>
      </c>
      <c r="D536" s="3">
        <v>40000</v>
      </c>
      <c r="E536">
        <v>4</v>
      </c>
      <c r="F536" t="s">
        <v>27</v>
      </c>
      <c r="G536" t="s">
        <v>21</v>
      </c>
      <c r="H536" t="s">
        <v>15</v>
      </c>
      <c r="I536">
        <v>2</v>
      </c>
      <c r="J536" t="s">
        <v>51</v>
      </c>
      <c r="K536" t="s">
        <v>32</v>
      </c>
      <c r="L536">
        <v>64</v>
      </c>
      <c r="M536" t="str">
        <f t="shared" si="8"/>
        <v>Old Age</v>
      </c>
      <c r="N536" t="s">
        <v>18</v>
      </c>
    </row>
    <row r="537" spans="1:14" x14ac:dyDescent="0.3">
      <c r="A537">
        <v>23893</v>
      </c>
      <c r="B537" t="s">
        <v>36</v>
      </c>
      <c r="C537" t="s">
        <v>39</v>
      </c>
      <c r="D537" s="3">
        <v>50000</v>
      </c>
      <c r="E537">
        <v>3</v>
      </c>
      <c r="F537" t="s">
        <v>13</v>
      </c>
      <c r="G537" t="s">
        <v>14</v>
      </c>
      <c r="H537" t="s">
        <v>15</v>
      </c>
      <c r="I537">
        <v>3</v>
      </c>
      <c r="J537" t="s">
        <v>51</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51</v>
      </c>
      <c r="K553" t="s">
        <v>32</v>
      </c>
      <c r="L553">
        <v>63</v>
      </c>
      <c r="M553" t="str">
        <f t="shared" si="8"/>
        <v>Old Age</v>
      </c>
      <c r="N553" t="s">
        <v>18</v>
      </c>
    </row>
    <row r="554" spans="1:14" x14ac:dyDescent="0.3">
      <c r="A554">
        <v>14417</v>
      </c>
      <c r="B554" t="s">
        <v>37</v>
      </c>
      <c r="C554" t="s">
        <v>39</v>
      </c>
      <c r="D554" s="3">
        <v>60000</v>
      </c>
      <c r="E554">
        <v>3</v>
      </c>
      <c r="F554" t="s">
        <v>27</v>
      </c>
      <c r="G554" t="s">
        <v>21</v>
      </c>
      <c r="H554" t="s">
        <v>15</v>
      </c>
      <c r="I554">
        <v>2</v>
      </c>
      <c r="J554" t="s">
        <v>51</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 Age</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51</v>
      </c>
      <c r="K561" t="s">
        <v>32</v>
      </c>
      <c r="L561">
        <v>58</v>
      </c>
      <c r="M561" t="str">
        <f t="shared" si="8"/>
        <v>Old Age</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 Age</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51</v>
      </c>
      <c r="K571" t="s">
        <v>32</v>
      </c>
      <c r="L571">
        <v>69</v>
      </c>
      <c r="M571" t="str">
        <f t="shared" si="8"/>
        <v>Old Age</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 Age</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51</v>
      </c>
      <c r="K577" t="s">
        <v>32</v>
      </c>
      <c r="L577">
        <v>56</v>
      </c>
      <c r="M577" t="str">
        <f t="shared" si="8"/>
        <v>Old Age</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IF(L579&gt;55,"Old Age",IF(L579&gt;=31,"Middle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 Age</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51</v>
      </c>
      <c r="K582" t="s">
        <v>32</v>
      </c>
      <c r="L582">
        <v>69</v>
      </c>
      <c r="M582" t="str">
        <f t="shared" si="9"/>
        <v>Old Age</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51</v>
      </c>
      <c r="K585" t="s">
        <v>32</v>
      </c>
      <c r="L585">
        <v>66</v>
      </c>
      <c r="M585" t="str">
        <f t="shared" si="9"/>
        <v>Old Age</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51</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51</v>
      </c>
      <c r="K591" t="s">
        <v>32</v>
      </c>
      <c r="L591">
        <v>57</v>
      </c>
      <c r="M591" t="str">
        <f t="shared" si="9"/>
        <v>Old Age</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51</v>
      </c>
      <c r="K593" t="s">
        <v>32</v>
      </c>
      <c r="L593">
        <v>61</v>
      </c>
      <c r="M593" t="str">
        <f t="shared" si="9"/>
        <v>Old Age</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 Age</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 Age</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 Age</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 Age</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51</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 Age</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 Age</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 Age</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 Age</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 Age</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 Age</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 Age</v>
      </c>
      <c r="N642" t="s">
        <v>15</v>
      </c>
    </row>
    <row r="643" spans="1:14" x14ac:dyDescent="0.3">
      <c r="A643">
        <v>21441</v>
      </c>
      <c r="B643" t="s">
        <v>36</v>
      </c>
      <c r="C643" t="s">
        <v>39</v>
      </c>
      <c r="D643" s="3">
        <v>50000</v>
      </c>
      <c r="E643">
        <v>4</v>
      </c>
      <c r="F643" t="s">
        <v>13</v>
      </c>
      <c r="G643" t="s">
        <v>28</v>
      </c>
      <c r="H643" t="s">
        <v>15</v>
      </c>
      <c r="I643">
        <v>2</v>
      </c>
      <c r="J643" t="s">
        <v>51</v>
      </c>
      <c r="K643" t="s">
        <v>32</v>
      </c>
      <c r="L643">
        <v>64</v>
      </c>
      <c r="M643" t="str">
        <f t="shared" ref="M643:M706" si="10">IF(L643&gt;55,"Old Age",IF(L643&gt;=31,"Middle Age",IF(L643&lt;31,"Adolescent","Invalid")))</f>
        <v>Old Age</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51</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 Age</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51</v>
      </c>
      <c r="K652" t="s">
        <v>32</v>
      </c>
      <c r="L652">
        <v>67</v>
      </c>
      <c r="M652" t="str">
        <f t="shared" si="10"/>
        <v>Old Age</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51</v>
      </c>
      <c r="K661" t="s">
        <v>32</v>
      </c>
      <c r="L661">
        <v>63</v>
      </c>
      <c r="M661" t="str">
        <f t="shared" si="10"/>
        <v>Old Age</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51</v>
      </c>
      <c r="K669" t="s">
        <v>32</v>
      </c>
      <c r="L669">
        <v>61</v>
      </c>
      <c r="M669" t="str">
        <f t="shared" si="10"/>
        <v>Old Age</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51</v>
      </c>
      <c r="K672" t="s">
        <v>32</v>
      </c>
      <c r="L672">
        <v>59</v>
      </c>
      <c r="M672" t="str">
        <f t="shared" si="10"/>
        <v>Old Age</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 Age</v>
      </c>
      <c r="N680" t="s">
        <v>18</v>
      </c>
    </row>
    <row r="681" spans="1:14" x14ac:dyDescent="0.3">
      <c r="A681">
        <v>21770</v>
      </c>
      <c r="B681" t="s">
        <v>36</v>
      </c>
      <c r="C681" t="s">
        <v>39</v>
      </c>
      <c r="D681" s="3">
        <v>60000</v>
      </c>
      <c r="E681">
        <v>4</v>
      </c>
      <c r="F681" t="s">
        <v>13</v>
      </c>
      <c r="G681" t="s">
        <v>28</v>
      </c>
      <c r="H681" t="s">
        <v>15</v>
      </c>
      <c r="I681">
        <v>2</v>
      </c>
      <c r="J681" t="s">
        <v>51</v>
      </c>
      <c r="K681" t="s">
        <v>32</v>
      </c>
      <c r="L681">
        <v>60</v>
      </c>
      <c r="M681" t="str">
        <f t="shared" si="10"/>
        <v>Old Age</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 Age</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51</v>
      </c>
      <c r="K707" t="s">
        <v>32</v>
      </c>
      <c r="L707">
        <v>59</v>
      </c>
      <c r="M707" t="str">
        <f t="shared" ref="M707:M770" si="11">IF(L707&gt;55,"Old Age",IF(L707&gt;=31,"Middle Age",IF(L707&lt;31,"Adolescent","Invalid")))</f>
        <v>Old Age</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51</v>
      </c>
      <c r="K710" t="s">
        <v>32</v>
      </c>
      <c r="L710">
        <v>60</v>
      </c>
      <c r="M710" t="str">
        <f t="shared" si="11"/>
        <v>Old Age</v>
      </c>
      <c r="N710" t="s">
        <v>18</v>
      </c>
    </row>
    <row r="711" spans="1:14" x14ac:dyDescent="0.3">
      <c r="A711">
        <v>23712</v>
      </c>
      <c r="B711" t="s">
        <v>37</v>
      </c>
      <c r="C711" t="s">
        <v>38</v>
      </c>
      <c r="D711" s="3">
        <v>70000</v>
      </c>
      <c r="E711">
        <v>2</v>
      </c>
      <c r="F711" t="s">
        <v>13</v>
      </c>
      <c r="G711" t="s">
        <v>28</v>
      </c>
      <c r="H711" t="s">
        <v>15</v>
      </c>
      <c r="I711">
        <v>1</v>
      </c>
      <c r="J711" t="s">
        <v>51</v>
      </c>
      <c r="K711" t="s">
        <v>32</v>
      </c>
      <c r="L711">
        <v>59</v>
      </c>
      <c r="M711" t="str">
        <f t="shared" si="11"/>
        <v>Old Age</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51</v>
      </c>
      <c r="K713" t="s">
        <v>32</v>
      </c>
      <c r="L713">
        <v>58</v>
      </c>
      <c r="M713" t="str">
        <f t="shared" si="11"/>
        <v>Old Age</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 Age</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 Age</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51</v>
      </c>
      <c r="K741" t="s">
        <v>32</v>
      </c>
      <c r="L741">
        <v>55</v>
      </c>
      <c r="M741" t="str">
        <f t="shared" si="11"/>
        <v>Middle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51</v>
      </c>
      <c r="K746" t="s">
        <v>32</v>
      </c>
      <c r="L746">
        <v>56</v>
      </c>
      <c r="M746" t="str">
        <f t="shared" si="11"/>
        <v>Old Age</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51</v>
      </c>
      <c r="K748" t="s">
        <v>32</v>
      </c>
      <c r="L748">
        <v>56</v>
      </c>
      <c r="M748" t="str">
        <f t="shared" si="11"/>
        <v>Old Age</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 Age</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 Age</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 Age</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51</v>
      </c>
      <c r="K763" t="s">
        <v>32</v>
      </c>
      <c r="L763">
        <v>59</v>
      </c>
      <c r="M763" t="str">
        <f t="shared" si="11"/>
        <v>Old Age</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51</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 Age</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IF(L771&gt;55,"Old Age",IF(L771&gt;=31,"Middle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51</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 Age</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51</v>
      </c>
      <c r="K782" t="s">
        <v>32</v>
      </c>
      <c r="L782">
        <v>55</v>
      </c>
      <c r="M782" t="str">
        <f t="shared" si="12"/>
        <v>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 Age</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 Age</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 Age</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 Age</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 Age</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51</v>
      </c>
      <c r="K814" t="s">
        <v>32</v>
      </c>
      <c r="L814">
        <v>61</v>
      </c>
      <c r="M814" t="str">
        <f t="shared" si="12"/>
        <v>Old Age</v>
      </c>
      <c r="N814" t="s">
        <v>18</v>
      </c>
    </row>
    <row r="815" spans="1:14" x14ac:dyDescent="0.3">
      <c r="A815">
        <v>25899</v>
      </c>
      <c r="B815" t="s">
        <v>36</v>
      </c>
      <c r="C815" t="s">
        <v>38</v>
      </c>
      <c r="D815" s="3">
        <v>70000</v>
      </c>
      <c r="E815">
        <v>2</v>
      </c>
      <c r="F815" t="s">
        <v>27</v>
      </c>
      <c r="G815" t="s">
        <v>21</v>
      </c>
      <c r="H815" t="s">
        <v>15</v>
      </c>
      <c r="I815">
        <v>2</v>
      </c>
      <c r="J815" t="s">
        <v>51</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 Age</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 Age</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IF(L835&gt;55,"Old Age",IF(L835&gt;=31,"Middle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51</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 Age</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51</v>
      </c>
      <c r="K846" t="s">
        <v>32</v>
      </c>
      <c r="L846">
        <v>60</v>
      </c>
      <c r="M846" t="str">
        <f t="shared" si="13"/>
        <v>Old Age</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 Age</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 Age</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 Age</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51</v>
      </c>
      <c r="K868" t="s">
        <v>32</v>
      </c>
      <c r="L868">
        <v>55</v>
      </c>
      <c r="M868" t="str">
        <f t="shared" si="13"/>
        <v>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51</v>
      </c>
      <c r="K870" t="s">
        <v>32</v>
      </c>
      <c r="L870">
        <v>60</v>
      </c>
      <c r="M870" t="str">
        <f t="shared" si="13"/>
        <v>Old Age</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51</v>
      </c>
      <c r="K873" t="s">
        <v>32</v>
      </c>
      <c r="L873">
        <v>55</v>
      </c>
      <c r="M873" t="str">
        <f t="shared" si="13"/>
        <v>Middle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 Age</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 Age</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 Age</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 Age</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 Age</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 Age</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IF(L899&gt;55,"Old Age",IF(L899&gt;=31,"Middle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51</v>
      </c>
      <c r="K900" t="s">
        <v>32</v>
      </c>
      <c r="L900">
        <v>60</v>
      </c>
      <c r="M900" t="str">
        <f t="shared" si="14"/>
        <v>Old Age</v>
      </c>
      <c r="N900" t="s">
        <v>15</v>
      </c>
    </row>
    <row r="901" spans="1:14" x14ac:dyDescent="0.3">
      <c r="A901">
        <v>28192</v>
      </c>
      <c r="B901" t="s">
        <v>36</v>
      </c>
      <c r="C901" t="s">
        <v>38</v>
      </c>
      <c r="D901" s="3">
        <v>70000</v>
      </c>
      <c r="E901">
        <v>5</v>
      </c>
      <c r="F901" t="s">
        <v>31</v>
      </c>
      <c r="G901" t="s">
        <v>21</v>
      </c>
      <c r="H901" t="s">
        <v>15</v>
      </c>
      <c r="I901">
        <v>3</v>
      </c>
      <c r="J901" t="s">
        <v>51</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 Age</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51</v>
      </c>
      <c r="K909" t="s">
        <v>32</v>
      </c>
      <c r="L909">
        <v>63</v>
      </c>
      <c r="M909" t="str">
        <f t="shared" si="14"/>
        <v>Old Age</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 Age</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51</v>
      </c>
      <c r="K917" t="s">
        <v>32</v>
      </c>
      <c r="L917">
        <v>64</v>
      </c>
      <c r="M917" t="str">
        <f t="shared" si="14"/>
        <v>Old Age</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51</v>
      </c>
      <c r="K921" t="s">
        <v>32</v>
      </c>
      <c r="L921">
        <v>61</v>
      </c>
      <c r="M921" t="str">
        <f t="shared" si="14"/>
        <v>Old Age</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51</v>
      </c>
      <c r="K928" t="s">
        <v>32</v>
      </c>
      <c r="L928">
        <v>57</v>
      </c>
      <c r="M928" t="str">
        <f t="shared" si="14"/>
        <v>Old Age</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51</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 Age</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 Age</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 Age</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51</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 Age</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26" si="15">IF(L963&gt;55,"Old Age",IF(L963&gt;=31,"Middle Age",IF(L963&lt;31,"Adolescent","Invalid")))</f>
        <v>Old Age</v>
      </c>
      <c r="N963" t="s">
        <v>18</v>
      </c>
    </row>
    <row r="964" spans="1:14" x14ac:dyDescent="0.3">
      <c r="A964">
        <v>16813</v>
      </c>
      <c r="B964" t="s">
        <v>36</v>
      </c>
      <c r="C964" t="s">
        <v>39</v>
      </c>
      <c r="D964" s="3">
        <v>60000</v>
      </c>
      <c r="E964">
        <v>2</v>
      </c>
      <c r="F964" t="s">
        <v>19</v>
      </c>
      <c r="G964" t="s">
        <v>21</v>
      </c>
      <c r="H964" t="s">
        <v>15</v>
      </c>
      <c r="I964">
        <v>2</v>
      </c>
      <c r="J964" t="s">
        <v>51</v>
      </c>
      <c r="K964" t="s">
        <v>32</v>
      </c>
      <c r="L964">
        <v>55</v>
      </c>
      <c r="M964" t="str">
        <f t="shared" si="15"/>
        <v>Middle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 Age</v>
      </c>
      <c r="N965" t="s">
        <v>15</v>
      </c>
    </row>
    <row r="966" spans="1:14" x14ac:dyDescent="0.3">
      <c r="A966">
        <v>27434</v>
      </c>
      <c r="B966" t="s">
        <v>37</v>
      </c>
      <c r="C966" t="s">
        <v>39</v>
      </c>
      <c r="D966" s="3">
        <v>70000</v>
      </c>
      <c r="E966">
        <v>4</v>
      </c>
      <c r="F966" t="s">
        <v>19</v>
      </c>
      <c r="G966" t="s">
        <v>21</v>
      </c>
      <c r="H966" t="s">
        <v>15</v>
      </c>
      <c r="I966">
        <v>1</v>
      </c>
      <c r="J966" t="s">
        <v>51</v>
      </c>
      <c r="K966" t="s">
        <v>32</v>
      </c>
      <c r="L966">
        <v>56</v>
      </c>
      <c r="M966" t="str">
        <f t="shared" si="15"/>
        <v>Old Age</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 Age</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51</v>
      </c>
      <c r="K978" t="s">
        <v>32</v>
      </c>
      <c r="L978">
        <v>66</v>
      </c>
      <c r="M978" t="str">
        <f t="shared" si="15"/>
        <v>Old Age</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 Age</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51</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51</v>
      </c>
      <c r="K988" t="s">
        <v>32</v>
      </c>
      <c r="L988">
        <v>60</v>
      </c>
      <c r="M988" t="str">
        <f t="shared" si="15"/>
        <v>Old Age</v>
      </c>
      <c r="N988" t="s">
        <v>15</v>
      </c>
    </row>
    <row r="989" spans="1:14" x14ac:dyDescent="0.3">
      <c r="A989">
        <v>28972</v>
      </c>
      <c r="B989" t="s">
        <v>37</v>
      </c>
      <c r="C989" t="s">
        <v>38</v>
      </c>
      <c r="D989" s="3">
        <v>60000</v>
      </c>
      <c r="E989">
        <v>3</v>
      </c>
      <c r="F989" t="s">
        <v>31</v>
      </c>
      <c r="G989" t="s">
        <v>28</v>
      </c>
      <c r="H989" t="s">
        <v>15</v>
      </c>
      <c r="I989">
        <v>2</v>
      </c>
      <c r="J989" t="s">
        <v>51</v>
      </c>
      <c r="K989" t="s">
        <v>32</v>
      </c>
      <c r="L989">
        <v>66</v>
      </c>
      <c r="M989" t="str">
        <f t="shared" si="15"/>
        <v>Old Age</v>
      </c>
      <c r="N989" t="s">
        <v>18</v>
      </c>
    </row>
    <row r="990" spans="1:14" x14ac:dyDescent="0.3">
      <c r="A990">
        <v>22730</v>
      </c>
      <c r="B990" t="s">
        <v>36</v>
      </c>
      <c r="C990" t="s">
        <v>39</v>
      </c>
      <c r="D990" s="3">
        <v>70000</v>
      </c>
      <c r="E990">
        <v>5</v>
      </c>
      <c r="F990" t="s">
        <v>13</v>
      </c>
      <c r="G990" t="s">
        <v>28</v>
      </c>
      <c r="H990" t="s">
        <v>15</v>
      </c>
      <c r="I990">
        <v>2</v>
      </c>
      <c r="J990" t="s">
        <v>51</v>
      </c>
      <c r="K990" t="s">
        <v>32</v>
      </c>
      <c r="L990">
        <v>63</v>
      </c>
      <c r="M990" t="str">
        <f t="shared" si="15"/>
        <v>Old Age</v>
      </c>
      <c r="N990" t="s">
        <v>18</v>
      </c>
    </row>
    <row r="991" spans="1:14" x14ac:dyDescent="0.3">
      <c r="A991">
        <v>29134</v>
      </c>
      <c r="B991" t="s">
        <v>36</v>
      </c>
      <c r="C991" t="s">
        <v>39</v>
      </c>
      <c r="D991" s="3">
        <v>60000</v>
      </c>
      <c r="E991">
        <v>4</v>
      </c>
      <c r="F991" t="s">
        <v>13</v>
      </c>
      <c r="G991" t="s">
        <v>14</v>
      </c>
      <c r="H991" t="s">
        <v>18</v>
      </c>
      <c r="I991">
        <v>3</v>
      </c>
      <c r="J991" t="s">
        <v>51</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51</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D714E-B905-43D9-8050-67DA1A8B2A2D}">
  <dimension ref="A1:I48"/>
  <sheetViews>
    <sheetView topLeftCell="A38" workbookViewId="0">
      <selection activeCell="F39" sqref="F3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ht="43.2" customHeight="1" x14ac:dyDescent="0.3">
      <c r="A1" s="7" t="s">
        <v>41</v>
      </c>
      <c r="B1" s="6"/>
    </row>
    <row r="3" spans="1:4" x14ac:dyDescent="0.3">
      <c r="A3" s="4" t="s">
        <v>44</v>
      </c>
      <c r="B3" s="4" t="s">
        <v>45</v>
      </c>
    </row>
    <row r="4" spans="1:4" x14ac:dyDescent="0.3">
      <c r="A4" s="4" t="s">
        <v>42</v>
      </c>
      <c r="B4" t="s">
        <v>18</v>
      </c>
      <c r="C4" t="s">
        <v>15</v>
      </c>
      <c r="D4" s="8" t="s">
        <v>43</v>
      </c>
    </row>
    <row r="5" spans="1:4" x14ac:dyDescent="0.3">
      <c r="A5" s="5" t="s">
        <v>38</v>
      </c>
      <c r="B5" s="10">
        <v>53440</v>
      </c>
      <c r="C5" s="10">
        <v>55774.058577405856</v>
      </c>
      <c r="D5" s="10">
        <v>54580.777096114522</v>
      </c>
    </row>
    <row r="6" spans="1:4" x14ac:dyDescent="0.3">
      <c r="A6" s="5" t="s">
        <v>39</v>
      </c>
      <c r="B6" s="10">
        <v>56208.178438661707</v>
      </c>
      <c r="C6" s="10">
        <v>60123.966942148763</v>
      </c>
      <c r="D6" s="10">
        <v>58062.62230919765</v>
      </c>
    </row>
    <row r="7" spans="1:4" x14ac:dyDescent="0.3">
      <c r="A7" s="5" t="s">
        <v>43</v>
      </c>
      <c r="B7" s="10">
        <v>54874.759152215796</v>
      </c>
      <c r="C7" s="10">
        <v>57962.577962577961</v>
      </c>
      <c r="D7" s="10">
        <v>56360</v>
      </c>
    </row>
    <row r="19" spans="1:9" ht="28.8" customHeight="1" x14ac:dyDescent="0.3">
      <c r="A19" s="7" t="s">
        <v>50</v>
      </c>
      <c r="B19" s="7"/>
    </row>
    <row r="20" spans="1:9" x14ac:dyDescent="0.3">
      <c r="I20" s="9"/>
    </row>
    <row r="21" spans="1:9" x14ac:dyDescent="0.3">
      <c r="A21" s="4" t="s">
        <v>46</v>
      </c>
      <c r="B21" s="4" t="s">
        <v>45</v>
      </c>
    </row>
    <row r="22" spans="1:9" x14ac:dyDescent="0.3">
      <c r="A22" s="4" t="s">
        <v>42</v>
      </c>
      <c r="B22" t="s">
        <v>18</v>
      </c>
      <c r="C22" t="s">
        <v>15</v>
      </c>
      <c r="D22" t="s">
        <v>43</v>
      </c>
    </row>
    <row r="23" spans="1:9" x14ac:dyDescent="0.3">
      <c r="A23" s="5" t="s">
        <v>16</v>
      </c>
      <c r="B23" s="8">
        <v>166</v>
      </c>
      <c r="C23" s="8">
        <v>200</v>
      </c>
      <c r="D23" s="8">
        <v>366</v>
      </c>
    </row>
    <row r="24" spans="1:9" x14ac:dyDescent="0.3">
      <c r="A24" s="5" t="s">
        <v>26</v>
      </c>
      <c r="B24" s="8">
        <v>92</v>
      </c>
      <c r="C24" s="8">
        <v>77</v>
      </c>
      <c r="D24" s="8">
        <v>169</v>
      </c>
    </row>
    <row r="25" spans="1:9" x14ac:dyDescent="0.3">
      <c r="A25" s="5" t="s">
        <v>22</v>
      </c>
      <c r="B25" s="8">
        <v>67</v>
      </c>
      <c r="C25" s="8">
        <v>95</v>
      </c>
      <c r="D25" s="8">
        <v>162</v>
      </c>
    </row>
    <row r="26" spans="1:9" x14ac:dyDescent="0.3">
      <c r="A26" s="5" t="s">
        <v>23</v>
      </c>
      <c r="B26" s="8">
        <v>116</v>
      </c>
      <c r="C26" s="8">
        <v>76</v>
      </c>
      <c r="D26" s="8">
        <v>192</v>
      </c>
    </row>
    <row r="27" spans="1:9" x14ac:dyDescent="0.3">
      <c r="A27" s="5" t="s">
        <v>51</v>
      </c>
      <c r="B27" s="8">
        <v>78</v>
      </c>
      <c r="C27" s="8">
        <v>33</v>
      </c>
      <c r="D27" s="8">
        <v>111</v>
      </c>
    </row>
    <row r="28" spans="1:9" x14ac:dyDescent="0.3">
      <c r="A28" s="5" t="s">
        <v>43</v>
      </c>
      <c r="B28" s="8">
        <v>519</v>
      </c>
      <c r="C28" s="8">
        <v>481</v>
      </c>
      <c r="D28" s="8">
        <v>1000</v>
      </c>
    </row>
    <row r="39" spans="1:4" ht="28.8" customHeight="1" x14ac:dyDescent="0.3">
      <c r="A39" s="7" t="s">
        <v>52</v>
      </c>
      <c r="B39" s="7"/>
    </row>
    <row r="43" spans="1:4" x14ac:dyDescent="0.3">
      <c r="A43" s="4" t="s">
        <v>46</v>
      </c>
      <c r="B43" s="4" t="s">
        <v>45</v>
      </c>
    </row>
    <row r="44" spans="1:4" x14ac:dyDescent="0.3">
      <c r="A44" s="4" t="s">
        <v>42</v>
      </c>
      <c r="B44" t="s">
        <v>18</v>
      </c>
      <c r="C44" t="s">
        <v>15</v>
      </c>
      <c r="D44" t="s">
        <v>43</v>
      </c>
    </row>
    <row r="45" spans="1:4" x14ac:dyDescent="0.3">
      <c r="A45" s="5" t="s">
        <v>49</v>
      </c>
      <c r="B45" s="8">
        <v>71</v>
      </c>
      <c r="C45" s="8">
        <v>39</v>
      </c>
      <c r="D45" s="8">
        <v>110</v>
      </c>
    </row>
    <row r="46" spans="1:4" x14ac:dyDescent="0.3">
      <c r="A46" s="5" t="s">
        <v>47</v>
      </c>
      <c r="B46" s="8">
        <v>331</v>
      </c>
      <c r="C46" s="8">
        <v>388</v>
      </c>
      <c r="D46" s="8">
        <v>719</v>
      </c>
    </row>
    <row r="47" spans="1:4" x14ac:dyDescent="0.3">
      <c r="A47" s="5" t="s">
        <v>48</v>
      </c>
      <c r="B47" s="8">
        <v>117</v>
      </c>
      <c r="C47" s="8">
        <v>54</v>
      </c>
      <c r="D47" s="8">
        <v>171</v>
      </c>
    </row>
    <row r="48" spans="1:4" x14ac:dyDescent="0.3">
      <c r="A48" s="5" t="s">
        <v>43</v>
      </c>
      <c r="B48" s="8">
        <v>519</v>
      </c>
      <c r="C48" s="8">
        <v>481</v>
      </c>
      <c r="D48" s="8">
        <v>1000</v>
      </c>
    </row>
  </sheetData>
  <mergeCells count="3">
    <mergeCell ref="A1:B1"/>
    <mergeCell ref="A19:B19"/>
    <mergeCell ref="A39:B39"/>
  </mergeCells>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4525C-87B9-403B-9411-D0996C268468}">
  <dimension ref="A1:O4"/>
  <sheetViews>
    <sheetView showGridLines="0" zoomScale="89" zoomScaleNormal="112" workbookViewId="0">
      <selection activeCell="S10" sqref="S10"/>
    </sheetView>
  </sheetViews>
  <sheetFormatPr defaultRowHeight="14.4" x14ac:dyDescent="0.3"/>
  <sheetData>
    <row r="1" spans="1:15" x14ac:dyDescent="0.3">
      <c r="A1" s="11" t="s">
        <v>53</v>
      </c>
      <c r="B1" s="11"/>
      <c r="C1" s="11"/>
      <c r="D1" s="11"/>
      <c r="E1" s="11"/>
      <c r="F1" s="11"/>
      <c r="G1" s="11"/>
      <c r="H1" s="11"/>
      <c r="I1" s="11"/>
      <c r="J1" s="11"/>
      <c r="K1" s="11"/>
      <c r="L1" s="11"/>
      <c r="M1" s="11"/>
      <c r="N1" s="11"/>
      <c r="O1" s="11"/>
    </row>
    <row r="2" spans="1:15" x14ac:dyDescent="0.3">
      <c r="A2" s="11"/>
      <c r="B2" s="11"/>
      <c r="C2" s="11"/>
      <c r="D2" s="11"/>
      <c r="E2" s="11"/>
      <c r="F2" s="11"/>
      <c r="G2" s="11"/>
      <c r="H2" s="11"/>
      <c r="I2" s="11"/>
      <c r="J2" s="11"/>
      <c r="K2" s="11"/>
      <c r="L2" s="11"/>
      <c r="M2" s="11"/>
      <c r="N2" s="11"/>
      <c r="O2" s="11"/>
    </row>
    <row r="3" spans="1:15" x14ac:dyDescent="0.3">
      <c r="A3" s="11"/>
      <c r="B3" s="11"/>
      <c r="C3" s="11"/>
      <c r="D3" s="11"/>
      <c r="E3" s="11"/>
      <c r="F3" s="11"/>
      <c r="G3" s="11"/>
      <c r="H3" s="11"/>
      <c r="I3" s="11"/>
      <c r="J3" s="11"/>
      <c r="K3" s="11"/>
      <c r="L3" s="11"/>
      <c r="M3" s="11"/>
      <c r="N3" s="11"/>
      <c r="O3" s="11"/>
    </row>
    <row r="4" spans="1:15" x14ac:dyDescent="0.3">
      <c r="A4" s="11"/>
      <c r="B4" s="11"/>
      <c r="C4" s="11"/>
      <c r="D4" s="11"/>
      <c r="E4" s="11"/>
      <c r="F4" s="11"/>
      <c r="G4" s="11"/>
      <c r="H4" s="11"/>
      <c r="I4" s="11"/>
      <c r="J4" s="11"/>
      <c r="K4" s="11"/>
      <c r="L4" s="11"/>
      <c r="M4" s="11"/>
      <c r="N4" s="11"/>
      <c r="O4" s="11"/>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Pallavi</cp:lastModifiedBy>
  <dcterms:created xsi:type="dcterms:W3CDTF">2022-03-18T02:50:57Z</dcterms:created>
  <dcterms:modified xsi:type="dcterms:W3CDTF">2025-02-11T11:45:49Z</dcterms:modified>
</cp:coreProperties>
</file>