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louvain\collegemsg\"/>
    </mc:Choice>
  </mc:AlternateContent>
  <xr:revisionPtr revIDLastSave="0" documentId="13_ncr:1_{C695FF23-7E4B-4F88-99D5-2DDB9938913A}" xr6:coauthVersionLast="47" xr6:coauthVersionMax="47" xr10:uidLastSave="{00000000-0000-0000-0000-000000000000}"/>
  <bookViews>
    <workbookView xWindow="-110" yWindow="-110" windowWidth="19420" windowHeight="10420" activeTab="5" xr2:uid="{6ECC57C9-42DC-4A91-A4CF-B36EBCA17F3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Sheet1!$A$1:$I$22</definedName>
    <definedName name="_xlnm._FilterDatabase" localSheetId="1" hidden="1">Sheet2!$A$1:$I$33</definedName>
    <definedName name="_xlnm._FilterDatabase" localSheetId="2" hidden="1">Sheet3!$A$1:$L$32</definedName>
    <definedName name="_xlnm._FilterDatabase" localSheetId="3" hidden="1">Sheet4!$A$1:$I$28</definedName>
    <definedName name="_xlnm._FilterDatabase" localSheetId="4" hidden="1">Sheet5!$A$1:$I$50</definedName>
    <definedName name="_xlnm._FilterDatabase" localSheetId="5" hidden="1">Sheet6!$A$1:$E$46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6" l="1"/>
  <c r="K48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L2" i="6"/>
  <c r="K2" i="6"/>
  <c r="L30" i="5"/>
  <c r="K30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L2" i="5"/>
  <c r="K2" i="5"/>
  <c r="L31" i="4"/>
  <c r="K31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L2" i="4"/>
  <c r="K2" i="4"/>
  <c r="L34" i="3"/>
  <c r="K34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L2" i="3"/>
  <c r="K2" i="3"/>
  <c r="L31" i="2"/>
  <c r="K31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L2" i="2"/>
  <c r="K2" i="2"/>
  <c r="L20" i="1"/>
  <c r="K20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" i="1"/>
  <c r="K2" i="1"/>
  <c r="H49" i="6"/>
  <c r="I49" i="6"/>
  <c r="H48" i="6"/>
  <c r="I48" i="6"/>
  <c r="H32" i="5"/>
  <c r="I32" i="5"/>
  <c r="H31" i="5"/>
  <c r="I31" i="5"/>
  <c r="H22" i="1"/>
  <c r="I22" i="1"/>
  <c r="H21" i="1"/>
  <c r="I2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H2" i="1"/>
  <c r="I2" i="1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H2" i="6"/>
  <c r="I2" i="6"/>
  <c r="G32" i="5"/>
  <c r="G31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H2" i="5"/>
  <c r="I2" i="5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H2" i="4"/>
  <c r="H31" i="4" s="1"/>
  <c r="H32" i="4" s="1"/>
  <c r="I2" i="4"/>
  <c r="I31" i="4" s="1"/>
  <c r="I32" i="4" s="1"/>
  <c r="H34" i="3"/>
  <c r="H35" i="3" s="1"/>
  <c r="I34" i="3"/>
  <c r="I35" i="3"/>
  <c r="G35" i="3"/>
  <c r="G34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H2" i="3"/>
  <c r="I2" i="3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H2" i="2"/>
  <c r="I2" i="2"/>
  <c r="G2" i="1"/>
  <c r="G2" i="2"/>
  <c r="G2" i="3"/>
  <c r="G2" i="4"/>
  <c r="G2" i="5"/>
  <c r="G2" i="6"/>
  <c r="G48" i="6" l="1"/>
  <c r="G49" i="6" s="1"/>
  <c r="G31" i="4"/>
  <c r="G32" i="4" s="1"/>
  <c r="I32" i="2"/>
  <c r="I33" i="2" s="1"/>
  <c r="H32" i="2"/>
  <c r="H33" i="2" s="1"/>
  <c r="G32" i="2"/>
  <c r="G33" i="2" s="1"/>
  <c r="G21" i="1"/>
  <c r="G22" i="1" s="1"/>
</calcChain>
</file>

<file path=xl/sharedStrings.xml><?xml version="1.0" encoding="utf-8"?>
<sst xmlns="http://schemas.openxmlformats.org/spreadsheetml/2006/main" count="364" uniqueCount="173">
  <si>
    <t>T=0</t>
  </si>
  <si>
    <t>T=1</t>
  </si>
  <si>
    <t>[8, 9, 10, 11, 14, 15, 16, 17, 22, 24, 32, 33, 36, 37, 40, 41, 42, 43, 49, 55, 58, 59, 61, 63, 66, 76, 77, 80, 83, 84, 87, 89, 93, 94, 103, 104, 105, 107, 109, 110, 112, 113, 114, 127, 130, 133, 134, 135, 147, 148, 150, 151, 152, 153, 155, 156, 157, 164, 165, 166, 167, 168, 169, 173, 174, 177, 178, 179, 180, 185, 186, 187, 189, 192, 199, 209, 210, 216, 222, 242, 243, 244, 249, 250, 251, 258, 270, 279, 280, 282, 285, 291, 292, 299, 301, 320, 330, 351, 358, 366, 380, 381, 395, 401, 429, 430, 451, 452, 464, 473, 474, 479, 520, 556]</t>
  </si>
  <si>
    <t>[8, 9, 12, 56, 67, 72, 79, 90, 109, 121, 134, 140, 142, 144, 148, 168, 177, 195, 199, 203, 244, 257, 269, 276, 282, 290, 319, 327, 329, 342, 343, 357, 377, 410, 413, 415, 420, 432, 436, 451, 452, 472, 479, 518, 527, 569, 577, 591, 601, 606, 611, 624, 634, 644, 677, 683, 690, 708, 711, 731, 735, 755, 774, 790, 808, 816, 818, 824, 834, 839, 845, 857, 866, 873, 883, 899, 901, 917, 918, 938, 941, 971, 972, 974, 978, 979, 997, 1000, 1003, 1017, 1022, 1034, 1035, 1039, 1045, 1052, 1060, 1068, 1074, 1075, 1092, 1106, 1118, 1121, 1128, 1166, 1178, 1184, 1196, 1197, 1200, 1206, 1208, 1227, 1242, 1251, 1253, 1268, 1277, 1278, 1287, 1296, 1323, 1327, 1334, 1337, 1396, 1408, 1415, 1417, 1420, 1430, 1431, 1450, 1451, 1461, 1462, 1496, 1501, 1502, 1503, 1510, 1521, 1523]</t>
  </si>
  <si>
    <t>[2, 17, 41, 61, 94, 123, 125, 131, 151, 156, 180, 209, 242, 256, 259, 284, 285, 297, 314, 320, 334, 336, 359, 363, 364, 372, 386, 389, 394, 395, 422, 438, 454, 467, 473, 489, 494, 508, 509, 517, 522, 532, 536, 573, 610, 616, 666, 707, 709, 713, 714, 716, 717, 718, 732, 746, 750, 751, 766, 767, 771, 780, 805, 807, 809, 827, 830, 842, 874, 875, 877, 880, 882, 884, 919, 921, 927, 928, 940, 942, 962, 965, 982, 988, 999, 1001, 1040, 1041, 1043, 1048, 1059, 1101, 1111, 1127, 1137, 1163, 1165, 1203, 1224, 1240, 1263, 1265, 1284, 1311, 1352, 1358, 1369, 1442, 1494, 1517]</t>
  </si>
  <si>
    <t>[19, 25, 39, 47, 51, 63, 65, 75, 78, 93, 95, 118, 120, 127, 154, 191, 193, 211, 222, 233, 248, 304, 331, 347, 351, 374, 375, 385, 409, 419, 434, 443, 525, 547, 552, 556, 566, 592, 593, 597, 603, 622, 623, 628, 658, 722, 797, 804, 814, 826, 832, 849, 859, 865, 912, 913, 925, 943, 963, 968, 986, 990, 991, 996, 1058, 1094, 1097, 1098, 1130, 1133, 1142, 1169, 1170, 1207, 1221, 1246, 1299, 1306, 1320, 1363, 1368, 1386, 1390, 1392, 1400, 1403, 1411, 1464, 1465, 1466, 1471, 1473, 1483, 1505, 1522, 1524]</t>
  </si>
  <si>
    <t>[11, 13, 15, 20, 57, 58, 64, 108, 152, 158, 160, 165, 166, 173, 224, 251, 252, 286, 293, 315, 360, 376, 378, 382, 387, 396, 400, 401, 411, 428, 433, 444, 459, 463, 464, 469, 476, 481, 499, 504, 519, 528, 541, 572, 586, 596, 639, 687, 743, 748, 757, 773, 776, 806, 811, 838, 844, 862, 864, 876, 888, 889, 891, 892, 893, 894, 895, 896, 897, 902, 904, 905, 907, 909, 910, 911, 935, 936, 980, 989, 993, 994, 1009, 1010, 1029, 1054, 1056, 1153, 1179, 1290, 1316, 1378, 1380]</t>
  </si>
  <si>
    <t>[6, 36, 69, 129, 145, 189, 249, 318, 328, 381, 578, 581, 635, 712, 719, 725, 779, 802, 812, 833, 879, 886, 931, 1020, 1042, 1132, 1156, 1181, 1194, 1260, 1261, 1280, 1304, 1324, 1330, 1336, 1398, 1410, 1504]</t>
  </si>
  <si>
    <t>[10, 1258]</t>
  </si>
  <si>
    <t>[30, 31, 65, 71, 72, 106, 121, 160, 163, 172, 203, 205, 228, 233, 234, 278, 289, 304, 321, 335, 344, 356, 359, 367, 368, 371, 372, 375, 383, 391, 392, 394, 403, 407, 411, 412, 431, 437, 449, 460, 461, 466, 483, 484, 486, 487, 488, 489, 490, 491, 500, 504, 506, 507, 508, 517, 531, 539, 550]</t>
  </si>
  <si>
    <t>[44, 80, 81, 84, 91, 100, 101, 114, 116, 126, 172, 176, 184, 198, 226, 232, 243, 267, 277, 283, 338, 348, 370, 407, 425, 445, 461, 484, 497, 515, 539, 544, 568, 575, 595, 609, 614, 615, 649, 651, 659, 660, 684, 698, 765, 770, 777, 784, 815, 820, 836, 840, 843, 856, 871, 914, 944, 960, 970, 975, 984, 1021, 1023, 1026, 1066, 1089, 1103, 1114, 1116, 1117, 1119, 1155, 1167, 1186, 1199, 1204, 1213, 1236, 1237, 1241, 1259, 1285, 1302, 1305, 1321, 1340, 1364, 1365, 1366, 1384, 1393, 1422, 1423, 1424, 1427, 1468, 1478, 1492, 1497]</t>
  </si>
  <si>
    <t>[219, 228, 245, 270, 280, 300, 321, 392, 466, 699, 705, 710, 754, 803, 1077, 1138, 1185, 1220, 1264, 1283, 1295, 1315, 1341, 1350, 1374, 1381, 1382, 1383, 1389, 1416]</t>
  </si>
  <si>
    <t>[441, 507, 792, 887, 976, 983, 985, 1006, 1036, 1123, 1219, 1244, 1272, 1275, 1313, 1317, 1318, 1325, 1326, 1387, 1404, 1406, 1413, 1426, 1441, 1444, 1445, 1446, 1448]</t>
  </si>
  <si>
    <t>[3, 4, 51, 62, 68, 102, 128, 132, 136, 161, 162, 181, 182, 194, 204, 206, 207, 221, 236, 241, 260, 262, 266, 267, 276, 284, 287, 294, 295, 296, 298, 312, 324, 329, 334, 339, 342, 354, 374, 389, 404, 415, 456, 457, 465, 467, 493, 494, 499, 501, 527, 528, 530, 552, 553, 554]</t>
  </si>
  <si>
    <t>[1, 7, 26, 30, 42, 43, 50, 54, 55, 60, 62, 96, 105, 106, 122, 132, 135, 146, 155, 159, 161, 162, 163, 174, 220, 234, 241, 260, 288, 291, 310, 312, 326, 335, 346, 354, 356, 366, 393, 398, 404, 449, 456, 465, 470, 474, 477, 526, 543, 553, 563, 589, 621, 650, 654, 669, 679, 701, 720, 749, 772, 787, 810, 828, 837, 851, 852, 858, 903, 915, 922, 949, 951, 964, 977, 1013, 1014, 1018, 1027, 1028, 1031, 1046, 1051, 1055, 1061, 1062, 1095, 1107, 1108, 1109, 1129, 1134, 1141, 1143, 1144, 1145, 1147, 1148, 1149, 1150, 1151, 1152, 1157, 1159, 1162, 1172, 1173, 1174, 1176, 1180, 1183, 1190, 1191, 1193, 1225, 1229, 1248, 1266, 1271, 1274, 1276, 1281, 1288, 1291, 1294, 1307, 1308, 1309, 1310, 1329, 1333, 1345, 1349, 1351, 1353, 1355, 1356, 1357, 1360, 1361, 1373, 1412, 1414, 1418, 1419, 1428, 1429, 1434, 1440, 1453, 1455, 1463, 1469, 1477, 1482, 1485, 1486, 1487, 1490, 1495, 1499, 1506, 1512, 1516]</t>
  </si>
  <si>
    <t>[3, 29, 59, 70, 76, 86, 104, 181, 194, 204, 206, 239, 258, 271, 294, 295, 296, 309, 353, 365, 380, 399, 405, 424, 429, 448, 453, 457, 495, 498, 516, 530, 540, 550, 585, 600, 618, 619, 661, 667, 686, 764, 783, 785, 786, 793, 817, 823, 831, 848, 850, 863, 869, 898, 932, 933, 937, 950, 981, 987, 998, 1004, 1008, 1025, 1032, 1050, 1057, 1064, 1084, 1085, 1086, 1087, 1088, 1104, 1113, 1125, 1135, 1139, 1146, 1160, 1182, 1187, 1192, 1198, 1205, 1214, 1222, 1223, 1226, 1230, 1239, 1269, 1270, 1279, 1293, 1301, 1314, 1346, 1348, 1362, 1367, 1375, 1391, 1394, 1405, 1435, 1452, 1456, 1457, 1458, 1459, 1460, 1472, 1474, 1493, 1500]</t>
  </si>
  <si>
    <t>[48, 68, 88, 124, 138, 157, 298, 302, 307, 323, 339, 341, 367, 418, 426, 427, 493, 538, 557, 558, 579, 580, 599, 632, 642, 643, 646, 674, 721, 741, 753, 758, 781, 867, 926, 961, 969, 1007, 1024, 1044, 1073, 1083, 1164, 1238, 1267, 1297, 1319, 1338, 1347, 1371, 1379, 1402, 1433, 1437, 1447, 1454]</t>
  </si>
  <si>
    <t>[60, 88, 131, 145, 239, 257, 263, 272, 273, 281, 297, 308, 310, 311, 315, 316, 317, 323, 332, 337, 349, 352, 355, 373, 390, 393, 398, 402, 405, 421, 435, 448, 455, 458, 471, 472, 497, 503, 522, 540, 547]</t>
  </si>
  <si>
    <t>[32, 52, 73, 74, 103, 110, 119, 141, 143, 175, 201, 225, 227, 237, 254, 263, 272, 273, 274, 279, 281, 299, 308, 311, 317, 332, 333, 337, 340, 344, 345, 352, 358, 373, 379, 402, 403, 421, 430, 431, 442, 447, 462, 471, 503, 505, 511, 520, 537, 554, 561, 605, 607, 617, 637, 638, 640, 647, 673, 675, 680, 681, 682, 688, 691, 697, 700, 702, 703, 704, 727, 728, 730, 734, 736, 739, 742, 744, 745, 759, 769, 788, 799, 813, 825, 841, 847, 854, 855, 868, 870, 881, 900, 920, 923, 929, 930, 939, 946, 947, 948, 958, 959, 966, 967, 973, 995, 1002, 1011, 1037, 1053, 1067, 1076, 1078, 1079, 1080, 1081, 1082, 1090, 1091, 1099, 1100, 1110, 1124, 1136, 1140, 1168, 1171, 1175, 1177, 1195, 1201, 1209, 1211, 1215, 1218, 1232, 1234, 1235, 1247, 1249, 1250, 1254, 1257, 1298, 1300, 1312, 1322, 1331, 1372, 1385, 1395, 1467, 1470, 1475, 1480, 1484, 1507, 1508, 1519]</t>
  </si>
  <si>
    <t>[70, 97, 98, 319, 325, 327, 333, 336, 338, 348, 385, 439, 440, 447, 482, 495, 498, 513, 514, 523, 524, 542, 543, 545, 546, 548, 549]</t>
  </si>
  <si>
    <t>[97, 98, 102, 115, 128, 133, 185, 235, 236, 316, 324, 325, 355, 391, 423, 437, 460, 487, 488, 490, 523, 534, 542, 548, 549, 559, 560, 565, 567, 571, 582, 598, 602, 608, 625, 629, 631, 645, 662, 685, 706, 715, 724, 726, 729, 740, 760, 763, 775, 791, 794, 800, 890, 908, 924, 934, 945, 955, 957, 1012, 1033, 1049, 1069, 1070, 1071, 1072, 1093, 1096, 1154, 1158, 1161, 1188, 1210, 1212, 1216, 1243, 1256, 1262, 1292, 1303, 1354, 1377, 1397, 1401, 1409, 1439, 1443, 1476, 1479, 1498, 1509, 1511, 1513, 1514, 1515, 1518, 1520]</t>
  </si>
  <si>
    <t>[34, 35, 38, 39, 67, 75, 86, 108, 202, 286, 288, 309, 313, 318, 468, 475, 496, 502, 529, 533, 535]</t>
  </si>
  <si>
    <t>[34, 38, 53, 112, 149, 183, 214, 221, 238, 250, 261, 266, 289, 313, 416, 468, 475, 482, 483, 492, 500, 501, 502, 512, 535, 546, 564, 576, 583, 584, 594, 653, 663, 692, 693, 694, 695, 733, 747, 752, 761, 768, 782, 796, 801, 819, 821, 822, 829, 835, 861, 878, 885, 916, 956, 1005, 1038, 1063, 1105, 1112, 1126, 1189, 1202, 1217, 1231, 1233, 1245, 1252, 1255, 1273, 1282, 1286, 1332, 1335, 1339, 1342, 1343, 1344, 1359, 1370, 1376, 1388, 1399, 1407, 1432, 1438, 1481, 1488, 1491]</t>
  </si>
  <si>
    <t>[53, 54, 56, 57, 154, 170, 171, 253, 305, 306, 340, 341, 345, 346, 361, 438, 518, 521]</t>
  </si>
  <si>
    <t>[361, 1436]</t>
  </si>
  <si>
    <t>[27, 28, 69, 100, 101, 115, 183, 184, 190, 208, 271, 293, 406, 414, 418, 450, 515]</t>
  </si>
  <si>
    <t>[27, 35, 85, 87, 190, 215, 265, 278, 322, 414, 574, 620, 652, 756, 953, 954, 1015, 1016, 1030, 1425]</t>
  </si>
  <si>
    <t>T=2</t>
  </si>
  <si>
    <t>[48, 88, 90, 131, 163, 221, 263, 272, 285, 294, 303, 325, 327, 337, 345, 398, 405, 415, 465, 549, 560, 568, 625, 632, 667, 673, 726, 768, 793, 823, 841, 863, 881, 886, 924, 938, 967, 986, 997, 1006, 1013, 1107, 1174, 1208, 1215, 1248, 1253, 1262, 1265, 1272, 1280, 1287, 1304, 1323, 1397, 1408, 1438, 1525, 1548, 1549, 1591, 1598, 1599, 1658, 1685, 1696, 1700, 1701, 1704, 1720]</t>
  </si>
  <si>
    <t>[62, 160, 172, 191, 199, 291, 377, 390, 393, 394, 425, 429, 485, 495, 498, 536, 676, 738, 741, 765, 806, 933, 942, 1018, 1043, 1060, 1111, 1190, 1206, 1213, 1290, 1332, 1367, 1421, 1437, 1454, 1485, 1504, 1516, 1567, 1582, 1585, 1630, 1677, 1686, 1687, 1723, 1729]</t>
  </si>
  <si>
    <t>[808, 1596, 1607]</t>
  </si>
  <si>
    <t>[38, 85, 95, 99, 109, 142, 144, 238, 283, 299, 313, 527, 547, 561, 606, 642, 681, 707, 711, 712, 801, 862, 1083, 1118, 1121, 1175, 1180, 1225, 1246, 1251, 1327, 1385, 1393, 1443, 1447, 1500, 1502, 1503, 1527, 1556, 1557, 1570, 1571, 1586, 1595, 1613, 1623, 1693]</t>
  </si>
  <si>
    <t>[41, 58, 61, 68, 104, 147, 192, 194, 209, 225, 239, 298, 321, 323, 339, 353, 354, 372, 375, 386, 389, 392, 421, 423, 432, 454, 482, 494, 514, 517, 518, 543, 546, 573, 578, 616, 713, 714, 762, 781, 784, 830, 842, 866, 878, 884, 893, 912, 927, 950, 962, 980, 992, 998, 1004, 1005, 1015, 1029, 1034, 1038, 1049, 1051, 1052, 1066, 1101, 1127, 1136, 1165, 1178, 1189, 1237, 1284, 1289, 1315, 1326, 1328, 1340, 1348, 1353, 1373, 1400, 1405, 1407, 1426, 1436, 1441, 1488, 1489, 1493, 1496, 1497, 1505, 1515, 1528, 1533, 1536, 1547, 1550, 1560, 1576, 1584, 1587, 1588, 1589, 1590, 1593, 1660, 1661, 1665, 1668, 1674, 1699, 1717, 1721, 1722]</t>
  </si>
  <si>
    <t>[180, 182]</t>
  </si>
  <si>
    <t>[59, 328, 581, 1602, 1678]</t>
  </si>
  <si>
    <t>[1132, 1425]</t>
  </si>
  <si>
    <t>[44, 47, 83, 96, 124, 173, 175, 249, 316, 338, 367, 395, 400, 402, 440, 447, 474, 502, 504, 509, 541, 593, 615, 758, 778, 787, 802, 839, 974, 994, 1026, 1042, 1050, 1100, 1179, 1244, 1255, 1275, 1296, 1302, 1339, 1358, 1384, 1416, 1490, 1491, 1511, 1540, 1546, 1555, 1561, 1568, 1569, 1592, 1619, 1629, 1653, 1655, 1681, 1695, 1708, 1718, 1731]</t>
  </si>
  <si>
    <t>[42, 43, 72, 128, 257, 324, 329, 334, 374, 408, 484, 528, 548, 600, 607, 612, 645, 677, 679, 700, 743, 744, 751, 779, 795, 809, 814, 819, 822, 828, 843, 847, 885, 913, 964, 1019, 1059, 1117, 1142, 1153, 1161, 1162, 1171, 1176, 1185, 1195, 1224, 1308, 1354, 1368, 1372, 1378, 1379, 1406, 1415, 1507, 1510, 1521, 1534, 1537, 1552, 1553, 1558, 1559, 1574, 1578, 1597, 1603, 1605, 1606, 1610, 1614, 1621, 1622, 1635, 1642, 1663, 1689, 1691, 1709, 1716]</t>
  </si>
  <si>
    <t>[1, 2, 3, 32, 36, 132, 135, 146, 161, 162, 189, 211, 219, 276, 312, 319, 332, 352, 379, 430, 542, 611, 634, 641, 749, 790, 840, 846, 852, 856, 966, 983, 985, 1053, 1075, 1077, 1081, 1105, 1154, 1226, 1288, 1356, 1419, 1440, 1486, 1487, 1509, 1532, 1566, 1577, 1594, 1609, 1611, 1612, 1626, 1673, 1682, 1683, 1692, 1710, 1711]</t>
  </si>
  <si>
    <t>[19, 34, 63, 73, 118, 141, 193, 224, 233, 281, 366, 422, 453, 456, 462, 516, 595, 635, 639, 643, 708, 725, 735, 810, 812, 923, 993, 1033, 1071, 1093, 1130, 1168, 1260, 1281, 1286, 1291, 1299, 1310, 1335, 1342, 1343, 1349, 1355, 1359, 1365, 1410, 1412, 1430, 1433, 1526, 1575, 1604, 1624, 1633, 1638, 1645, 1646, 1664, 1694, 1707]</t>
  </si>
  <si>
    <t>[9, 29, 67, 155, 318, 356, 370, 483, 507, 526, 537, 569, 596, 610, 646, 669, 686, 710, 727, 777, 798, 821, 831, 832, 859, 1014, 1031, 1097, 1109, 1167, 1187, 1194, 1196, 1199, 1228, 1270, 1283, 1313, 1329, 1352, 1382, 1386, 1396, 1403, 1424, 1501, 1522, 1579, 1580, 1617, 1618, 1625, 1637, 1639, 1650, 1651, 1676, 1706]</t>
  </si>
  <si>
    <t>[12, 60, 105, 174, 212, 220, 234, 259, 308, 350, 481, 585, 719, 865, 870, 963, 1177, 1312, 1344, 1387, 1434, 1444, 1535, 1545, 1551, 1627, 1648, 1656, 1669, 1670]</t>
  </si>
  <si>
    <t>[50, 57, 145, 314, 333, 376, 582, 586, 626, 644, 654, 731, 824, 940, 1173, 1183, 1252, 1261, 1361, 1616, 1675, 1703, 1728]</t>
  </si>
  <si>
    <t>[1429, 1572]</t>
  </si>
  <si>
    <t>[817, 981]</t>
  </si>
  <si>
    <t>[1192, 1530]</t>
  </si>
  <si>
    <t>[6, 8, 69, 154, 177, 204, 242, 245, 278, 302, 311, 346, 361, 403, 463, 468, 469, 470, 538, 576, 599, 621, 638, 659, 674, 697, 728, 729, 733, 753, 773, 783, 788, 799, 818, 838, 864, 883, 995, 1009, 1024, 1032, 1039, 1056, 1063, 1065, 1068, 1069, 1131, 1169, 1188, 1227, 1238, 1297, 1316, 1338, 1402, 1420, 1442, 1452, 1453, 1475, 1539, 1544, 1563, 1573, 1581, 1608, 1620, 1628, 1631, 1632, 1640, 1647, 1649, 1654, 1671, 1698, 1705, 1727]</t>
  </si>
  <si>
    <t>[53, 66, 70, 87, 152, 183, 202, 203, 214, 250, 277, 282, 286, 296, 297, 300, 373, 378, 413, 431, 438, 475, 503, 512, 525, 540, 545, 557, 592, 605, 617, 687, 704, 706, 734, 739, 740, 757, 794, 871, 958, 959, 969, 970, 984, 988, 1074, 1181, 1231, 1236, 1282, 1295, 1314, 1319, 1346, 1364, 1381, 1383, 1401, 1448, 1463, 1466, 1531, 1542, 1543, 1583, 1601, 1615, 1636, 1641, 1657, 1666, 1667, 1684, 1688, 1690, 1702, 1712, 1713, 1714, 1715, 1719, 1724, 1726, 1730]</t>
  </si>
  <si>
    <t>[30, 103, 114, 143, 201, 252, 254, 260, 271, 342, 357, 409, 520, 539, 563, 594, 640, 658, 752, 766, 770, 774, 815, 874, 899, 908, 919, 944, 949, 973, 1103, 1235, 1305, 1362, 1363, 1395, 1417, 1427, 1431, 1468, 1479, 1514, 1518, 1523, 1554, 1643, 1644, 1652, 1697]</t>
  </si>
  <si>
    <t>[101, 176, 198, 228, 307, 309, 317, 358, 442, 523, 609, 701, 754, 858, 1184, 1269, 1375, 1467, 1472, 1508, 1529, 1564, 1565, 1662, 1679]</t>
  </si>
  <si>
    <t>[1234, 1254]</t>
  </si>
  <si>
    <t>[27, 52, 97, 322, 326, 341, 437, 439, 443, 473, 544, 552, 620, 652, 688, 797, 800, 898, 975, 990, 1021, 1072, 1078, 1079, 1113, 1158, 1211, 1217, 1256, 1285, 1317, 1377, 1413, 1423, 1449, 1541, 1600, 1672, 1680, 1725]</t>
  </si>
  <si>
    <t>[84, 449, 451, 460, 487, 513, 555, 598, 601, 716, 792, 901, 928, 932, 1036, 1037, 1070, 1080, 1123, 1292, 1474, 1513, 1517, 1520, 1538, 1562, 1634, 1659]</t>
  </si>
  <si>
    <t>[261, 835]</t>
  </si>
  <si>
    <t>T=3</t>
  </si>
  <si>
    <t>[160, 191, 242, 429, 595, 624, 787, 823, 952, 1101, 1178, 1526, 1680]</t>
  </si>
  <si>
    <t>[1290, 1677]</t>
  </si>
  <si>
    <t>[1023, 1766]</t>
  </si>
  <si>
    <t xml:space="preserve">[81, 85, 488, 1434, 1562, 1679]
</t>
  </si>
  <si>
    <t>[259, 1556, 1732]</t>
  </si>
  <si>
    <t>[1225, 1393]</t>
  </si>
  <si>
    <t>[47, 48, 63, 142, 168, 204, 219, 378, 415, 437, 454, 456, 460, 543, 549, 673, 674, 679, 781, 812, 912, 974, 979, 997, 1056, 1121, 1127, 1157, 1203, 1251, 1253, 1260, 1350, 1379, 1423, 1487, 1494, 1513, 1520, 1521, 1540, 1575, 1639, 1665, 1669, 1737, 1744, 1765, 1773]</t>
  </si>
  <si>
    <t>[189, 346, 358, 367, 483, 518, 719, 1063, 1314, 1346, 1397, 1433, 1472, 1488, 1655, 1749]</t>
  </si>
  <si>
    <t>[143, 201, 353, 361, 372, 471, 908, 1021, 1069, 1183, 1449, 1717, 1727]</t>
  </si>
  <si>
    <t>[209, 1699]</t>
  </si>
  <si>
    <t>[389, 494]</t>
  </si>
  <si>
    <t>[440, 1384]</t>
  </si>
  <si>
    <t>[504, 1740]</t>
  </si>
  <si>
    <t>[324, 329]</t>
  </si>
  <si>
    <t>[132, 400, 601, 713, 727, 768, 774, 822, 884, 924, 1059, 1169, 1280, 1287, 1339, 1468, 1491, 1546, 1554, 1642, 1681]</t>
  </si>
  <si>
    <t>[1, 2, 3, 26, 32, 62, 167, 173, 243, 255, 302, 303, 312, 374, 375, 377, 408, 443, 477, 498, 545, 569, 598, 640, 645, 652, 681, 687, 700, 731, 740, 752, 782, 790, 800, 840, 846, 851, 856, 865, 881, 933, 1110, 1117, 1130, 1154, 1167, 1185, 1189, 1238, 1270, 1272, 1315, 1317, 1335, 1340, 1349, 1352, 1371, 1409, 1412, 1620, 1629, 1662, 1728, 1751, 1779]</t>
  </si>
  <si>
    <t>[95, 175, 224, 317, 319, 396, 431, 561, 626, 810, 960, 1161, 1295, 1310, 1316, 1387, 1431, 1452, 1579]</t>
  </si>
  <si>
    <t>[281, 557, 708, 843, 1237, 1500]</t>
  </si>
  <si>
    <t>[27, 163, 256, 393, 394, 509, 582, 861, 986, 1009, 1026, 1079, 1132, 1190, 1285, 1565, 1686]</t>
  </si>
  <si>
    <t>[8, 9, 12, 19, 72, 97, 144, 194, 220, 260, 282, 295, 297, 430, 507, 638, 644, 726, 788, 794, 1034, 1118, 1265, 1308, 1312, 1313, 1342, 1343, 1344, 1359, 1535, 1622, 1716, 1719, 1731, 1752, 1753, 1758, 1759, 1761, 1763]</t>
  </si>
  <si>
    <t>[36, 93, 118, 135, 155, 193, 211, 233, 409, 438, 462, 482, 525, 532, 536, 537, 538, 547, 593, 599, 605, 617, 621, 714, 724, 749, 817, 848, 878, 893, 938, 975, 1029, 1136, 1195, 1234, 1269, 1282, 1297, 1299, 1530, 1548, 1563, 1568, 1582, 1585, 1616, 1647, 1671, 1676, 1713, 1733, 1738, 1742, 1743]</t>
  </si>
  <si>
    <t>[245, 254, 308, 615, 1281, 1283, 1762, 1764, 1771]</t>
  </si>
  <si>
    <t>[44, 52, 61, 69, 105, 109, 152, 199, 212, 249, 283, 286, 318, 474, 475, 502, 540, 592, 678, 725, 809, 819, 847, 852, 868, 871, 995, 1018, 1027, 1039, 1111, 1142, 1240, 1244, 1302, 1332, 1353, 1375, 1403, 1408, 1415, 1485, 1489, 1509, 1518, 1533, 1542, 1545, 1624, 1626, 1632, 1644, 1698, 1736, 1739, 1754, 1756]</t>
  </si>
  <si>
    <t>[42, 68, 124, 127, 161, 257, 288, 298, 309, 323, 344, 384, 468, 495, 741, 970, 1050, 1075, 1103, 1198, 1255, 1271, 1329, 1362, 1406, 1440, 1467, 1543, 1572, 1641, 1673, 1712, 1724, 1748, 1780]</t>
  </si>
  <si>
    <t>[67, 214, 328, 642, 697, 711, 779, 1042, 1052, 1239, 1338, 1675, 1678, 1730, 1746, 1750, 1755, 1760, 1767, 1768, 1769, 1770, 1774, 1775, 1776, 1777]</t>
  </si>
  <si>
    <t>[30, 395, 398, 447, 620, 654, 799, 874, 942, 983, 984, 1013, 1168, 1181, 1208, 1231, 1475, 1667]</t>
  </si>
  <si>
    <t>[252, 271, 277, 362, 391, 588, 773, 783, 784, 798, 815, 899, 1049, 1072, 1158, 1380, 1391, 1497, 1688, 1741]</t>
  </si>
  <si>
    <t>[701, 858]</t>
  </si>
  <si>
    <t>[41, 172, 176, 234, 341, 342, 523, 639, 699, 710, 739, 898, 959, 969, 971, 990, 1113, 1373, 1395, 1436, 1474, 1493, 1652, 1656, 1725, 1734, 1735, 1745, 1747, 1757, 1772, 1778]</t>
  </si>
  <si>
    <t>[792, 1036]</t>
  </si>
  <si>
    <t>[54, 1128]</t>
  </si>
  <si>
    <t>T=4</t>
  </si>
  <si>
    <t>[15, 64, 89, 111, 118, 122, 137, 141, 182, 298, 328, 334, 357, 418, 492, 495, 523, 525, 585, 591, 612, 629, 708, 799, 812, 846, 875, 920, 1022, 1032, 1041, 1114, 1137, 1149, 1182, 1253, 1380, 1394, 1488, 1541, 1566, 1592, 1635, 1773, 1811, 1814, 1817, 1818, 1819, 1820, 1821, 1822, 1823, 1824, 1825, 1826, 1827]</t>
  </si>
  <si>
    <t>[8, 32, 36, 152, 189, 319, 361, 377, 438, 574, 642, 711, 818, 843, 847, 938, 997, 1127, 1203, 1350, 1425, 1434, 1603, 1675, 1749, 1785, 1791, 1794, 1807, 1809]</t>
  </si>
  <si>
    <t>[766, 1513]</t>
  </si>
  <si>
    <t>[372, 407]</t>
  </si>
  <si>
    <t>[1797, 1798]</t>
  </si>
  <si>
    <t>[474, 593, 768, 898, 1280, 1287, 1344, 1517, 1546, 1554, 1562, 1786]</t>
  </si>
  <si>
    <t xml:space="preserve">[198, 696, 713, 809, 884, 912, 1050, 1059, 1167]
</t>
  </si>
  <si>
    <t>[70, 97, 105, 272, 303, 367, 456, 516, 569, 615, 639, 674, 681, 719, 749, 871, 995, 1027, 1042, 1052, 1132, 1238, 1289, 1297, 1308, 1340, 1445, 1624, 1625, 1716, 1724, 1771, 1788, 1789, 1810]</t>
  </si>
  <si>
    <t>[1, 2, 3, 93, 132, 211, 234, 312, 598, 620, 687, 754, 928, 1375, 1461, 1474, 1487, 1491, 1493, 1626, 1778, 1784, 1790, 1793, 1795]</t>
  </si>
  <si>
    <t>[50, 856, 1398]</t>
  </si>
  <si>
    <t>[1183, 1349]</t>
  </si>
  <si>
    <t>[423, 1026, 1717]</t>
  </si>
  <si>
    <t>[12, 39, 109, 143, 190, 194, 256, 309, 318, 335, 375, 415, 553, 600, 697, 735, 755, 798, 835, 852, 874, 893, 943, 952, 974, 1214, 1215, 1260, 1312, 1343, 1376, 1385, 1387, 1467, 1543, 1553, 1582, 1618, 1768, 1804, 1808]</t>
  </si>
  <si>
    <t>[9, 19, 52, 212, 260, 430, 434, 443, 447, 942, 1034, 1046, 1081, 1181, 1313, 1314, 1332, 1342, 1346, 1433, 1545, 1645, 1730, 1731, 1754, 1781, 1783, 1803, 1806]</t>
  </si>
  <si>
    <t>[101, 193, 199, 233, 296, 899, 1509, 1565, 1676, 1805]</t>
  </si>
  <si>
    <t>[63, 191, 429, 494, 518, 714, 1436, 1647]</t>
  </si>
  <si>
    <t>[224, 311, 538, 595, 621, 770, 1101]</t>
  </si>
  <si>
    <t>[140, 302, 308, 557, 967, 1118, 1281, 1338, 1644, 1762, 1815]</t>
  </si>
  <si>
    <t>[249, 286, 342, 353, 394, 431, 468, 483, 503, 561, 588, 617, 727, 773, 821, 969, 975, 983, 1039, 1130, 1255, 1316, 1395, 1416, 1485, 1489, 1585, 1619, 1641, 1669, 1713, 1756, 1772]</t>
  </si>
  <si>
    <t>[44, 51, 67, 95, 125, 131, 145, 175, 180, 547, 583, 634, 657, 810, 868, 1169, 1246, 1304, 1322, 1403, 1406, 1542, 1775, 1796, 1800, 1801, 1802]</t>
  </si>
  <si>
    <t>[27, 271, 358, 398, 475, 502, 651, 652, 707, 783, 831, 862, 1009, 1013, 1031, 1136, 1397, 1686, 1728, 1738, 1739]</t>
  </si>
  <si>
    <t>[594, 1533]</t>
  </si>
  <si>
    <t>[605, 1698]</t>
  </si>
  <si>
    <t>[42, 72, 221, 245, 278, 341, 344, 393, 400, 520, 632, 710, 1021, 1111, 1168, 1190, 1231, 1285, 1310, 1373, 1399, 1440, 1449, 1583, 1600, 1750, 1782, 1792, 1799]</t>
  </si>
  <si>
    <t>[142, 144, 167, 172, 244, 384, 396, 586, 830, 1362, 1472, 1608, 1748, 1758]</t>
  </si>
  <si>
    <t>[257, 1161]</t>
  </si>
  <si>
    <t>[59, 277, 283, 391, 626, 784, 840, 1029, 1282, 1688, 1741]</t>
  </si>
  <si>
    <t>T=5</t>
  </si>
  <si>
    <t>[9, 61, 145, 224, 341, 394, 456, 463, 475, 492, 708, 747, 792, 847, 899, 1021, 1097, 1132, 1181, 1190, 1255, 1308, 1380, 1488, 1542, 1619, 1644, 1758, 1854]</t>
  </si>
  <si>
    <t>[32, 36, 41, 67, 176, 183, 289, 317, 334, 357, 366, 367, 415, 479, 523, 536, 673, 768, 783, 799, 812, 927, 1127, 1227, 1280, 1340, 1343, 1359, 1391, 1403, 1546, 1573, 1587, 1592, 1657, 1675, 1676, 1731, 1741, 1749, 1771, 1786, 1789, 1807, 1809, 1828, 1829, 1832, 1838, 1856, 1857]</t>
  </si>
  <si>
    <t>[980, 1603]</t>
  </si>
  <si>
    <t>[1072, 1158]</t>
  </si>
  <si>
    <t>[1049, 1050, 1454]</t>
  </si>
  <si>
    <t>[696, 713]</t>
  </si>
  <si>
    <t>[90, 105, 155, 175, 234, 271, 281, 398, 420, 423, 447, 474, 525, 544, 635, 719, 725, 755, 805, 810, 828, 1013, 1042, 1052, 1075, 1168, 1175, 1253, 1291, 1349, 1362, 1395, 1398, 1608, 1624, 1648, 1704, 1730, 1743, 1772, 1792, 1811, 1814, 1862, 1864, 1866, 1868, 1869, 1871, 1872]</t>
  </si>
  <si>
    <t>[42, 48, 97, 249, 260, 308, 316, 372, 375, 429, 454, 509, 681, 699, 785, 809, 843, 967, 969, 1026, 1167, 1236, 1237, 1249, 1315, 1321, 1393, 1397, 1406, 1413, 1540, 1700, 1720, 1724, 1725, 1748, 1791, 1834, 1835, 1836, 1837, 1839, 1843, 1844, 1845, 1847, 1853, 1863, 1867]</t>
  </si>
  <si>
    <t>[1, 3, 44, 93, 132, 146, 189, 211, 312, 1038, 1626, 1649, 1784, 1800, 1801, 1846, 1850, 1851]</t>
  </si>
  <si>
    <t>[114, 143, 201, 318, 547, 553, 701, 711, 784, 973, 1118, 1246, 1279, 1338, 1402, 1505, 1601, 1639, 1727, 1737, 1768, 1815, 1858]</t>
  </si>
  <si>
    <t>[12, 204, 221, 244, 303, 645, 868, 974, 1183, 1231, 1312, 1332, 1387, 1434, 1535, 1545, 1556, 1752, 1783, 1808, 1831]</t>
  </si>
  <si>
    <t>[1314, 1346]</t>
  </si>
  <si>
    <t>[199, 959]</t>
  </si>
  <si>
    <t>[63, 494, 993, 1860, 1873]</t>
  </si>
  <si>
    <t>[518, 1830]</t>
  </si>
  <si>
    <t>[52, 109, 140, 256, 302, 342, 405, 431, 443, 495, 520, 557, 561, 617, 639, 770, 975, 1282, 1310, 1543, 1637, 1713, 1750, 1848, 1855, 1861, 1870]</t>
  </si>
  <si>
    <t>[27, 69, 193, 198, 298, 323, 393, 585, 620, 652, 970, 983, 985, 1000, 1079, 1130, 1208, 1220, 1285, 1372, 1565, 1585, 1641, 1788]</t>
  </si>
  <si>
    <t>[346, 469, 503, 1217, 1344, 1375, 1474, 1485, 1629, 1756, 1781, 1833, 1841, 1852, 1865]</t>
  </si>
  <si>
    <t>[483, 583, 821]</t>
  </si>
  <si>
    <t>[95, 642, 697, 710, 808, 924, 1034, 1281, 1283, 1452, 1472, 1517, 1562, 1762, 1767, 1796, 1840, 1842, 1849, 1859]</t>
  </si>
  <si>
    <t>[51, 582, 1436, 1775]</t>
  </si>
  <si>
    <t>[131, 1248]</t>
  </si>
  <si>
    <t>[621, 830, 1647]</t>
  </si>
  <si>
    <t>[396, 586]</t>
  </si>
  <si>
    <t>[277, 1688]</t>
  </si>
  <si>
    <t>T=6</t>
  </si>
  <si>
    <t>[8, 61, 193, 204, 277, 306, 311, 314, 391, 393, 463, 475, 657, 696, 713, 773, 784, 987, 1097, 1215, 1217, 1284, 1285, 1372, 1417, 1436, 1497, 1741, 1792, 1847, 1899]</t>
  </si>
  <si>
    <t>[224, 674, 983, 1002, 1052, 1079, 1313, 1642, 1644, 1676, 1750, 1865, 1877, 1881]</t>
  </si>
  <si>
    <t>[456, 1132]</t>
  </si>
  <si>
    <t>[2, 3, 19, 26, 41, 83, 176, 242, 249, 281, 283, 285, 333, 338, 346, 372, 482, 540, 545, 582, 610, 615, 640, 701, 740, 741, 752, 800, 824, 893, 1042, 1180, 1187, 1189, 1196, 1262, 1419, 1463, 1626, 1882]</t>
  </si>
  <si>
    <t>[1343, 1619]</t>
  </si>
  <si>
    <t>[1681, 1771]</t>
  </si>
  <si>
    <t>[144, 172, 233, 513, 523, 536, 617, 785, 810, 886, 927, 1013, 1117, 1118, 1291, 1346, 1362, 1487, 1488, 1520, 1543, 1562, 1713, 1724, 1836, 1870, 1879, 1884, 1885, 1886, 1887, 1888, 1889, 1890, 1894]</t>
  </si>
  <si>
    <t>[9, 32, 93, 234, 302, 525, 557, 847, 1021, 1034, 1075, 1168, 1190, 1308, 1491, 1616, 1624, 1716, 1727, 1730, 1772, 1781, 1864, 1872, 1878, 1883, 1895]</t>
  </si>
  <si>
    <t>[175, 1814]</t>
  </si>
  <si>
    <t>[398, 828]</t>
  </si>
  <si>
    <t>[1175, 1246]</t>
  </si>
  <si>
    <t>[601, 1862]</t>
  </si>
  <si>
    <t>[12, 67, 429, 479, 492, 645, 686, 697, 768, 808, 809, 967, 1167, 1280, 1312, 1319, 1344, 1540, 1700, 1783, 1852, 1892]</t>
  </si>
  <si>
    <t>[843, 1236, 1237]</t>
  </si>
  <si>
    <t>[97, 1748]</t>
  </si>
  <si>
    <t>[316, 509]</t>
  </si>
  <si>
    <t>[194, 1406]</t>
  </si>
  <si>
    <t>[189, 712]</t>
  </si>
  <si>
    <t>[211, 415, 642, 711, 1338, 1546, 1548, 1601, 1868, 1875, 1891, 1898]</t>
  </si>
  <si>
    <t>[221, 1896]</t>
  </si>
  <si>
    <t>[993, 1860]</t>
  </si>
  <si>
    <t>[95, 105, 342, 431, 561, 969, 1416, 1669]</t>
  </si>
  <si>
    <t>[27, 620, 673, 818, 868, 1282, 1557, 1755, 1773, 1808, 1840, 1876, 1880, 1893]</t>
  </si>
  <si>
    <t>[69, 132, 278, 418, 423, 652, 928, 1178, 1332, 1395, 1565, 1678, 1796]</t>
  </si>
  <si>
    <t>[44, 168, 447, 1064, 1375, 1402, 1474, 1756, 1768, 1793, 1866]</t>
  </si>
  <si>
    <t>[131, 187, 469, 1181, 1629, 1897]</t>
  </si>
  <si>
    <t>[583, 821]</t>
  </si>
  <si>
    <t>[539, 710]</t>
  </si>
  <si>
    <t>[621, 830]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</si>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</sst>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 applyAlignment="1"/>
    <xf numFmtId="0" fontId="0" fillId="0" borderId="0" xfId="0" applyFill="1"/>
  </cellXfs>
  <cellStyles count="2">
    <cellStyle name="Normal" xfId="0" builtinId="0"/>
    <cellStyle name="Normal 2" xfId="1" xr:uid="{EABD80B0-71F1-49F6-A4D7-9C1A3980A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84B4-C4E6-47BD-A5AC-851DC34B9A8D}">
  <dimension ref="A1:L22"/>
  <sheetViews>
    <sheetView topLeftCell="A3" zoomScale="88" workbookViewId="0">
      <selection activeCell="K20" sqref="K20:L20"/>
    </sheetView>
  </sheetViews>
  <sheetFormatPr defaultRowHeight="14.5" x14ac:dyDescent="0.35"/>
  <cols>
    <col min="1" max="1" width="41.36328125" customWidth="1"/>
    <col min="2" max="2" width="34.90625" customWidth="1"/>
  </cols>
  <sheetData>
    <row r="1" spans="1:12" x14ac:dyDescent="0.35">
      <c r="A1" s="1" t="s">
        <v>0</v>
      </c>
      <c r="B1" s="1" t="s">
        <v>1</v>
      </c>
      <c r="C1" t="s">
        <v>170</v>
      </c>
      <c r="D1" t="s">
        <v>171</v>
      </c>
      <c r="E1" t="s">
        <v>172</v>
      </c>
    </row>
    <row r="2" spans="1:12" x14ac:dyDescent="0.35">
      <c r="A2" s="1" t="s">
        <v>2</v>
      </c>
      <c r="B2" s="1" t="s">
        <v>3</v>
      </c>
      <c r="C2">
        <v>5.3061224489795923E-2</v>
      </c>
      <c r="D2">
        <v>0.90972222222222221</v>
      </c>
      <c r="E2">
        <v>0.88596491228070173</v>
      </c>
      <c r="G2">
        <f>ROUND(C2*100,3)</f>
        <v>5.306</v>
      </c>
      <c r="H2">
        <f t="shared" ref="H2:I2" si="0">ROUND(D2*100,3)</f>
        <v>90.971999999999994</v>
      </c>
      <c r="I2">
        <f t="shared" si="0"/>
        <v>88.596000000000004</v>
      </c>
      <c r="K2">
        <f>IF(H2&gt;90,1,0)</f>
        <v>1</v>
      </c>
      <c r="L2">
        <f>IF(I2&gt;90,1,0)</f>
        <v>0</v>
      </c>
    </row>
    <row r="3" spans="1:12" x14ac:dyDescent="0.35">
      <c r="A3" s="1" t="s">
        <v>2</v>
      </c>
      <c r="B3" s="1" t="s">
        <v>4</v>
      </c>
      <c r="C3">
        <v>6.1611374407582943E-2</v>
      </c>
      <c r="D3">
        <v>0.88181818181818183</v>
      </c>
      <c r="E3">
        <v>0.88596491228070173</v>
      </c>
      <c r="G3">
        <f t="shared" ref="G3:G18" si="1">ROUND(C3*100,3)</f>
        <v>6.1609999999999996</v>
      </c>
      <c r="H3">
        <f t="shared" ref="H3:H18" si="2">ROUND(D3*100,3)</f>
        <v>88.182000000000002</v>
      </c>
      <c r="I3">
        <f t="shared" ref="I3:I18" si="3">ROUND(E3*100,3)</f>
        <v>88.596000000000004</v>
      </c>
      <c r="K3">
        <f t="shared" ref="K3:K18" si="4">IF(H3&gt;90,1,0)</f>
        <v>0</v>
      </c>
      <c r="L3">
        <f t="shared" ref="L3:L18" si="5">IF(I3&gt;90,1,0)</f>
        <v>0</v>
      </c>
    </row>
    <row r="4" spans="1:12" x14ac:dyDescent="0.35">
      <c r="A4" s="1" t="s">
        <v>2</v>
      </c>
      <c r="B4" s="1" t="s">
        <v>5</v>
      </c>
      <c r="C4">
        <v>2.9411764705882349E-2</v>
      </c>
      <c r="D4">
        <v>0.9375</v>
      </c>
      <c r="E4">
        <v>0.94736842105263153</v>
      </c>
      <c r="G4">
        <f t="shared" si="1"/>
        <v>2.9409999999999998</v>
      </c>
      <c r="H4">
        <f t="shared" si="2"/>
        <v>93.75</v>
      </c>
      <c r="I4">
        <f t="shared" si="3"/>
        <v>94.736999999999995</v>
      </c>
      <c r="K4">
        <f t="shared" si="4"/>
        <v>1</v>
      </c>
      <c r="L4">
        <f t="shared" si="5"/>
        <v>1</v>
      </c>
    </row>
    <row r="5" spans="1:12" x14ac:dyDescent="0.35">
      <c r="A5" s="1" t="s">
        <v>2</v>
      </c>
      <c r="B5" s="1" t="s">
        <v>6</v>
      </c>
      <c r="C5">
        <v>5.0761421319796947E-2</v>
      </c>
      <c r="D5">
        <v>0.89247311827956988</v>
      </c>
      <c r="E5">
        <v>0.91228070175438591</v>
      </c>
      <c r="G5">
        <f t="shared" si="1"/>
        <v>5.0759999999999996</v>
      </c>
      <c r="H5">
        <f t="shared" si="2"/>
        <v>89.247</v>
      </c>
      <c r="I5">
        <f t="shared" si="3"/>
        <v>91.227999999999994</v>
      </c>
      <c r="K5">
        <f t="shared" si="4"/>
        <v>0</v>
      </c>
      <c r="L5">
        <f t="shared" si="5"/>
        <v>1</v>
      </c>
    </row>
    <row r="6" spans="1:12" x14ac:dyDescent="0.35">
      <c r="A6" s="1" t="s">
        <v>2</v>
      </c>
      <c r="B6" s="1" t="s">
        <v>7</v>
      </c>
      <c r="C6">
        <v>2.684563758389262E-2</v>
      </c>
      <c r="D6">
        <v>0.89743589743589747</v>
      </c>
      <c r="E6">
        <v>0.96491228070175439</v>
      </c>
      <c r="G6">
        <f t="shared" si="1"/>
        <v>2.6850000000000001</v>
      </c>
      <c r="H6">
        <f t="shared" si="2"/>
        <v>89.744</v>
      </c>
      <c r="I6">
        <f t="shared" si="3"/>
        <v>96.491</v>
      </c>
      <c r="K6">
        <f t="shared" si="4"/>
        <v>0</v>
      </c>
      <c r="L6">
        <f t="shared" si="5"/>
        <v>1</v>
      </c>
    </row>
    <row r="7" spans="1:12" x14ac:dyDescent="0.35">
      <c r="A7" s="1" t="s">
        <v>2</v>
      </c>
      <c r="B7" s="1" t="s">
        <v>8</v>
      </c>
      <c r="C7">
        <v>8.6956521739130436E-3</v>
      </c>
      <c r="D7">
        <v>0.5</v>
      </c>
      <c r="E7">
        <v>0.99122807017543857</v>
      </c>
      <c r="G7">
        <f t="shared" si="1"/>
        <v>0.87</v>
      </c>
      <c r="H7">
        <f t="shared" si="2"/>
        <v>50</v>
      </c>
      <c r="I7">
        <f t="shared" si="3"/>
        <v>99.123000000000005</v>
      </c>
      <c r="K7">
        <f t="shared" si="4"/>
        <v>0</v>
      </c>
      <c r="L7">
        <f t="shared" si="5"/>
        <v>1</v>
      </c>
    </row>
    <row r="8" spans="1:12" x14ac:dyDescent="0.35">
      <c r="A8" s="1" t="s">
        <v>9</v>
      </c>
      <c r="B8" s="2" t="s">
        <v>10</v>
      </c>
      <c r="C8">
        <v>3.2679738562091512E-2</v>
      </c>
      <c r="D8">
        <v>0.9494949494949495</v>
      </c>
      <c r="E8">
        <v>0.9152542372881356</v>
      </c>
      <c r="G8">
        <f t="shared" si="1"/>
        <v>3.2679999999999998</v>
      </c>
      <c r="H8">
        <f t="shared" si="2"/>
        <v>94.948999999999998</v>
      </c>
      <c r="I8">
        <f t="shared" si="3"/>
        <v>91.525000000000006</v>
      </c>
      <c r="K8">
        <f t="shared" si="4"/>
        <v>1</v>
      </c>
      <c r="L8">
        <f t="shared" si="5"/>
        <v>1</v>
      </c>
    </row>
    <row r="9" spans="1:12" x14ac:dyDescent="0.35">
      <c r="A9" s="1" t="s">
        <v>9</v>
      </c>
      <c r="B9" s="2" t="s">
        <v>11</v>
      </c>
      <c r="C9">
        <v>4.7058823529411757E-2</v>
      </c>
      <c r="D9">
        <v>0.8666666666666667</v>
      </c>
      <c r="E9">
        <v>0.93220338983050843</v>
      </c>
      <c r="G9">
        <f t="shared" si="1"/>
        <v>4.7060000000000004</v>
      </c>
      <c r="H9">
        <f t="shared" si="2"/>
        <v>86.667000000000002</v>
      </c>
      <c r="I9">
        <f t="shared" si="3"/>
        <v>93.22</v>
      </c>
      <c r="K9">
        <f t="shared" si="4"/>
        <v>0</v>
      </c>
      <c r="L9">
        <f t="shared" si="5"/>
        <v>1</v>
      </c>
    </row>
    <row r="10" spans="1:12" x14ac:dyDescent="0.35">
      <c r="A10" s="1" t="s">
        <v>9</v>
      </c>
      <c r="B10" s="2" t="s">
        <v>12</v>
      </c>
      <c r="C10">
        <v>1.149425287356322E-2</v>
      </c>
      <c r="D10">
        <v>0.96551724137931039</v>
      </c>
      <c r="E10">
        <v>0.98305084745762716</v>
      </c>
      <c r="G10">
        <f t="shared" si="1"/>
        <v>1.149</v>
      </c>
      <c r="H10">
        <f t="shared" si="2"/>
        <v>96.552000000000007</v>
      </c>
      <c r="I10">
        <f t="shared" si="3"/>
        <v>98.305000000000007</v>
      </c>
      <c r="K10">
        <f t="shared" si="4"/>
        <v>1</v>
      </c>
      <c r="L10">
        <f t="shared" si="5"/>
        <v>1</v>
      </c>
    </row>
    <row r="11" spans="1:12" x14ac:dyDescent="0.35">
      <c r="A11" s="1" t="s">
        <v>13</v>
      </c>
      <c r="B11" s="1" t="s">
        <v>14</v>
      </c>
      <c r="C11">
        <v>5.7692307692307702E-2</v>
      </c>
      <c r="D11">
        <v>0.92682926829268297</v>
      </c>
      <c r="E11">
        <v>0.7857142857142857</v>
      </c>
      <c r="G11">
        <f t="shared" si="1"/>
        <v>5.7690000000000001</v>
      </c>
      <c r="H11">
        <f t="shared" si="2"/>
        <v>92.683000000000007</v>
      </c>
      <c r="I11">
        <f t="shared" si="3"/>
        <v>78.570999999999998</v>
      </c>
      <c r="K11">
        <f t="shared" si="4"/>
        <v>1</v>
      </c>
      <c r="L11">
        <f t="shared" si="5"/>
        <v>0</v>
      </c>
    </row>
    <row r="12" spans="1:12" x14ac:dyDescent="0.35">
      <c r="A12" s="1" t="s">
        <v>13</v>
      </c>
      <c r="B12" s="1" t="s">
        <v>15</v>
      </c>
      <c r="C12">
        <v>6.1728395061728392E-2</v>
      </c>
      <c r="D12">
        <v>0.91379310344827591</v>
      </c>
      <c r="E12">
        <v>0.8214285714285714</v>
      </c>
      <c r="G12">
        <f t="shared" si="1"/>
        <v>6.173</v>
      </c>
      <c r="H12">
        <f t="shared" si="2"/>
        <v>91.379000000000005</v>
      </c>
      <c r="I12">
        <f t="shared" si="3"/>
        <v>82.143000000000001</v>
      </c>
      <c r="K12">
        <f t="shared" si="4"/>
        <v>1</v>
      </c>
      <c r="L12">
        <f t="shared" si="5"/>
        <v>0</v>
      </c>
    </row>
    <row r="13" spans="1:12" x14ac:dyDescent="0.35">
      <c r="A13" s="1" t="s">
        <v>13</v>
      </c>
      <c r="B13" s="2" t="s">
        <v>16</v>
      </c>
      <c r="C13">
        <v>3.7037037037037028E-2</v>
      </c>
      <c r="D13">
        <v>0.9285714285714286</v>
      </c>
      <c r="E13">
        <v>0.9285714285714286</v>
      </c>
      <c r="G13">
        <f t="shared" si="1"/>
        <v>3.7040000000000002</v>
      </c>
      <c r="H13">
        <f t="shared" si="2"/>
        <v>92.856999999999999</v>
      </c>
      <c r="I13">
        <f t="shared" si="3"/>
        <v>92.856999999999999</v>
      </c>
      <c r="K13">
        <f t="shared" si="4"/>
        <v>1</v>
      </c>
      <c r="L13">
        <f t="shared" si="5"/>
        <v>1</v>
      </c>
    </row>
    <row r="14" spans="1:12" x14ac:dyDescent="0.35">
      <c r="A14" s="1" t="s">
        <v>17</v>
      </c>
      <c r="B14" s="1" t="s">
        <v>18</v>
      </c>
      <c r="C14">
        <v>8.0645161290322578E-2</v>
      </c>
      <c r="D14">
        <v>0.90625</v>
      </c>
      <c r="E14">
        <v>0.63414634146341464</v>
      </c>
      <c r="G14">
        <f t="shared" si="1"/>
        <v>8.0649999999999995</v>
      </c>
      <c r="H14">
        <f t="shared" si="2"/>
        <v>90.625</v>
      </c>
      <c r="I14">
        <f t="shared" si="3"/>
        <v>63.414999999999999</v>
      </c>
      <c r="K14">
        <f t="shared" si="4"/>
        <v>1</v>
      </c>
      <c r="L14">
        <f t="shared" si="5"/>
        <v>0</v>
      </c>
    </row>
    <row r="15" spans="1:12" x14ac:dyDescent="0.35">
      <c r="A15" s="1" t="s">
        <v>19</v>
      </c>
      <c r="B15" s="1" t="s">
        <v>20</v>
      </c>
      <c r="C15">
        <v>5.9829059829059832E-2</v>
      </c>
      <c r="D15">
        <v>0.92783505154639179</v>
      </c>
      <c r="E15">
        <v>0.7407407407407407</v>
      </c>
      <c r="G15">
        <f t="shared" si="1"/>
        <v>5.9829999999999997</v>
      </c>
      <c r="H15">
        <f t="shared" si="2"/>
        <v>92.784000000000006</v>
      </c>
      <c r="I15">
        <f t="shared" si="3"/>
        <v>74.073999999999998</v>
      </c>
      <c r="K15">
        <f t="shared" si="4"/>
        <v>1</v>
      </c>
      <c r="L15">
        <f t="shared" si="5"/>
        <v>0</v>
      </c>
    </row>
    <row r="16" spans="1:12" x14ac:dyDescent="0.35">
      <c r="A16" s="1" t="s">
        <v>21</v>
      </c>
      <c r="B16" s="1" t="s">
        <v>22</v>
      </c>
      <c r="C16">
        <v>6.7961165048543687E-2</v>
      </c>
      <c r="D16">
        <v>0.9213483146067416</v>
      </c>
      <c r="E16">
        <v>0.66666666666666663</v>
      </c>
      <c r="G16">
        <f t="shared" si="1"/>
        <v>6.7960000000000003</v>
      </c>
      <c r="H16">
        <f t="shared" si="2"/>
        <v>92.135000000000005</v>
      </c>
      <c r="I16">
        <f t="shared" si="3"/>
        <v>66.667000000000002</v>
      </c>
      <c r="K16">
        <f t="shared" si="4"/>
        <v>1</v>
      </c>
      <c r="L16">
        <f t="shared" si="5"/>
        <v>0</v>
      </c>
    </row>
    <row r="17" spans="1:12" x14ac:dyDescent="0.35">
      <c r="A17" s="1" t="s">
        <v>23</v>
      </c>
      <c r="B17" s="1" t="s">
        <v>24</v>
      </c>
      <c r="C17">
        <v>5.2631578947368418E-2</v>
      </c>
      <c r="D17">
        <v>0.5</v>
      </c>
      <c r="E17">
        <v>0.94444444444444442</v>
      </c>
      <c r="G17">
        <f t="shared" si="1"/>
        <v>5.2629999999999999</v>
      </c>
      <c r="H17">
        <f t="shared" si="2"/>
        <v>50</v>
      </c>
      <c r="I17">
        <f t="shared" si="3"/>
        <v>94.444000000000003</v>
      </c>
      <c r="K17">
        <f t="shared" si="4"/>
        <v>0</v>
      </c>
      <c r="L17">
        <f t="shared" si="5"/>
        <v>1</v>
      </c>
    </row>
    <row r="18" spans="1:12" x14ac:dyDescent="0.35">
      <c r="A18" s="1" t="s">
        <v>25</v>
      </c>
      <c r="B18" s="1" t="s">
        <v>26</v>
      </c>
      <c r="C18">
        <v>8.8235294117647065E-2</v>
      </c>
      <c r="D18">
        <v>0.85</v>
      </c>
      <c r="E18">
        <v>0.82352941176470584</v>
      </c>
      <c r="G18">
        <f t="shared" si="1"/>
        <v>8.8239999999999998</v>
      </c>
      <c r="H18">
        <f t="shared" si="2"/>
        <v>85</v>
      </c>
      <c r="I18">
        <f t="shared" si="3"/>
        <v>82.352999999999994</v>
      </c>
      <c r="K18">
        <f t="shared" si="4"/>
        <v>0</v>
      </c>
      <c r="L18">
        <f t="shared" si="5"/>
        <v>0</v>
      </c>
    </row>
    <row r="20" spans="1:12" x14ac:dyDescent="0.35">
      <c r="K20">
        <f>ROUND(AVERAGE(K2:K18),3)</f>
        <v>0.58799999999999997</v>
      </c>
      <c r="L20">
        <f>ROUND(AVERAGE(L2:L18),3)</f>
        <v>0.52900000000000003</v>
      </c>
    </row>
    <row r="21" spans="1:12" x14ac:dyDescent="0.35">
      <c r="G21">
        <f>AVERAGE(G2:G18)</f>
        <v>4.867</v>
      </c>
      <c r="H21">
        <f t="shared" ref="H21:I21" si="6">AVERAGE(H2:H18)</f>
        <v>86.325058823529417</v>
      </c>
      <c r="I21">
        <f t="shared" si="6"/>
        <v>86.843823529411765</v>
      </c>
    </row>
    <row r="22" spans="1:12" x14ac:dyDescent="0.35">
      <c r="G22">
        <f>ROUND(G21,3)</f>
        <v>4.867</v>
      </c>
      <c r="H22">
        <f t="shared" ref="H22:I22" si="7">ROUND(H21,3)</f>
        <v>86.325000000000003</v>
      </c>
      <c r="I22">
        <f t="shared" si="7"/>
        <v>86.843999999999994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2D14-9A5E-4107-B2A2-5D733E946A75}">
  <dimension ref="A1:L33"/>
  <sheetViews>
    <sheetView topLeftCell="A16" workbookViewId="0">
      <selection activeCell="K31" sqref="K31:L31"/>
    </sheetView>
  </sheetViews>
  <sheetFormatPr defaultRowHeight="14.5" x14ac:dyDescent="0.35"/>
  <cols>
    <col min="1" max="1" width="39.36328125" customWidth="1"/>
  </cols>
  <sheetData>
    <row r="1" spans="1:12" x14ac:dyDescent="0.35">
      <c r="A1" s="1" t="s">
        <v>1</v>
      </c>
      <c r="B1" s="1" t="s">
        <v>27</v>
      </c>
      <c r="C1" t="s">
        <v>170</v>
      </c>
      <c r="D1" t="s">
        <v>171</v>
      </c>
      <c r="E1" t="s">
        <v>172</v>
      </c>
    </row>
    <row r="2" spans="1:12" x14ac:dyDescent="0.35">
      <c r="A2" s="1" t="s">
        <v>3</v>
      </c>
      <c r="B2" s="1" t="s">
        <v>28</v>
      </c>
      <c r="C2">
        <v>4.9019607843137247E-2</v>
      </c>
      <c r="D2">
        <v>0.8571428571428571</v>
      </c>
      <c r="E2">
        <v>0.93055555555555558</v>
      </c>
      <c r="G2">
        <f>ROUND(C2*100,3)</f>
        <v>4.9020000000000001</v>
      </c>
      <c r="H2">
        <f t="shared" ref="H2:I2" si="0">ROUND(D2*100,3)</f>
        <v>85.713999999999999</v>
      </c>
      <c r="I2">
        <f t="shared" si="0"/>
        <v>93.055999999999997</v>
      </c>
      <c r="K2">
        <f>IF(H2&gt;90,1,0)</f>
        <v>0</v>
      </c>
      <c r="L2">
        <f>IF(I2&gt;90,1,0)</f>
        <v>1</v>
      </c>
    </row>
    <row r="3" spans="1:12" x14ac:dyDescent="0.35">
      <c r="A3" s="1" t="s">
        <v>3</v>
      </c>
      <c r="B3" s="2" t="s">
        <v>29</v>
      </c>
      <c r="C3">
        <v>2.1276595744680851E-2</v>
      </c>
      <c r="D3">
        <v>0.91666666666666663</v>
      </c>
      <c r="E3">
        <v>0.97222222222222221</v>
      </c>
      <c r="G3">
        <f t="shared" ref="G3:G29" si="1">ROUND(C3*100,3)</f>
        <v>2.1280000000000001</v>
      </c>
      <c r="H3">
        <f t="shared" ref="H3:H29" si="2">ROUND(D3*100,3)</f>
        <v>91.667000000000002</v>
      </c>
      <c r="I3">
        <f t="shared" ref="I3:I29" si="3">ROUND(E3*100,3)</f>
        <v>97.221999999999994</v>
      </c>
      <c r="K3">
        <f t="shared" ref="K3:K29" si="4">IF(H3&gt;90,1,0)</f>
        <v>1</v>
      </c>
      <c r="L3">
        <f t="shared" ref="L3:L29" si="5">IF(I3&gt;90,1,0)</f>
        <v>1</v>
      </c>
    </row>
    <row r="4" spans="1:12" x14ac:dyDescent="0.35">
      <c r="A4" s="1" t="s">
        <v>3</v>
      </c>
      <c r="B4" s="2" t="s">
        <v>30</v>
      </c>
      <c r="C4">
        <v>6.8493150684931503E-3</v>
      </c>
      <c r="D4">
        <v>0.66666666666666663</v>
      </c>
      <c r="E4">
        <v>0.99305555555555558</v>
      </c>
      <c r="G4">
        <f t="shared" si="1"/>
        <v>0.68500000000000005</v>
      </c>
      <c r="H4">
        <f t="shared" si="2"/>
        <v>66.667000000000002</v>
      </c>
      <c r="I4">
        <f t="shared" si="3"/>
        <v>99.305999999999997</v>
      </c>
      <c r="K4">
        <f t="shared" si="4"/>
        <v>0</v>
      </c>
      <c r="L4">
        <f t="shared" si="5"/>
        <v>1</v>
      </c>
    </row>
    <row r="5" spans="1:12" x14ac:dyDescent="0.35">
      <c r="A5" s="1" t="s">
        <v>3</v>
      </c>
      <c r="B5" s="2" t="s">
        <v>31</v>
      </c>
      <c r="C5">
        <v>6.6666666666666666E-2</v>
      </c>
      <c r="D5">
        <v>0.75</v>
      </c>
      <c r="E5">
        <v>0.91666666666666663</v>
      </c>
      <c r="G5">
        <f t="shared" si="1"/>
        <v>6.6669999999999998</v>
      </c>
      <c r="H5">
        <f t="shared" si="2"/>
        <v>75</v>
      </c>
      <c r="I5">
        <f t="shared" si="3"/>
        <v>91.667000000000002</v>
      </c>
      <c r="K5">
        <f t="shared" si="4"/>
        <v>0</v>
      </c>
      <c r="L5">
        <f t="shared" si="5"/>
        <v>1</v>
      </c>
    </row>
    <row r="6" spans="1:12" x14ac:dyDescent="0.35">
      <c r="A6" s="1" t="s">
        <v>4</v>
      </c>
      <c r="B6" s="1" t="s">
        <v>32</v>
      </c>
      <c r="C6">
        <v>0.10837438423645319</v>
      </c>
      <c r="D6">
        <v>0.80869565217391304</v>
      </c>
      <c r="E6">
        <v>0.8</v>
      </c>
      <c r="G6">
        <f t="shared" si="1"/>
        <v>10.837</v>
      </c>
      <c r="H6">
        <f t="shared" si="2"/>
        <v>80.87</v>
      </c>
      <c r="I6">
        <f t="shared" si="3"/>
        <v>80</v>
      </c>
      <c r="K6">
        <f t="shared" si="4"/>
        <v>0</v>
      </c>
      <c r="L6">
        <f t="shared" si="5"/>
        <v>0</v>
      </c>
    </row>
    <row r="7" spans="1:12" x14ac:dyDescent="0.35">
      <c r="A7" s="1" t="s">
        <v>4</v>
      </c>
      <c r="B7" s="1" t="s">
        <v>33</v>
      </c>
      <c r="C7">
        <v>9.0090090090090089E-3</v>
      </c>
      <c r="D7">
        <v>0.5</v>
      </c>
      <c r="E7">
        <v>0.99090909090909096</v>
      </c>
      <c r="G7">
        <f t="shared" si="1"/>
        <v>0.90100000000000002</v>
      </c>
      <c r="H7">
        <f t="shared" si="2"/>
        <v>50</v>
      </c>
      <c r="I7">
        <f t="shared" si="3"/>
        <v>99.090999999999994</v>
      </c>
      <c r="K7">
        <f t="shared" si="4"/>
        <v>0</v>
      </c>
      <c r="L7">
        <f t="shared" si="5"/>
        <v>1</v>
      </c>
    </row>
    <row r="8" spans="1:12" x14ac:dyDescent="0.35">
      <c r="A8" s="1" t="s">
        <v>7</v>
      </c>
      <c r="B8" s="1" t="s">
        <v>34</v>
      </c>
      <c r="C8">
        <v>4.7619047619047623E-2</v>
      </c>
      <c r="D8">
        <v>0.6</v>
      </c>
      <c r="E8">
        <v>0.94871794871794868</v>
      </c>
      <c r="G8">
        <f t="shared" si="1"/>
        <v>4.7619999999999996</v>
      </c>
      <c r="H8">
        <f t="shared" si="2"/>
        <v>60</v>
      </c>
      <c r="I8">
        <f t="shared" si="3"/>
        <v>94.872</v>
      </c>
      <c r="K8">
        <f t="shared" si="4"/>
        <v>0</v>
      </c>
      <c r="L8">
        <f t="shared" si="5"/>
        <v>1</v>
      </c>
    </row>
    <row r="9" spans="1:12" x14ac:dyDescent="0.35">
      <c r="A9" s="1" t="s">
        <v>7</v>
      </c>
      <c r="B9" s="1" t="s">
        <v>35</v>
      </c>
      <c r="C9">
        <v>2.5000000000000001E-2</v>
      </c>
      <c r="D9">
        <v>0.5</v>
      </c>
      <c r="E9">
        <v>0.97435897435897434</v>
      </c>
      <c r="G9">
        <f t="shared" si="1"/>
        <v>2.5</v>
      </c>
      <c r="H9">
        <f t="shared" si="2"/>
        <v>50</v>
      </c>
      <c r="I9">
        <f t="shared" si="3"/>
        <v>97.436000000000007</v>
      </c>
      <c r="K9">
        <f t="shared" si="4"/>
        <v>0</v>
      </c>
      <c r="L9">
        <f t="shared" si="5"/>
        <v>1</v>
      </c>
    </row>
    <row r="10" spans="1:12" x14ac:dyDescent="0.35">
      <c r="A10" s="2" t="s">
        <v>10</v>
      </c>
      <c r="B10" s="1" t="s">
        <v>36</v>
      </c>
      <c r="C10">
        <v>3.8461538461538457E-2</v>
      </c>
      <c r="D10">
        <v>0.90476190476190477</v>
      </c>
      <c r="E10">
        <v>0.93939393939393945</v>
      </c>
      <c r="G10">
        <f t="shared" si="1"/>
        <v>3.8460000000000001</v>
      </c>
      <c r="H10">
        <f t="shared" si="2"/>
        <v>90.475999999999999</v>
      </c>
      <c r="I10">
        <f t="shared" si="3"/>
        <v>93.938999999999993</v>
      </c>
      <c r="K10">
        <f t="shared" si="4"/>
        <v>1</v>
      </c>
      <c r="L10">
        <f t="shared" si="5"/>
        <v>1</v>
      </c>
    </row>
    <row r="11" spans="1:12" x14ac:dyDescent="0.35">
      <c r="A11" s="1" t="s">
        <v>14</v>
      </c>
      <c r="B11" s="1" t="s">
        <v>37</v>
      </c>
      <c r="C11">
        <v>3.3755274261603373E-2</v>
      </c>
      <c r="D11">
        <v>0.90123456790123457</v>
      </c>
      <c r="E11">
        <v>0.95121951219512191</v>
      </c>
      <c r="G11">
        <f t="shared" si="1"/>
        <v>3.3759999999999999</v>
      </c>
      <c r="H11">
        <f t="shared" si="2"/>
        <v>90.123000000000005</v>
      </c>
      <c r="I11">
        <f t="shared" si="3"/>
        <v>95.122</v>
      </c>
      <c r="K11">
        <f t="shared" si="4"/>
        <v>1</v>
      </c>
      <c r="L11">
        <f t="shared" si="5"/>
        <v>1</v>
      </c>
    </row>
    <row r="12" spans="1:12" x14ac:dyDescent="0.35">
      <c r="A12" s="1" t="s">
        <v>14</v>
      </c>
      <c r="B12" s="1" t="s">
        <v>36</v>
      </c>
      <c r="C12">
        <v>1.79372197309417E-2</v>
      </c>
      <c r="D12">
        <v>0.93650793650793651</v>
      </c>
      <c r="E12">
        <v>0.97560975609756095</v>
      </c>
      <c r="G12">
        <f t="shared" si="1"/>
        <v>1.794</v>
      </c>
      <c r="H12">
        <f t="shared" si="2"/>
        <v>93.650999999999996</v>
      </c>
      <c r="I12">
        <f t="shared" si="3"/>
        <v>97.561000000000007</v>
      </c>
      <c r="K12">
        <f t="shared" si="4"/>
        <v>1</v>
      </c>
      <c r="L12">
        <f t="shared" si="5"/>
        <v>1</v>
      </c>
    </row>
    <row r="13" spans="1:12" x14ac:dyDescent="0.35">
      <c r="A13" s="1" t="s">
        <v>14</v>
      </c>
      <c r="B13" s="1" t="s">
        <v>38</v>
      </c>
      <c r="C13">
        <v>7.1428571428571425E-2</v>
      </c>
      <c r="D13">
        <v>0.75409836065573765</v>
      </c>
      <c r="E13">
        <v>0.90853658536585369</v>
      </c>
      <c r="G13">
        <f t="shared" si="1"/>
        <v>7.1429999999999998</v>
      </c>
      <c r="H13">
        <f t="shared" si="2"/>
        <v>75.41</v>
      </c>
      <c r="I13">
        <f t="shared" si="3"/>
        <v>90.853999999999999</v>
      </c>
      <c r="K13">
        <f t="shared" si="4"/>
        <v>0</v>
      </c>
      <c r="L13">
        <f t="shared" si="5"/>
        <v>1</v>
      </c>
    </row>
    <row r="14" spans="1:12" x14ac:dyDescent="0.35">
      <c r="A14" s="1" t="s">
        <v>14</v>
      </c>
      <c r="B14" s="1" t="s">
        <v>39</v>
      </c>
      <c r="C14">
        <v>4.1860465116279069E-2</v>
      </c>
      <c r="D14">
        <v>0.85</v>
      </c>
      <c r="E14">
        <v>0.94512195121951215</v>
      </c>
      <c r="G14">
        <f t="shared" si="1"/>
        <v>4.1859999999999999</v>
      </c>
      <c r="H14">
        <f t="shared" si="2"/>
        <v>85</v>
      </c>
      <c r="I14">
        <f t="shared" si="3"/>
        <v>94.512</v>
      </c>
      <c r="K14">
        <f t="shared" si="4"/>
        <v>0</v>
      </c>
      <c r="L14">
        <f t="shared" si="5"/>
        <v>1</v>
      </c>
    </row>
    <row r="15" spans="1:12" x14ac:dyDescent="0.35">
      <c r="A15" s="1" t="s">
        <v>14</v>
      </c>
      <c r="B15" s="1" t="s">
        <v>40</v>
      </c>
      <c r="C15">
        <v>3.7383177570093462E-2</v>
      </c>
      <c r="D15">
        <v>0.86206896551724133</v>
      </c>
      <c r="E15">
        <v>0.95121951219512191</v>
      </c>
      <c r="G15">
        <f t="shared" si="1"/>
        <v>3.738</v>
      </c>
      <c r="H15">
        <f t="shared" si="2"/>
        <v>86.206999999999994</v>
      </c>
      <c r="I15">
        <f t="shared" si="3"/>
        <v>95.122</v>
      </c>
      <c r="K15">
        <f t="shared" si="4"/>
        <v>0</v>
      </c>
      <c r="L15">
        <f t="shared" si="5"/>
        <v>1</v>
      </c>
    </row>
    <row r="16" spans="1:12" x14ac:dyDescent="0.35">
      <c r="A16" s="1" t="s">
        <v>14</v>
      </c>
      <c r="B16" s="1" t="s">
        <v>29</v>
      </c>
      <c r="C16">
        <v>3.4146341463414637E-2</v>
      </c>
      <c r="D16">
        <v>0.85416666666666663</v>
      </c>
      <c r="E16">
        <v>0.95731707317073167</v>
      </c>
      <c r="G16">
        <f t="shared" si="1"/>
        <v>3.415</v>
      </c>
      <c r="H16">
        <f t="shared" si="2"/>
        <v>85.417000000000002</v>
      </c>
      <c r="I16">
        <f t="shared" si="3"/>
        <v>95.731999999999999</v>
      </c>
      <c r="K16">
        <f t="shared" si="4"/>
        <v>0</v>
      </c>
      <c r="L16">
        <f t="shared" si="5"/>
        <v>1</v>
      </c>
    </row>
    <row r="17" spans="1:12" x14ac:dyDescent="0.35">
      <c r="A17" s="1" t="s">
        <v>14</v>
      </c>
      <c r="B17" s="1" t="s">
        <v>41</v>
      </c>
      <c r="C17">
        <v>3.1914893617021267E-2</v>
      </c>
      <c r="D17">
        <v>0.8</v>
      </c>
      <c r="E17">
        <v>0.96341463414634143</v>
      </c>
      <c r="G17">
        <f t="shared" si="1"/>
        <v>3.1909999999999998</v>
      </c>
      <c r="H17">
        <f t="shared" si="2"/>
        <v>80</v>
      </c>
      <c r="I17">
        <f t="shared" si="3"/>
        <v>96.340999999999994</v>
      </c>
      <c r="K17">
        <f t="shared" si="4"/>
        <v>0</v>
      </c>
      <c r="L17">
        <f t="shared" si="5"/>
        <v>1</v>
      </c>
    </row>
    <row r="18" spans="1:12" x14ac:dyDescent="0.35">
      <c r="A18" s="1" t="s">
        <v>14</v>
      </c>
      <c r="B18" s="1" t="s">
        <v>42</v>
      </c>
      <c r="C18">
        <v>2.7472527472527469E-2</v>
      </c>
      <c r="D18">
        <v>0.78260869565217395</v>
      </c>
      <c r="E18">
        <v>0.96951219512195119</v>
      </c>
      <c r="G18">
        <f t="shared" si="1"/>
        <v>2.7469999999999999</v>
      </c>
      <c r="H18">
        <f t="shared" si="2"/>
        <v>78.260999999999996</v>
      </c>
      <c r="I18">
        <f t="shared" si="3"/>
        <v>96.950999999999993</v>
      </c>
      <c r="K18">
        <f t="shared" si="4"/>
        <v>0</v>
      </c>
      <c r="L18">
        <f t="shared" si="5"/>
        <v>1</v>
      </c>
    </row>
    <row r="19" spans="1:12" x14ac:dyDescent="0.35">
      <c r="A19" s="1" t="s">
        <v>14</v>
      </c>
      <c r="B19" s="2" t="s">
        <v>43</v>
      </c>
      <c r="C19">
        <v>6.0606060606060606E-3</v>
      </c>
      <c r="D19">
        <v>0.5</v>
      </c>
      <c r="E19">
        <v>0.99390243902439024</v>
      </c>
      <c r="G19">
        <f t="shared" si="1"/>
        <v>0.60599999999999998</v>
      </c>
      <c r="H19">
        <f t="shared" si="2"/>
        <v>50</v>
      </c>
      <c r="I19">
        <f t="shared" si="3"/>
        <v>99.39</v>
      </c>
      <c r="K19">
        <f t="shared" si="4"/>
        <v>0</v>
      </c>
      <c r="L19">
        <f t="shared" si="5"/>
        <v>1</v>
      </c>
    </row>
    <row r="20" spans="1:12" x14ac:dyDescent="0.35">
      <c r="A20" s="1" t="s">
        <v>15</v>
      </c>
      <c r="B20" s="1" t="s">
        <v>44</v>
      </c>
      <c r="C20">
        <v>1.7241379310344831E-2</v>
      </c>
      <c r="D20">
        <v>0</v>
      </c>
      <c r="E20">
        <v>0.98275862068965514</v>
      </c>
      <c r="G20">
        <f t="shared" si="1"/>
        <v>1.724</v>
      </c>
      <c r="H20">
        <f t="shared" si="2"/>
        <v>0</v>
      </c>
      <c r="I20">
        <f t="shared" si="3"/>
        <v>98.275999999999996</v>
      </c>
      <c r="K20">
        <f t="shared" si="4"/>
        <v>0</v>
      </c>
      <c r="L20">
        <f t="shared" si="5"/>
        <v>1</v>
      </c>
    </row>
    <row r="21" spans="1:12" x14ac:dyDescent="0.35">
      <c r="A21" s="1" t="s">
        <v>15</v>
      </c>
      <c r="B21" s="2" t="s">
        <v>45</v>
      </c>
      <c r="C21">
        <v>8.5470085470085479E-3</v>
      </c>
      <c r="D21">
        <v>0.5</v>
      </c>
      <c r="E21">
        <v>0.99137931034482762</v>
      </c>
      <c r="G21">
        <f t="shared" si="1"/>
        <v>0.85499999999999998</v>
      </c>
      <c r="H21">
        <f t="shared" si="2"/>
        <v>50</v>
      </c>
      <c r="I21">
        <f t="shared" si="3"/>
        <v>99.138000000000005</v>
      </c>
      <c r="K21">
        <f t="shared" si="4"/>
        <v>0</v>
      </c>
      <c r="L21">
        <f t="shared" si="5"/>
        <v>1</v>
      </c>
    </row>
    <row r="22" spans="1:12" x14ac:dyDescent="0.35">
      <c r="A22" s="2" t="s">
        <v>16</v>
      </c>
      <c r="B22" s="1" t="s">
        <v>46</v>
      </c>
      <c r="C22">
        <v>7.9365079365079361E-2</v>
      </c>
      <c r="D22">
        <v>0.875</v>
      </c>
      <c r="E22">
        <v>0.8214285714285714</v>
      </c>
      <c r="G22">
        <f t="shared" si="1"/>
        <v>7.9370000000000003</v>
      </c>
      <c r="H22">
        <f t="shared" si="2"/>
        <v>87.5</v>
      </c>
      <c r="I22">
        <f t="shared" si="3"/>
        <v>82.143000000000001</v>
      </c>
      <c r="K22">
        <f t="shared" si="4"/>
        <v>0</v>
      </c>
      <c r="L22">
        <f t="shared" si="5"/>
        <v>0</v>
      </c>
    </row>
    <row r="23" spans="1:12" x14ac:dyDescent="0.35">
      <c r="A23" s="1" t="s">
        <v>18</v>
      </c>
      <c r="B23" s="1" t="s">
        <v>47</v>
      </c>
      <c r="C23">
        <v>4.2553191489361701E-2</v>
      </c>
      <c r="D23">
        <v>0.88235294117647056</v>
      </c>
      <c r="E23">
        <v>0.9375</v>
      </c>
      <c r="G23">
        <f t="shared" si="1"/>
        <v>4.2549999999999999</v>
      </c>
      <c r="H23">
        <f t="shared" si="2"/>
        <v>88.234999999999999</v>
      </c>
      <c r="I23">
        <f t="shared" si="3"/>
        <v>93.75</v>
      </c>
      <c r="K23">
        <f t="shared" si="4"/>
        <v>0</v>
      </c>
      <c r="L23">
        <f t="shared" si="5"/>
        <v>1</v>
      </c>
    </row>
    <row r="24" spans="1:12" x14ac:dyDescent="0.35">
      <c r="A24" s="1" t="s">
        <v>18</v>
      </c>
      <c r="B24" s="1" t="s">
        <v>48</v>
      </c>
      <c r="C24">
        <v>4.4999999999999998E-2</v>
      </c>
      <c r="D24">
        <v>0.81632653061224492</v>
      </c>
      <c r="E24">
        <v>0.94374999999999998</v>
      </c>
      <c r="G24">
        <f t="shared" si="1"/>
        <v>4.5</v>
      </c>
      <c r="H24">
        <f t="shared" si="2"/>
        <v>81.632999999999996</v>
      </c>
      <c r="I24">
        <f t="shared" si="3"/>
        <v>94.375</v>
      </c>
      <c r="K24">
        <f t="shared" si="4"/>
        <v>0</v>
      </c>
      <c r="L24">
        <f t="shared" si="5"/>
        <v>1</v>
      </c>
    </row>
    <row r="25" spans="1:12" x14ac:dyDescent="0.35">
      <c r="A25" s="1" t="s">
        <v>18</v>
      </c>
      <c r="B25" s="1" t="s">
        <v>49</v>
      </c>
      <c r="C25">
        <v>2.777777777777778E-2</v>
      </c>
      <c r="D25">
        <v>0.8</v>
      </c>
      <c r="E25">
        <v>0.96875</v>
      </c>
      <c r="G25">
        <f t="shared" si="1"/>
        <v>2.778</v>
      </c>
      <c r="H25">
        <f t="shared" si="2"/>
        <v>80</v>
      </c>
      <c r="I25">
        <f t="shared" si="3"/>
        <v>96.875</v>
      </c>
      <c r="K25">
        <f t="shared" si="4"/>
        <v>0</v>
      </c>
      <c r="L25">
        <f t="shared" si="5"/>
        <v>1</v>
      </c>
    </row>
    <row r="26" spans="1:12" x14ac:dyDescent="0.35">
      <c r="A26" s="1" t="s">
        <v>18</v>
      </c>
      <c r="B26" s="1" t="s">
        <v>50</v>
      </c>
      <c r="C26">
        <v>1.2500000000000001E-2</v>
      </c>
      <c r="D26">
        <v>0</v>
      </c>
      <c r="E26">
        <v>0.98750000000000004</v>
      </c>
      <c r="G26">
        <f t="shared" si="1"/>
        <v>1.25</v>
      </c>
      <c r="H26">
        <f t="shared" si="2"/>
        <v>0</v>
      </c>
      <c r="I26">
        <f t="shared" si="3"/>
        <v>98.75</v>
      </c>
      <c r="K26">
        <f t="shared" si="4"/>
        <v>0</v>
      </c>
      <c r="L26">
        <f t="shared" si="5"/>
        <v>1</v>
      </c>
    </row>
    <row r="27" spans="1:12" x14ac:dyDescent="0.35">
      <c r="A27" s="1" t="s">
        <v>20</v>
      </c>
      <c r="B27" s="1" t="s">
        <v>51</v>
      </c>
      <c r="C27">
        <v>5.3846153846153849E-2</v>
      </c>
      <c r="D27">
        <v>0.82499999999999996</v>
      </c>
      <c r="E27">
        <v>0.92783505154639179</v>
      </c>
      <c r="G27">
        <f t="shared" si="1"/>
        <v>5.3849999999999998</v>
      </c>
      <c r="H27">
        <f t="shared" si="2"/>
        <v>82.5</v>
      </c>
      <c r="I27">
        <f t="shared" si="3"/>
        <v>92.784000000000006</v>
      </c>
      <c r="K27">
        <f t="shared" si="4"/>
        <v>0</v>
      </c>
      <c r="L27">
        <f t="shared" si="5"/>
        <v>1</v>
      </c>
    </row>
    <row r="28" spans="1:12" x14ac:dyDescent="0.35">
      <c r="A28" s="1" t="s">
        <v>20</v>
      </c>
      <c r="B28" s="1" t="s">
        <v>52</v>
      </c>
      <c r="C28">
        <v>5.9322033898305093E-2</v>
      </c>
      <c r="D28">
        <v>0.75</v>
      </c>
      <c r="E28">
        <v>0.92783505154639179</v>
      </c>
      <c r="G28">
        <f t="shared" si="1"/>
        <v>5.9320000000000004</v>
      </c>
      <c r="H28">
        <f t="shared" si="2"/>
        <v>75</v>
      </c>
      <c r="I28">
        <f t="shared" si="3"/>
        <v>92.784000000000006</v>
      </c>
      <c r="K28">
        <f t="shared" si="4"/>
        <v>0</v>
      </c>
      <c r="L28">
        <f t="shared" si="5"/>
        <v>1</v>
      </c>
    </row>
    <row r="29" spans="1:12" x14ac:dyDescent="0.35">
      <c r="A29" s="1" t="s">
        <v>22</v>
      </c>
      <c r="B29" s="1" t="s">
        <v>53</v>
      </c>
      <c r="C29">
        <v>2.247191011235955E-2</v>
      </c>
      <c r="D29">
        <v>0</v>
      </c>
      <c r="E29">
        <v>0.97752808988764039</v>
      </c>
      <c r="G29">
        <f t="shared" si="1"/>
        <v>2.2469999999999999</v>
      </c>
      <c r="H29">
        <f t="shared" si="2"/>
        <v>0</v>
      </c>
      <c r="I29">
        <f t="shared" si="3"/>
        <v>97.753</v>
      </c>
      <c r="K29">
        <f t="shared" si="4"/>
        <v>0</v>
      </c>
      <c r="L29">
        <f t="shared" si="5"/>
        <v>1</v>
      </c>
    </row>
    <row r="31" spans="1:12" x14ac:dyDescent="0.35">
      <c r="K31">
        <f>ROUND(AVERAGE(K2:K29),3)</f>
        <v>0.14299999999999999</v>
      </c>
      <c r="L31">
        <f>ROUND(AVERAGE(L2:L29),3)</f>
        <v>0.92900000000000005</v>
      </c>
    </row>
    <row r="32" spans="1:12" x14ac:dyDescent="0.35">
      <c r="G32">
        <f>AVERAGE(G2:G29)</f>
        <v>3.7245357142857145</v>
      </c>
      <c r="H32">
        <f t="shared" ref="H32:I32" si="6">AVERAGE(H2:H29)</f>
        <v>68.547535714285701</v>
      </c>
      <c r="I32">
        <f t="shared" si="6"/>
        <v>94.814357142857148</v>
      </c>
    </row>
    <row r="33" spans="7:9" x14ac:dyDescent="0.35">
      <c r="G33">
        <f>ROUND(G32,3)</f>
        <v>3.7250000000000001</v>
      </c>
      <c r="H33">
        <f t="shared" ref="H33:I33" si="7">ROUND(H32,3)</f>
        <v>68.548000000000002</v>
      </c>
      <c r="I33">
        <f t="shared" si="7"/>
        <v>94.813999999999993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F5E1-1DCD-44B2-91E3-97B74EF80C7D}">
  <dimension ref="A1:L35"/>
  <sheetViews>
    <sheetView topLeftCell="A18" workbookViewId="0">
      <selection activeCell="K34" sqref="K34:L34"/>
    </sheetView>
  </sheetViews>
  <sheetFormatPr defaultRowHeight="14.5" x14ac:dyDescent="0.35"/>
  <cols>
    <col min="1" max="1" width="44.453125" customWidth="1"/>
    <col min="2" max="2" width="13.54296875" customWidth="1"/>
  </cols>
  <sheetData>
    <row r="1" spans="1:12" x14ac:dyDescent="0.35">
      <c r="A1" s="1" t="s">
        <v>27</v>
      </c>
      <c r="B1" s="1" t="s">
        <v>54</v>
      </c>
      <c r="C1" t="s">
        <v>170</v>
      </c>
      <c r="D1" t="s">
        <v>171</v>
      </c>
      <c r="E1" t="s">
        <v>172</v>
      </c>
    </row>
    <row r="2" spans="1:12" x14ac:dyDescent="0.35">
      <c r="A2" s="2" t="s">
        <v>29</v>
      </c>
      <c r="B2" s="1" t="s">
        <v>55</v>
      </c>
      <c r="C2">
        <v>5.1724137931034482E-2</v>
      </c>
      <c r="D2">
        <v>0.76923076923076927</v>
      </c>
      <c r="E2">
        <v>0.9375</v>
      </c>
      <c r="G2">
        <f t="shared" ref="G2" si="0">ROUND(C2*100,3)</f>
        <v>5.1719999999999997</v>
      </c>
      <c r="H2">
        <f t="shared" ref="H2" si="1">ROUND(D2*100,3)</f>
        <v>76.923000000000002</v>
      </c>
      <c r="I2">
        <f t="shared" ref="I2" si="2">ROUND(E2*100,3)</f>
        <v>93.75</v>
      </c>
      <c r="K2">
        <f>IF(H2&gt;90,1,0)</f>
        <v>0</v>
      </c>
      <c r="L2">
        <f>IF(I2&gt;90,1,0)</f>
        <v>1</v>
      </c>
    </row>
    <row r="3" spans="1:12" x14ac:dyDescent="0.35">
      <c r="A3" s="2" t="s">
        <v>29</v>
      </c>
      <c r="B3" s="1" t="s">
        <v>56</v>
      </c>
      <c r="C3">
        <v>4.1666666666666657E-2</v>
      </c>
      <c r="D3">
        <v>0</v>
      </c>
      <c r="E3">
        <v>0.95833333333333337</v>
      </c>
      <c r="G3">
        <f t="shared" ref="G3:G32" si="3">ROUND(C3*100,3)</f>
        <v>4.1669999999999998</v>
      </c>
      <c r="H3">
        <f t="shared" ref="H3:H32" si="4">ROUND(D3*100,3)</f>
        <v>0</v>
      </c>
      <c r="I3">
        <f t="shared" ref="I3:I32" si="5">ROUND(E3*100,3)</f>
        <v>95.832999999999998</v>
      </c>
      <c r="K3">
        <f t="shared" ref="K3:K32" si="6">IF(H3&gt;90,1,0)</f>
        <v>0</v>
      </c>
      <c r="L3">
        <f t="shared" ref="L3:L32" si="7">IF(I3&gt;90,1,0)</f>
        <v>1</v>
      </c>
    </row>
    <row r="4" spans="1:12" x14ac:dyDescent="0.35">
      <c r="A4" s="2" t="s">
        <v>29</v>
      </c>
      <c r="B4" s="3" t="s">
        <v>57</v>
      </c>
      <c r="C4">
        <v>0</v>
      </c>
      <c r="D4">
        <v>1</v>
      </c>
      <c r="E4">
        <v>1</v>
      </c>
      <c r="F4" s="4"/>
      <c r="G4">
        <f t="shared" si="3"/>
        <v>0</v>
      </c>
      <c r="H4">
        <f t="shared" si="4"/>
        <v>100</v>
      </c>
      <c r="I4">
        <f t="shared" si="5"/>
        <v>100</v>
      </c>
      <c r="J4" s="4"/>
      <c r="K4">
        <f t="shared" si="6"/>
        <v>1</v>
      </c>
      <c r="L4">
        <f t="shared" si="7"/>
        <v>1</v>
      </c>
    </row>
    <row r="5" spans="1:12" x14ac:dyDescent="0.35">
      <c r="A5" s="2" t="s">
        <v>31</v>
      </c>
      <c r="B5" s="2" t="s">
        <v>58</v>
      </c>
      <c r="C5">
        <v>1.886792452830189E-2</v>
      </c>
      <c r="D5">
        <v>0.83333333333333337</v>
      </c>
      <c r="E5">
        <v>0.97916666666666663</v>
      </c>
      <c r="G5">
        <f t="shared" si="3"/>
        <v>1.887</v>
      </c>
      <c r="H5">
        <f t="shared" si="4"/>
        <v>83.332999999999998</v>
      </c>
      <c r="I5">
        <f t="shared" si="5"/>
        <v>97.917000000000002</v>
      </c>
      <c r="K5">
        <f t="shared" si="6"/>
        <v>0</v>
      </c>
      <c r="L5">
        <f t="shared" si="7"/>
        <v>1</v>
      </c>
    </row>
    <row r="6" spans="1:12" x14ac:dyDescent="0.35">
      <c r="A6" s="2" t="s">
        <v>31</v>
      </c>
      <c r="B6" s="2" t="s">
        <v>59</v>
      </c>
      <c r="C6">
        <v>0.02</v>
      </c>
      <c r="D6">
        <v>0.66666666666666663</v>
      </c>
      <c r="E6">
        <v>0.97916666666666663</v>
      </c>
      <c r="G6">
        <f t="shared" si="3"/>
        <v>2</v>
      </c>
      <c r="H6">
        <f t="shared" si="4"/>
        <v>66.667000000000002</v>
      </c>
      <c r="I6">
        <f t="shared" si="5"/>
        <v>97.917000000000002</v>
      </c>
      <c r="K6">
        <f t="shared" si="6"/>
        <v>0</v>
      </c>
      <c r="L6">
        <f t="shared" si="7"/>
        <v>1</v>
      </c>
    </row>
    <row r="7" spans="1:12" x14ac:dyDescent="0.35">
      <c r="A7" s="2" t="s">
        <v>31</v>
      </c>
      <c r="B7" s="2" t="s">
        <v>60</v>
      </c>
      <c r="C7">
        <v>4.1666666666666657E-2</v>
      </c>
      <c r="D7">
        <v>0</v>
      </c>
      <c r="E7">
        <v>0.95833333333333337</v>
      </c>
      <c r="G7">
        <f t="shared" si="3"/>
        <v>4.1669999999999998</v>
      </c>
      <c r="H7">
        <f t="shared" si="4"/>
        <v>0</v>
      </c>
      <c r="I7">
        <f t="shared" si="5"/>
        <v>95.832999999999998</v>
      </c>
      <c r="K7">
        <f t="shared" si="6"/>
        <v>0</v>
      </c>
      <c r="L7">
        <f t="shared" si="7"/>
        <v>1</v>
      </c>
    </row>
    <row r="8" spans="1:12" x14ac:dyDescent="0.35">
      <c r="A8" s="1" t="s">
        <v>32</v>
      </c>
      <c r="B8" s="1" t="s">
        <v>61</v>
      </c>
      <c r="C8">
        <v>3.7974683544303799E-2</v>
      </c>
      <c r="D8">
        <v>0.87755102040816324</v>
      </c>
      <c r="E8">
        <v>0.94782608695652171</v>
      </c>
      <c r="G8">
        <f t="shared" si="3"/>
        <v>3.7970000000000002</v>
      </c>
      <c r="H8">
        <f t="shared" si="4"/>
        <v>87.754999999999995</v>
      </c>
      <c r="I8">
        <f t="shared" si="5"/>
        <v>94.783000000000001</v>
      </c>
      <c r="K8">
        <f t="shared" si="6"/>
        <v>0</v>
      </c>
      <c r="L8">
        <f t="shared" si="7"/>
        <v>1</v>
      </c>
    </row>
    <row r="9" spans="1:12" x14ac:dyDescent="0.35">
      <c r="A9" s="1" t="s">
        <v>32</v>
      </c>
      <c r="B9" s="1" t="s">
        <v>62</v>
      </c>
      <c r="C9">
        <v>1.550387596899225E-2</v>
      </c>
      <c r="D9">
        <v>0.875</v>
      </c>
      <c r="E9">
        <v>0.9826086956521739</v>
      </c>
      <c r="G9">
        <f t="shared" si="3"/>
        <v>1.55</v>
      </c>
      <c r="H9">
        <f t="shared" si="4"/>
        <v>87.5</v>
      </c>
      <c r="I9">
        <f t="shared" si="5"/>
        <v>98.260999999999996</v>
      </c>
      <c r="K9">
        <f t="shared" si="6"/>
        <v>0</v>
      </c>
      <c r="L9">
        <f t="shared" si="7"/>
        <v>1</v>
      </c>
    </row>
    <row r="10" spans="1:12" x14ac:dyDescent="0.35">
      <c r="A10" s="1" t="s">
        <v>32</v>
      </c>
      <c r="B10" s="1" t="s">
        <v>63</v>
      </c>
      <c r="C10">
        <v>2.4E-2</v>
      </c>
      <c r="D10">
        <v>0.76923076923076927</v>
      </c>
      <c r="E10">
        <v>0.97391304347826091</v>
      </c>
      <c r="G10">
        <f t="shared" si="3"/>
        <v>2.4</v>
      </c>
      <c r="H10">
        <f t="shared" si="4"/>
        <v>76.923000000000002</v>
      </c>
      <c r="I10">
        <f t="shared" si="5"/>
        <v>97.391000000000005</v>
      </c>
      <c r="K10">
        <f t="shared" si="6"/>
        <v>0</v>
      </c>
      <c r="L10">
        <f t="shared" si="7"/>
        <v>1</v>
      </c>
    </row>
    <row r="11" spans="1:12" x14ac:dyDescent="0.35">
      <c r="A11" s="1" t="s">
        <v>32</v>
      </c>
      <c r="B11" s="1" t="s">
        <v>64</v>
      </c>
      <c r="C11">
        <v>1.7391304347826091E-2</v>
      </c>
      <c r="D11">
        <v>0</v>
      </c>
      <c r="E11">
        <v>0.9826086956521739</v>
      </c>
      <c r="G11">
        <f t="shared" si="3"/>
        <v>1.7390000000000001</v>
      </c>
      <c r="H11">
        <f t="shared" si="4"/>
        <v>0</v>
      </c>
      <c r="I11">
        <f t="shared" si="5"/>
        <v>98.260999999999996</v>
      </c>
      <c r="K11">
        <f t="shared" si="6"/>
        <v>0</v>
      </c>
      <c r="L11">
        <f t="shared" si="7"/>
        <v>1</v>
      </c>
    </row>
    <row r="12" spans="1:12" x14ac:dyDescent="0.35">
      <c r="A12" s="1" t="s">
        <v>32</v>
      </c>
      <c r="B12" s="1" t="s">
        <v>65</v>
      </c>
      <c r="C12">
        <v>1.7391304347826091E-2</v>
      </c>
      <c r="D12">
        <v>0</v>
      </c>
      <c r="E12">
        <v>0.9826086956521739</v>
      </c>
      <c r="G12">
        <f t="shared" si="3"/>
        <v>1.7390000000000001</v>
      </c>
      <c r="H12">
        <f t="shared" si="4"/>
        <v>0</v>
      </c>
      <c r="I12">
        <f t="shared" si="5"/>
        <v>98.260999999999996</v>
      </c>
      <c r="K12">
        <f t="shared" si="6"/>
        <v>0</v>
      </c>
      <c r="L12">
        <f t="shared" si="7"/>
        <v>1</v>
      </c>
    </row>
    <row r="13" spans="1:12" x14ac:dyDescent="0.35">
      <c r="A13" s="1" t="s">
        <v>36</v>
      </c>
      <c r="B13" s="1" t="s">
        <v>66</v>
      </c>
      <c r="C13">
        <v>3.1746031746031737E-2</v>
      </c>
      <c r="D13">
        <v>0</v>
      </c>
      <c r="E13">
        <v>0.96825396825396826</v>
      </c>
      <c r="G13">
        <f t="shared" si="3"/>
        <v>3.1749999999999998</v>
      </c>
      <c r="H13">
        <f t="shared" si="4"/>
        <v>0</v>
      </c>
      <c r="I13">
        <f t="shared" si="5"/>
        <v>96.825000000000003</v>
      </c>
      <c r="K13">
        <f t="shared" si="6"/>
        <v>0</v>
      </c>
      <c r="L13">
        <f t="shared" si="7"/>
        <v>1</v>
      </c>
    </row>
    <row r="14" spans="1:12" x14ac:dyDescent="0.35">
      <c r="A14" s="1" t="s">
        <v>36</v>
      </c>
      <c r="B14" s="1" t="s">
        <v>67</v>
      </c>
      <c r="C14">
        <v>1.5625E-2</v>
      </c>
      <c r="D14">
        <v>0.5</v>
      </c>
      <c r="E14">
        <v>0.98412698412698407</v>
      </c>
      <c r="G14">
        <f t="shared" si="3"/>
        <v>1.5629999999999999</v>
      </c>
      <c r="H14">
        <f t="shared" si="4"/>
        <v>50</v>
      </c>
      <c r="I14">
        <f t="shared" si="5"/>
        <v>98.412999999999997</v>
      </c>
      <c r="K14">
        <f t="shared" si="6"/>
        <v>0</v>
      </c>
      <c r="L14">
        <f t="shared" si="7"/>
        <v>1</v>
      </c>
    </row>
    <row r="15" spans="1:12" x14ac:dyDescent="0.35">
      <c r="A15" s="1" t="s">
        <v>37</v>
      </c>
      <c r="B15" s="1" t="s">
        <v>68</v>
      </c>
      <c r="C15">
        <v>2.469135802469136E-2</v>
      </c>
      <c r="D15">
        <v>0</v>
      </c>
      <c r="E15">
        <v>0.97530864197530864</v>
      </c>
      <c r="G15">
        <f t="shared" si="3"/>
        <v>2.4689999999999999</v>
      </c>
      <c r="H15">
        <f t="shared" si="4"/>
        <v>0</v>
      </c>
      <c r="I15">
        <f t="shared" si="5"/>
        <v>97.531000000000006</v>
      </c>
      <c r="K15">
        <f t="shared" si="6"/>
        <v>0</v>
      </c>
      <c r="L15">
        <f t="shared" si="7"/>
        <v>1</v>
      </c>
    </row>
    <row r="16" spans="1:12" x14ac:dyDescent="0.35">
      <c r="A16" s="1" t="s">
        <v>36</v>
      </c>
      <c r="B16" s="1" t="s">
        <v>69</v>
      </c>
      <c r="C16">
        <v>6.3291139240506333E-2</v>
      </c>
      <c r="D16">
        <v>0.76190476190476186</v>
      </c>
      <c r="E16">
        <v>0.92063492063492058</v>
      </c>
      <c r="G16">
        <f t="shared" si="3"/>
        <v>6.3289999999999997</v>
      </c>
      <c r="H16">
        <f t="shared" si="4"/>
        <v>76.19</v>
      </c>
      <c r="I16">
        <f t="shared" si="5"/>
        <v>92.063000000000002</v>
      </c>
      <c r="K16">
        <f t="shared" si="6"/>
        <v>0</v>
      </c>
      <c r="L16">
        <f t="shared" si="7"/>
        <v>1</v>
      </c>
    </row>
    <row r="17" spans="1:12" x14ac:dyDescent="0.35">
      <c r="A17" s="1" t="s">
        <v>38</v>
      </c>
      <c r="B17" s="1" t="s">
        <v>70</v>
      </c>
      <c r="C17">
        <v>8.4745762711864403E-2</v>
      </c>
      <c r="D17">
        <v>0.85074626865671643</v>
      </c>
      <c r="E17">
        <v>0.83606557377049184</v>
      </c>
      <c r="G17">
        <f t="shared" si="3"/>
        <v>8.4749999999999996</v>
      </c>
      <c r="H17">
        <f t="shared" si="4"/>
        <v>85.075000000000003</v>
      </c>
      <c r="I17">
        <f t="shared" si="5"/>
        <v>83.606999999999999</v>
      </c>
      <c r="K17">
        <f t="shared" si="6"/>
        <v>0</v>
      </c>
      <c r="L17">
        <f t="shared" si="7"/>
        <v>0</v>
      </c>
    </row>
    <row r="18" spans="1:12" x14ac:dyDescent="0.35">
      <c r="A18" s="1" t="s">
        <v>39</v>
      </c>
      <c r="B18" s="1" t="s">
        <v>71</v>
      </c>
      <c r="C18">
        <v>3.9473684210526307E-2</v>
      </c>
      <c r="D18">
        <v>0.84210526315789469</v>
      </c>
      <c r="E18">
        <v>0.95</v>
      </c>
      <c r="G18">
        <f t="shared" si="3"/>
        <v>3.9470000000000001</v>
      </c>
      <c r="H18">
        <f t="shared" si="4"/>
        <v>84.210999999999999</v>
      </c>
      <c r="I18">
        <f t="shared" si="5"/>
        <v>95</v>
      </c>
      <c r="K18">
        <f t="shared" si="6"/>
        <v>0</v>
      </c>
      <c r="L18">
        <f t="shared" si="7"/>
        <v>1</v>
      </c>
    </row>
    <row r="19" spans="1:12" x14ac:dyDescent="0.35">
      <c r="A19" s="1" t="s">
        <v>39</v>
      </c>
      <c r="B19" s="1" t="s">
        <v>72</v>
      </c>
      <c r="C19">
        <v>3.125E-2</v>
      </c>
      <c r="D19">
        <v>0.66666666666666663</v>
      </c>
      <c r="E19">
        <v>0.96666666666666667</v>
      </c>
      <c r="G19">
        <f t="shared" si="3"/>
        <v>3.125</v>
      </c>
      <c r="H19">
        <f t="shared" si="4"/>
        <v>66.667000000000002</v>
      </c>
      <c r="I19">
        <f t="shared" si="5"/>
        <v>96.667000000000002</v>
      </c>
      <c r="K19">
        <f t="shared" si="6"/>
        <v>0</v>
      </c>
      <c r="L19">
        <f t="shared" si="7"/>
        <v>1</v>
      </c>
    </row>
    <row r="20" spans="1:12" x14ac:dyDescent="0.35">
      <c r="A20" s="1" t="s">
        <v>29</v>
      </c>
      <c r="B20" s="1" t="s">
        <v>73</v>
      </c>
      <c r="C20">
        <v>6.5573770491803282E-2</v>
      </c>
      <c r="D20">
        <v>0.76470588235294112</v>
      </c>
      <c r="E20">
        <v>0.91666666666666663</v>
      </c>
      <c r="G20">
        <f t="shared" si="3"/>
        <v>6.5570000000000004</v>
      </c>
      <c r="H20">
        <f t="shared" si="4"/>
        <v>76.471000000000004</v>
      </c>
      <c r="I20">
        <f t="shared" si="5"/>
        <v>91.667000000000002</v>
      </c>
      <c r="K20">
        <f t="shared" si="6"/>
        <v>0</v>
      </c>
      <c r="L20">
        <f t="shared" si="7"/>
        <v>1</v>
      </c>
    </row>
    <row r="21" spans="1:12" x14ac:dyDescent="0.35">
      <c r="A21" s="1" t="s">
        <v>41</v>
      </c>
      <c r="B21" s="1" t="s">
        <v>74</v>
      </c>
      <c r="C21">
        <v>7.575757575757576E-2</v>
      </c>
      <c r="D21">
        <v>0.87804878048780488</v>
      </c>
      <c r="E21">
        <v>0.83333333333333337</v>
      </c>
      <c r="G21">
        <f t="shared" si="3"/>
        <v>7.5759999999999996</v>
      </c>
      <c r="H21">
        <f t="shared" si="4"/>
        <v>87.805000000000007</v>
      </c>
      <c r="I21">
        <f t="shared" si="5"/>
        <v>83.332999999999998</v>
      </c>
      <c r="K21">
        <f t="shared" si="6"/>
        <v>0</v>
      </c>
      <c r="L21">
        <f t="shared" si="7"/>
        <v>0</v>
      </c>
    </row>
    <row r="22" spans="1:12" x14ac:dyDescent="0.35">
      <c r="A22" s="1" t="s">
        <v>46</v>
      </c>
      <c r="B22" s="1" t="s">
        <v>75</v>
      </c>
      <c r="C22">
        <v>5.46875E-2</v>
      </c>
      <c r="D22">
        <v>0.87272727272727268</v>
      </c>
      <c r="E22">
        <v>0.91249999999999998</v>
      </c>
      <c r="G22">
        <f t="shared" si="3"/>
        <v>5.4690000000000003</v>
      </c>
      <c r="H22">
        <f t="shared" si="4"/>
        <v>87.272999999999996</v>
      </c>
      <c r="I22">
        <f t="shared" si="5"/>
        <v>91.25</v>
      </c>
      <c r="K22">
        <f t="shared" si="6"/>
        <v>0</v>
      </c>
      <c r="L22">
        <f t="shared" si="7"/>
        <v>1</v>
      </c>
    </row>
    <row r="23" spans="1:12" x14ac:dyDescent="0.35">
      <c r="A23" s="1" t="s">
        <v>46</v>
      </c>
      <c r="B23" s="1" t="s">
        <v>76</v>
      </c>
      <c r="C23">
        <v>1.136363636363636E-2</v>
      </c>
      <c r="D23">
        <v>0.88888888888888884</v>
      </c>
      <c r="E23">
        <v>0.98750000000000004</v>
      </c>
      <c r="G23">
        <f t="shared" si="3"/>
        <v>1.1359999999999999</v>
      </c>
      <c r="H23">
        <f t="shared" si="4"/>
        <v>88.888999999999996</v>
      </c>
      <c r="I23">
        <f t="shared" si="5"/>
        <v>98.75</v>
      </c>
      <c r="K23">
        <f t="shared" si="6"/>
        <v>0</v>
      </c>
      <c r="L23">
        <f t="shared" si="7"/>
        <v>1</v>
      </c>
    </row>
    <row r="24" spans="1:12" x14ac:dyDescent="0.35">
      <c r="A24" s="1" t="s">
        <v>47</v>
      </c>
      <c r="B24" s="1" t="s">
        <v>77</v>
      </c>
      <c r="C24">
        <v>5.185185185185185E-2</v>
      </c>
      <c r="D24">
        <v>0.8771929824561403</v>
      </c>
      <c r="E24">
        <v>0.91764705882352937</v>
      </c>
      <c r="G24">
        <f t="shared" si="3"/>
        <v>5.1849999999999996</v>
      </c>
      <c r="H24">
        <f t="shared" si="4"/>
        <v>87.718999999999994</v>
      </c>
      <c r="I24">
        <f t="shared" si="5"/>
        <v>91.765000000000001</v>
      </c>
      <c r="K24">
        <f t="shared" si="6"/>
        <v>0</v>
      </c>
      <c r="L24">
        <f t="shared" si="7"/>
        <v>1</v>
      </c>
    </row>
    <row r="25" spans="1:12" x14ac:dyDescent="0.35">
      <c r="A25" s="1" t="s">
        <v>47</v>
      </c>
      <c r="B25" s="1" t="s">
        <v>78</v>
      </c>
      <c r="C25">
        <v>4.3478260869565223E-2</v>
      </c>
      <c r="D25">
        <v>0.8571428571428571</v>
      </c>
      <c r="E25">
        <v>0.94117647058823528</v>
      </c>
      <c r="G25">
        <f t="shared" si="3"/>
        <v>4.3479999999999999</v>
      </c>
      <c r="H25">
        <f t="shared" si="4"/>
        <v>85.713999999999999</v>
      </c>
      <c r="I25">
        <f t="shared" si="5"/>
        <v>94.117999999999995</v>
      </c>
      <c r="K25">
        <f t="shared" si="6"/>
        <v>0</v>
      </c>
      <c r="L25">
        <f t="shared" si="7"/>
        <v>1</v>
      </c>
    </row>
    <row r="26" spans="1:12" x14ac:dyDescent="0.35">
      <c r="A26" s="1" t="s">
        <v>47</v>
      </c>
      <c r="B26" s="1" t="s">
        <v>79</v>
      </c>
      <c r="C26">
        <v>1.834862385321101E-2</v>
      </c>
      <c r="D26">
        <v>0.92307692307692313</v>
      </c>
      <c r="E26">
        <v>0.97647058823529409</v>
      </c>
      <c r="G26">
        <f t="shared" si="3"/>
        <v>1.835</v>
      </c>
      <c r="H26">
        <f t="shared" si="4"/>
        <v>92.308000000000007</v>
      </c>
      <c r="I26">
        <f t="shared" si="5"/>
        <v>97.647000000000006</v>
      </c>
      <c r="K26">
        <f t="shared" si="6"/>
        <v>1</v>
      </c>
      <c r="L26">
        <f t="shared" si="7"/>
        <v>1</v>
      </c>
    </row>
    <row r="27" spans="1:12" x14ac:dyDescent="0.35">
      <c r="A27" s="1" t="s">
        <v>47</v>
      </c>
      <c r="B27" s="2" t="s">
        <v>80</v>
      </c>
      <c r="C27">
        <v>4.0404040404040407E-2</v>
      </c>
      <c r="D27">
        <v>0.77777777777777779</v>
      </c>
      <c r="E27">
        <v>0.95294117647058818</v>
      </c>
      <c r="G27">
        <f t="shared" si="3"/>
        <v>4.04</v>
      </c>
      <c r="H27">
        <f t="shared" si="4"/>
        <v>77.778000000000006</v>
      </c>
      <c r="I27">
        <f t="shared" si="5"/>
        <v>95.293999999999997</v>
      </c>
      <c r="K27">
        <f t="shared" si="6"/>
        <v>0</v>
      </c>
      <c r="L27">
        <f t="shared" si="7"/>
        <v>1</v>
      </c>
    </row>
    <row r="28" spans="1:12" x14ac:dyDescent="0.35">
      <c r="A28" s="1" t="s">
        <v>48</v>
      </c>
      <c r="B28" s="1" t="s">
        <v>81</v>
      </c>
      <c r="C28">
        <v>6.1538461538461542E-2</v>
      </c>
      <c r="D28">
        <v>0.8</v>
      </c>
      <c r="E28">
        <v>0.91836734693877553</v>
      </c>
      <c r="G28">
        <f t="shared" si="3"/>
        <v>6.1539999999999999</v>
      </c>
      <c r="H28">
        <f t="shared" si="4"/>
        <v>80</v>
      </c>
      <c r="I28">
        <f t="shared" si="5"/>
        <v>91.837000000000003</v>
      </c>
      <c r="K28">
        <f t="shared" si="6"/>
        <v>0</v>
      </c>
      <c r="L28">
        <f t="shared" si="7"/>
        <v>1</v>
      </c>
    </row>
    <row r="29" spans="1:12" x14ac:dyDescent="0.35">
      <c r="A29" s="1" t="s">
        <v>49</v>
      </c>
      <c r="B29" s="1" t="s">
        <v>82</v>
      </c>
      <c r="C29">
        <v>0.08</v>
      </c>
      <c r="D29">
        <v>0</v>
      </c>
      <c r="E29">
        <v>0.92</v>
      </c>
      <c r="G29">
        <f t="shared" si="3"/>
        <v>8</v>
      </c>
      <c r="H29">
        <f t="shared" si="4"/>
        <v>0</v>
      </c>
      <c r="I29">
        <f t="shared" si="5"/>
        <v>92</v>
      </c>
      <c r="K29">
        <f t="shared" si="6"/>
        <v>0</v>
      </c>
      <c r="L29">
        <f t="shared" si="7"/>
        <v>1</v>
      </c>
    </row>
    <row r="30" spans="1:12" x14ac:dyDescent="0.35">
      <c r="A30" s="1" t="s">
        <v>51</v>
      </c>
      <c r="B30" s="1" t="s">
        <v>83</v>
      </c>
      <c r="C30">
        <v>7.4626865671641784E-2</v>
      </c>
      <c r="D30">
        <v>0.84375</v>
      </c>
      <c r="E30">
        <v>0.875</v>
      </c>
      <c r="G30">
        <f t="shared" si="3"/>
        <v>7.4630000000000001</v>
      </c>
      <c r="H30">
        <f t="shared" si="4"/>
        <v>84.375</v>
      </c>
      <c r="I30">
        <f t="shared" si="5"/>
        <v>87.5</v>
      </c>
      <c r="K30">
        <f t="shared" si="6"/>
        <v>0</v>
      </c>
      <c r="L30">
        <f t="shared" si="7"/>
        <v>0</v>
      </c>
    </row>
    <row r="31" spans="1:12" x14ac:dyDescent="0.35">
      <c r="A31" s="1" t="s">
        <v>52</v>
      </c>
      <c r="B31" s="1" t="s">
        <v>84</v>
      </c>
      <c r="C31">
        <v>7.1428571428571425E-2</v>
      </c>
      <c r="D31">
        <v>0</v>
      </c>
      <c r="E31">
        <v>0.9285714285714286</v>
      </c>
      <c r="G31">
        <f t="shared" si="3"/>
        <v>7.1429999999999998</v>
      </c>
      <c r="H31">
        <f t="shared" si="4"/>
        <v>0</v>
      </c>
      <c r="I31">
        <f t="shared" si="5"/>
        <v>92.856999999999999</v>
      </c>
      <c r="K31">
        <f t="shared" si="6"/>
        <v>0</v>
      </c>
      <c r="L31">
        <f t="shared" si="7"/>
        <v>1</v>
      </c>
    </row>
    <row r="32" spans="1:12" x14ac:dyDescent="0.35">
      <c r="A32" s="1" t="s">
        <v>52</v>
      </c>
      <c r="B32" t="s">
        <v>85</v>
      </c>
      <c r="C32">
        <v>0</v>
      </c>
      <c r="D32">
        <v>1</v>
      </c>
      <c r="E32">
        <v>1</v>
      </c>
      <c r="G32">
        <f t="shared" si="3"/>
        <v>0</v>
      </c>
      <c r="H32">
        <f t="shared" si="4"/>
        <v>100</v>
      </c>
      <c r="I32">
        <f t="shared" si="5"/>
        <v>100</v>
      </c>
      <c r="K32">
        <f t="shared" si="6"/>
        <v>1</v>
      </c>
      <c r="L32">
        <f t="shared" si="7"/>
        <v>1</v>
      </c>
    </row>
    <row r="34" spans="7:12" x14ac:dyDescent="0.35">
      <c r="G34">
        <f>AVERAGE(G2:G32)</f>
        <v>3.9550645161290316</v>
      </c>
      <c r="H34">
        <f t="shared" ref="H34:I34" si="8">AVERAGE(H2:H32)</f>
        <v>60.954064516129023</v>
      </c>
      <c r="I34">
        <f t="shared" si="8"/>
        <v>94.720354838709667</v>
      </c>
      <c r="K34">
        <f>ROUND(AVERAGE(K2:K32),3)</f>
        <v>9.7000000000000003E-2</v>
      </c>
      <c r="L34">
        <f>ROUND(AVERAGE(L2:L32),3)</f>
        <v>0.90300000000000002</v>
      </c>
    </row>
    <row r="35" spans="7:12" x14ac:dyDescent="0.35">
      <c r="G35">
        <f>ROUND(G34,3)</f>
        <v>3.9550000000000001</v>
      </c>
      <c r="H35">
        <f t="shared" ref="H35:I35" si="9">ROUND(H34,3)</f>
        <v>60.954000000000001</v>
      </c>
      <c r="I35">
        <f t="shared" si="9"/>
        <v>94.72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1017-670E-4323-8B5D-8FD94EDB9A98}">
  <dimension ref="A1:L32"/>
  <sheetViews>
    <sheetView topLeftCell="A14" workbookViewId="0">
      <selection activeCell="K31" sqref="K31:L31"/>
    </sheetView>
  </sheetViews>
  <sheetFormatPr defaultRowHeight="14.5" x14ac:dyDescent="0.35"/>
  <cols>
    <col min="2" max="2" width="20.54296875" customWidth="1"/>
  </cols>
  <sheetData>
    <row r="1" spans="1:12" x14ac:dyDescent="0.35">
      <c r="A1" s="1" t="s">
        <v>54</v>
      </c>
      <c r="B1" s="1" t="s">
        <v>86</v>
      </c>
      <c r="C1" t="s">
        <v>170</v>
      </c>
      <c r="D1" t="s">
        <v>171</v>
      </c>
      <c r="E1" t="s">
        <v>172</v>
      </c>
    </row>
    <row r="2" spans="1:12" x14ac:dyDescent="0.35">
      <c r="A2" s="1" t="s">
        <v>61</v>
      </c>
      <c r="B2" s="1" t="s">
        <v>87</v>
      </c>
      <c r="C2">
        <v>2.9126213592233011E-2</v>
      </c>
      <c r="D2">
        <v>0.94736842105263153</v>
      </c>
      <c r="E2">
        <v>0.93877551020408168</v>
      </c>
      <c r="G2">
        <f t="shared" ref="G2" si="0">ROUND(C2*100,3)</f>
        <v>2.9129999999999998</v>
      </c>
      <c r="H2">
        <f t="shared" ref="H2" si="1">ROUND(D2*100,3)</f>
        <v>94.736999999999995</v>
      </c>
      <c r="I2">
        <f t="shared" ref="I2" si="2">ROUND(E2*100,3)</f>
        <v>93.878</v>
      </c>
      <c r="K2">
        <f>IF(H2&gt;90,1,0)</f>
        <v>1</v>
      </c>
      <c r="L2">
        <f>IF(I2&gt;90,1,0)</f>
        <v>1</v>
      </c>
    </row>
    <row r="3" spans="1:12" x14ac:dyDescent="0.35">
      <c r="A3" s="1" t="s">
        <v>61</v>
      </c>
      <c r="B3" s="1" t="s">
        <v>88</v>
      </c>
      <c r="C3">
        <v>5.3333333333333337E-2</v>
      </c>
      <c r="D3">
        <v>0.8666666666666667</v>
      </c>
      <c r="E3">
        <v>0.91836734693877553</v>
      </c>
      <c r="G3">
        <f t="shared" ref="G3:G28" si="3">ROUND(C3*100,3)</f>
        <v>5.3330000000000002</v>
      </c>
      <c r="H3">
        <f t="shared" ref="H3:H28" si="4">ROUND(D3*100,3)</f>
        <v>86.667000000000002</v>
      </c>
      <c r="I3">
        <f t="shared" ref="I3:I28" si="5">ROUND(E3*100,3)</f>
        <v>91.837000000000003</v>
      </c>
      <c r="K3">
        <f t="shared" ref="K3:K28" si="6">IF(H3&gt;90,1,0)</f>
        <v>0</v>
      </c>
      <c r="L3">
        <f t="shared" ref="L3:L28" si="7">IF(I3&gt;90,1,0)</f>
        <v>1</v>
      </c>
    </row>
    <row r="4" spans="1:12" x14ac:dyDescent="0.35">
      <c r="A4" s="1" t="s">
        <v>61</v>
      </c>
      <c r="B4" s="1" t="s">
        <v>89</v>
      </c>
      <c r="C4">
        <v>0.02</v>
      </c>
      <c r="D4">
        <v>0.5</v>
      </c>
      <c r="E4">
        <v>0.97959183673469385</v>
      </c>
      <c r="G4">
        <f t="shared" si="3"/>
        <v>2</v>
      </c>
      <c r="H4">
        <f t="shared" si="4"/>
        <v>50</v>
      </c>
      <c r="I4">
        <f t="shared" si="5"/>
        <v>97.959000000000003</v>
      </c>
      <c r="K4">
        <f t="shared" si="6"/>
        <v>0</v>
      </c>
      <c r="L4">
        <f t="shared" si="7"/>
        <v>1</v>
      </c>
    </row>
    <row r="5" spans="1:12" x14ac:dyDescent="0.35">
      <c r="A5" s="1" t="s">
        <v>63</v>
      </c>
      <c r="B5" s="1" t="s">
        <v>90</v>
      </c>
      <c r="C5">
        <v>7.1428571428571425E-2</v>
      </c>
      <c r="D5">
        <v>0.5</v>
      </c>
      <c r="E5">
        <v>0.92307692307692313</v>
      </c>
      <c r="G5">
        <f t="shared" si="3"/>
        <v>7.1429999999999998</v>
      </c>
      <c r="H5">
        <f t="shared" si="4"/>
        <v>50</v>
      </c>
      <c r="I5">
        <f t="shared" si="5"/>
        <v>92.308000000000007</v>
      </c>
      <c r="K5">
        <f t="shared" si="6"/>
        <v>0</v>
      </c>
      <c r="L5">
        <f t="shared" si="7"/>
        <v>1</v>
      </c>
    </row>
    <row r="6" spans="1:12" x14ac:dyDescent="0.35">
      <c r="A6" s="1" t="s">
        <v>67</v>
      </c>
      <c r="B6" s="1" t="s">
        <v>67</v>
      </c>
      <c r="C6">
        <v>1</v>
      </c>
      <c r="D6">
        <v>0</v>
      </c>
      <c r="E6">
        <v>0</v>
      </c>
      <c r="G6">
        <f t="shared" si="3"/>
        <v>100</v>
      </c>
      <c r="H6">
        <f t="shared" si="4"/>
        <v>0</v>
      </c>
      <c r="I6">
        <f t="shared" si="5"/>
        <v>0</v>
      </c>
      <c r="K6">
        <f t="shared" si="6"/>
        <v>0</v>
      </c>
      <c r="L6">
        <f t="shared" si="7"/>
        <v>0</v>
      </c>
    </row>
    <row r="7" spans="1:12" x14ac:dyDescent="0.35">
      <c r="A7" s="1" t="s">
        <v>69</v>
      </c>
      <c r="B7" s="1" t="s">
        <v>92</v>
      </c>
      <c r="C7">
        <v>0.1785714285714286</v>
      </c>
      <c r="D7">
        <v>0.58333333333333337</v>
      </c>
      <c r="E7">
        <v>0.76190476190476186</v>
      </c>
      <c r="G7">
        <f t="shared" si="3"/>
        <v>17.856999999999999</v>
      </c>
      <c r="H7">
        <f t="shared" si="4"/>
        <v>58.332999999999998</v>
      </c>
      <c r="I7">
        <f t="shared" si="5"/>
        <v>76.19</v>
      </c>
      <c r="K7">
        <f t="shared" si="6"/>
        <v>0</v>
      </c>
      <c r="L7">
        <f t="shared" si="7"/>
        <v>0</v>
      </c>
    </row>
    <row r="8" spans="1:12" x14ac:dyDescent="0.35">
      <c r="A8" s="1" t="s">
        <v>69</v>
      </c>
      <c r="B8" s="2" t="s">
        <v>93</v>
      </c>
      <c r="C8">
        <v>0.1111111111111111</v>
      </c>
      <c r="D8">
        <v>0.66666666666666663</v>
      </c>
      <c r="E8">
        <v>0.8571428571428571</v>
      </c>
      <c r="G8">
        <f t="shared" si="3"/>
        <v>11.111000000000001</v>
      </c>
      <c r="H8">
        <f t="shared" si="4"/>
        <v>66.667000000000002</v>
      </c>
      <c r="I8">
        <f t="shared" si="5"/>
        <v>85.713999999999999</v>
      </c>
      <c r="K8">
        <f t="shared" si="6"/>
        <v>0</v>
      </c>
      <c r="L8">
        <f t="shared" si="7"/>
        <v>0</v>
      </c>
    </row>
    <row r="9" spans="1:12" x14ac:dyDescent="0.35">
      <c r="A9" s="1" t="s">
        <v>70</v>
      </c>
      <c r="B9" s="1" t="s">
        <v>94</v>
      </c>
      <c r="C9">
        <v>5.1546391752577317E-2</v>
      </c>
      <c r="D9">
        <v>0.8571428571428571</v>
      </c>
      <c r="E9">
        <v>0.92537313432835822</v>
      </c>
      <c r="G9">
        <f t="shared" si="3"/>
        <v>5.1550000000000002</v>
      </c>
      <c r="H9">
        <f t="shared" si="4"/>
        <v>85.713999999999999</v>
      </c>
      <c r="I9">
        <f t="shared" si="5"/>
        <v>92.537000000000006</v>
      </c>
      <c r="K9">
        <f t="shared" si="6"/>
        <v>0</v>
      </c>
      <c r="L9">
        <f t="shared" si="7"/>
        <v>1</v>
      </c>
    </row>
    <row r="10" spans="1:12" x14ac:dyDescent="0.35">
      <c r="A10" s="1" t="s">
        <v>70</v>
      </c>
      <c r="B10" s="1" t="s">
        <v>95</v>
      </c>
      <c r="C10">
        <v>6.9767441860465115E-2</v>
      </c>
      <c r="D10">
        <v>0.76</v>
      </c>
      <c r="E10">
        <v>0.91044776119402981</v>
      </c>
      <c r="G10">
        <f t="shared" si="3"/>
        <v>6.9770000000000003</v>
      </c>
      <c r="H10">
        <f t="shared" si="4"/>
        <v>76</v>
      </c>
      <c r="I10">
        <f t="shared" si="5"/>
        <v>91.045000000000002</v>
      </c>
      <c r="K10">
        <f t="shared" si="6"/>
        <v>0</v>
      </c>
      <c r="L10">
        <f t="shared" si="7"/>
        <v>1</v>
      </c>
    </row>
    <row r="11" spans="1:12" x14ac:dyDescent="0.35">
      <c r="A11" s="1" t="s">
        <v>70</v>
      </c>
      <c r="B11" s="1" t="s">
        <v>96</v>
      </c>
      <c r="C11">
        <v>1.4492753623188409E-2</v>
      </c>
      <c r="D11">
        <v>0.66666666666666663</v>
      </c>
      <c r="E11">
        <v>0.9850746268656716</v>
      </c>
      <c r="G11">
        <f t="shared" si="3"/>
        <v>1.4490000000000001</v>
      </c>
      <c r="H11">
        <f t="shared" si="4"/>
        <v>66.667000000000002</v>
      </c>
      <c r="I11">
        <f t="shared" si="5"/>
        <v>98.507000000000005</v>
      </c>
      <c r="K11">
        <f t="shared" si="6"/>
        <v>0</v>
      </c>
      <c r="L11">
        <f t="shared" si="7"/>
        <v>1</v>
      </c>
    </row>
    <row r="12" spans="1:12" x14ac:dyDescent="0.35">
      <c r="A12" s="1" t="s">
        <v>70</v>
      </c>
      <c r="B12" s="1" t="s">
        <v>97</v>
      </c>
      <c r="C12">
        <v>1.470588235294118E-2</v>
      </c>
      <c r="D12">
        <v>0.5</v>
      </c>
      <c r="E12">
        <v>0.9850746268656716</v>
      </c>
      <c r="G12">
        <f t="shared" si="3"/>
        <v>1.4710000000000001</v>
      </c>
      <c r="H12">
        <f t="shared" si="4"/>
        <v>50</v>
      </c>
      <c r="I12">
        <f t="shared" si="5"/>
        <v>98.507000000000005</v>
      </c>
      <c r="K12">
        <f t="shared" si="6"/>
        <v>0</v>
      </c>
      <c r="L12">
        <f t="shared" si="7"/>
        <v>1</v>
      </c>
    </row>
    <row r="13" spans="1:12" x14ac:dyDescent="0.35">
      <c r="A13" s="1" t="s">
        <v>73</v>
      </c>
      <c r="B13" s="1" t="s">
        <v>98</v>
      </c>
      <c r="C13">
        <v>5.2631578947368418E-2</v>
      </c>
      <c r="D13">
        <v>0.66666666666666663</v>
      </c>
      <c r="E13">
        <v>0.94117647058823528</v>
      </c>
      <c r="G13">
        <f t="shared" si="3"/>
        <v>5.2629999999999999</v>
      </c>
      <c r="H13">
        <f t="shared" si="4"/>
        <v>66.667000000000002</v>
      </c>
      <c r="I13">
        <f t="shared" si="5"/>
        <v>94.117999999999995</v>
      </c>
      <c r="K13">
        <f t="shared" si="6"/>
        <v>0</v>
      </c>
      <c r="L13">
        <f t="shared" si="7"/>
        <v>1</v>
      </c>
    </row>
    <row r="14" spans="1:12" x14ac:dyDescent="0.35">
      <c r="A14" s="1" t="s">
        <v>74</v>
      </c>
      <c r="B14" s="1" t="s">
        <v>99</v>
      </c>
      <c r="C14">
        <v>5.128205128205128E-2</v>
      </c>
      <c r="D14">
        <v>0.90243902439024393</v>
      </c>
      <c r="E14">
        <v>0.90243902439024393</v>
      </c>
      <c r="G14">
        <f t="shared" si="3"/>
        <v>5.1280000000000001</v>
      </c>
      <c r="H14">
        <f t="shared" si="4"/>
        <v>90.244</v>
      </c>
      <c r="I14">
        <f t="shared" si="5"/>
        <v>90.244</v>
      </c>
      <c r="K14">
        <f t="shared" si="6"/>
        <v>1</v>
      </c>
      <c r="L14">
        <f t="shared" si="7"/>
        <v>1</v>
      </c>
    </row>
    <row r="15" spans="1:12" x14ac:dyDescent="0.35">
      <c r="A15" s="1" t="s">
        <v>74</v>
      </c>
      <c r="B15" s="1" t="s">
        <v>100</v>
      </c>
      <c r="C15">
        <v>0.1290322580645161</v>
      </c>
      <c r="D15">
        <v>0.72413793103448276</v>
      </c>
      <c r="E15">
        <v>0.80487804878048785</v>
      </c>
      <c r="G15">
        <f t="shared" si="3"/>
        <v>12.903</v>
      </c>
      <c r="H15">
        <f t="shared" si="4"/>
        <v>72.414000000000001</v>
      </c>
      <c r="I15">
        <f t="shared" si="5"/>
        <v>80.488</v>
      </c>
      <c r="K15">
        <f t="shared" si="6"/>
        <v>0</v>
      </c>
      <c r="L15">
        <f t="shared" si="7"/>
        <v>0</v>
      </c>
    </row>
    <row r="16" spans="1:12" x14ac:dyDescent="0.35">
      <c r="A16" s="1" t="s">
        <v>75</v>
      </c>
      <c r="B16" s="1" t="s">
        <v>101</v>
      </c>
      <c r="C16">
        <v>4.8387096774193547E-2</v>
      </c>
      <c r="D16">
        <v>0.7</v>
      </c>
      <c r="E16">
        <v>0.94545454545454544</v>
      </c>
      <c r="G16">
        <f t="shared" si="3"/>
        <v>4.8390000000000004</v>
      </c>
      <c r="H16">
        <f t="shared" si="4"/>
        <v>70</v>
      </c>
      <c r="I16">
        <f t="shared" si="5"/>
        <v>94.545000000000002</v>
      </c>
      <c r="K16">
        <f t="shared" si="6"/>
        <v>0</v>
      </c>
      <c r="L16">
        <f t="shared" si="7"/>
        <v>1</v>
      </c>
    </row>
    <row r="17" spans="1:12" x14ac:dyDescent="0.35">
      <c r="A17" s="1" t="s">
        <v>75</v>
      </c>
      <c r="B17" s="2" t="s">
        <v>102</v>
      </c>
      <c r="C17">
        <v>3.2786885245901641E-2</v>
      </c>
      <c r="D17">
        <v>0.75</v>
      </c>
      <c r="E17">
        <v>0.96363636363636362</v>
      </c>
      <c r="G17">
        <f t="shared" si="3"/>
        <v>3.2789999999999999</v>
      </c>
      <c r="H17">
        <f t="shared" si="4"/>
        <v>75</v>
      </c>
      <c r="I17">
        <f t="shared" si="5"/>
        <v>96.364000000000004</v>
      </c>
      <c r="K17">
        <f t="shared" si="6"/>
        <v>0</v>
      </c>
      <c r="L17">
        <f t="shared" si="7"/>
        <v>1</v>
      </c>
    </row>
    <row r="18" spans="1:12" x14ac:dyDescent="0.35">
      <c r="A18" s="1" t="s">
        <v>75</v>
      </c>
      <c r="B18" s="2" t="s">
        <v>103</v>
      </c>
      <c r="C18">
        <v>3.3333333333333333E-2</v>
      </c>
      <c r="D18">
        <v>0.7142857142857143</v>
      </c>
      <c r="E18">
        <v>0.96363636363636362</v>
      </c>
      <c r="G18">
        <f t="shared" si="3"/>
        <v>3.3330000000000002</v>
      </c>
      <c r="H18">
        <f t="shared" si="4"/>
        <v>71.429000000000002</v>
      </c>
      <c r="I18">
        <f t="shared" si="5"/>
        <v>96.364000000000004</v>
      </c>
      <c r="K18">
        <f t="shared" si="6"/>
        <v>0</v>
      </c>
      <c r="L18">
        <f t="shared" si="7"/>
        <v>1</v>
      </c>
    </row>
    <row r="19" spans="1:12" x14ac:dyDescent="0.35">
      <c r="A19" s="1" t="s">
        <v>76</v>
      </c>
      <c r="B19" s="1" t="s">
        <v>104</v>
      </c>
      <c r="C19">
        <v>0.1764705882352941</v>
      </c>
      <c r="D19">
        <v>0.72727272727272729</v>
      </c>
      <c r="E19">
        <v>0.66666666666666663</v>
      </c>
      <c r="G19">
        <f t="shared" si="3"/>
        <v>17.646999999999998</v>
      </c>
      <c r="H19">
        <f t="shared" si="4"/>
        <v>72.727000000000004</v>
      </c>
      <c r="I19">
        <f t="shared" si="5"/>
        <v>66.667000000000002</v>
      </c>
      <c r="K19">
        <f t="shared" si="6"/>
        <v>0</v>
      </c>
      <c r="L19">
        <f t="shared" si="7"/>
        <v>0</v>
      </c>
    </row>
    <row r="20" spans="1:12" x14ac:dyDescent="0.35">
      <c r="A20" s="1" t="s">
        <v>77</v>
      </c>
      <c r="B20" s="1" t="s">
        <v>105</v>
      </c>
      <c r="C20">
        <v>7.1428571428571425E-2</v>
      </c>
      <c r="D20">
        <v>0.81818181818181823</v>
      </c>
      <c r="E20">
        <v>0.89473684210526316</v>
      </c>
      <c r="G20">
        <f t="shared" si="3"/>
        <v>7.1429999999999998</v>
      </c>
      <c r="H20">
        <f t="shared" si="4"/>
        <v>81.817999999999998</v>
      </c>
      <c r="I20">
        <f t="shared" si="5"/>
        <v>89.474000000000004</v>
      </c>
      <c r="K20">
        <f t="shared" si="6"/>
        <v>0</v>
      </c>
      <c r="L20">
        <f t="shared" si="7"/>
        <v>0</v>
      </c>
    </row>
    <row r="21" spans="1:12" x14ac:dyDescent="0.35">
      <c r="A21" s="1" t="s">
        <v>77</v>
      </c>
      <c r="B21" s="2" t="s">
        <v>106</v>
      </c>
      <c r="C21">
        <v>0.05</v>
      </c>
      <c r="D21">
        <v>0.85185185185185186</v>
      </c>
      <c r="E21">
        <v>0.92982456140350878</v>
      </c>
      <c r="G21">
        <f t="shared" si="3"/>
        <v>5</v>
      </c>
      <c r="H21">
        <f t="shared" si="4"/>
        <v>85.185000000000002</v>
      </c>
      <c r="I21">
        <f t="shared" si="5"/>
        <v>92.981999999999999</v>
      </c>
      <c r="K21">
        <f t="shared" si="6"/>
        <v>0</v>
      </c>
      <c r="L21">
        <f t="shared" si="7"/>
        <v>1</v>
      </c>
    </row>
    <row r="22" spans="1:12" x14ac:dyDescent="0.35">
      <c r="A22" s="1" t="s">
        <v>77</v>
      </c>
      <c r="B22" s="2" t="s">
        <v>107</v>
      </c>
      <c r="C22">
        <v>0.04</v>
      </c>
      <c r="D22">
        <v>0.8571428571428571</v>
      </c>
      <c r="E22">
        <v>0.94736842105263153</v>
      </c>
      <c r="G22">
        <f t="shared" si="3"/>
        <v>4</v>
      </c>
      <c r="H22">
        <f t="shared" si="4"/>
        <v>85.713999999999999</v>
      </c>
      <c r="I22">
        <f t="shared" si="5"/>
        <v>94.736999999999995</v>
      </c>
      <c r="K22">
        <f t="shared" si="6"/>
        <v>0</v>
      </c>
      <c r="L22">
        <f t="shared" si="7"/>
        <v>1</v>
      </c>
    </row>
    <row r="23" spans="1:12" x14ac:dyDescent="0.35">
      <c r="A23" s="1" t="s">
        <v>77</v>
      </c>
      <c r="B23" s="2" t="s">
        <v>108</v>
      </c>
      <c r="C23">
        <v>1.7241379310344831E-2</v>
      </c>
      <c r="D23">
        <v>0.5</v>
      </c>
      <c r="E23">
        <v>0.98245614035087714</v>
      </c>
      <c r="G23">
        <f t="shared" si="3"/>
        <v>1.724</v>
      </c>
      <c r="H23">
        <f t="shared" si="4"/>
        <v>50</v>
      </c>
      <c r="I23">
        <f t="shared" si="5"/>
        <v>98.245999999999995</v>
      </c>
      <c r="K23">
        <f t="shared" si="6"/>
        <v>0</v>
      </c>
      <c r="L23">
        <f t="shared" si="7"/>
        <v>1</v>
      </c>
    </row>
    <row r="24" spans="1:12" x14ac:dyDescent="0.35">
      <c r="A24" s="1" t="s">
        <v>77</v>
      </c>
      <c r="B24" s="2" t="s">
        <v>109</v>
      </c>
      <c r="C24">
        <v>1.7241379310344831E-2</v>
      </c>
      <c r="D24">
        <v>0.5</v>
      </c>
      <c r="E24">
        <v>0.98245614035087714</v>
      </c>
      <c r="G24">
        <f t="shared" si="3"/>
        <v>1.724</v>
      </c>
      <c r="H24">
        <f t="shared" si="4"/>
        <v>50</v>
      </c>
      <c r="I24">
        <f t="shared" si="5"/>
        <v>98.245999999999995</v>
      </c>
      <c r="K24">
        <f t="shared" si="6"/>
        <v>0</v>
      </c>
      <c r="L24">
        <f t="shared" si="7"/>
        <v>1</v>
      </c>
    </row>
    <row r="25" spans="1:12" x14ac:dyDescent="0.35">
      <c r="A25" s="1" t="s">
        <v>78</v>
      </c>
      <c r="B25" s="1" t="s">
        <v>110</v>
      </c>
      <c r="C25">
        <v>4.9180327868852458E-2</v>
      </c>
      <c r="D25">
        <v>0.89655172413793105</v>
      </c>
      <c r="E25">
        <v>0.91428571428571426</v>
      </c>
      <c r="G25">
        <f t="shared" si="3"/>
        <v>4.9180000000000001</v>
      </c>
      <c r="H25">
        <f t="shared" si="4"/>
        <v>89.655000000000001</v>
      </c>
      <c r="I25">
        <f t="shared" si="5"/>
        <v>91.429000000000002</v>
      </c>
      <c r="K25">
        <f t="shared" si="6"/>
        <v>0</v>
      </c>
      <c r="L25">
        <f t="shared" si="7"/>
        <v>1</v>
      </c>
    </row>
    <row r="26" spans="1:12" x14ac:dyDescent="0.35">
      <c r="A26" s="1" t="s">
        <v>78</v>
      </c>
      <c r="B26" s="1" t="s">
        <v>111</v>
      </c>
      <c r="C26">
        <v>6.5217391304347824E-2</v>
      </c>
      <c r="D26">
        <v>0.7857142857142857</v>
      </c>
      <c r="E26">
        <v>0.91428571428571426</v>
      </c>
      <c r="G26">
        <f t="shared" si="3"/>
        <v>6.5220000000000002</v>
      </c>
      <c r="H26">
        <f t="shared" si="4"/>
        <v>78.570999999999998</v>
      </c>
      <c r="I26">
        <f t="shared" si="5"/>
        <v>91.429000000000002</v>
      </c>
      <c r="K26">
        <f t="shared" si="6"/>
        <v>0</v>
      </c>
      <c r="L26">
        <f t="shared" si="7"/>
        <v>1</v>
      </c>
    </row>
    <row r="27" spans="1:12" x14ac:dyDescent="0.35">
      <c r="A27" s="1" t="s">
        <v>78</v>
      </c>
      <c r="B27" s="1" t="s">
        <v>112</v>
      </c>
      <c r="C27">
        <v>2.777777777777778E-2</v>
      </c>
      <c r="D27">
        <v>0.5</v>
      </c>
      <c r="E27">
        <v>0.97142857142857142</v>
      </c>
      <c r="G27">
        <f t="shared" si="3"/>
        <v>2.778</v>
      </c>
      <c r="H27">
        <f t="shared" si="4"/>
        <v>50</v>
      </c>
      <c r="I27">
        <f t="shared" si="5"/>
        <v>97.143000000000001</v>
      </c>
      <c r="K27">
        <f t="shared" si="6"/>
        <v>0</v>
      </c>
      <c r="L27">
        <f t="shared" si="7"/>
        <v>1</v>
      </c>
    </row>
    <row r="28" spans="1:12" x14ac:dyDescent="0.35">
      <c r="A28" s="1" t="s">
        <v>81</v>
      </c>
      <c r="B28" s="1" t="s">
        <v>113</v>
      </c>
      <c r="C28">
        <v>0.19230769230769229</v>
      </c>
      <c r="D28">
        <v>0.54545454545454541</v>
      </c>
      <c r="E28">
        <v>0.75</v>
      </c>
      <c r="G28">
        <f t="shared" si="3"/>
        <v>19.231000000000002</v>
      </c>
      <c r="H28">
        <f t="shared" si="4"/>
        <v>54.545000000000002</v>
      </c>
      <c r="I28">
        <f t="shared" si="5"/>
        <v>75</v>
      </c>
      <c r="K28">
        <f t="shared" si="6"/>
        <v>0</v>
      </c>
      <c r="L28">
        <f t="shared" si="7"/>
        <v>0</v>
      </c>
    </row>
    <row r="31" spans="1:12" x14ac:dyDescent="0.35">
      <c r="G31">
        <f>AVERAGE(G2:G28)</f>
        <v>9.8829999999999973</v>
      </c>
      <c r="H31">
        <f>AVERAGE(H2:H28)</f>
        <v>67.731629629629637</v>
      </c>
      <c r="I31">
        <f>AVERAGE(I2:I28)</f>
        <v>87.628074074074078</v>
      </c>
      <c r="K31">
        <f>ROUND(AVERAGE(K2:K28),3)</f>
        <v>7.3999999999999996E-2</v>
      </c>
      <c r="L31">
        <f>ROUND(AVERAGE(L2:L28),3)</f>
        <v>0.74099999999999999</v>
      </c>
    </row>
    <row r="32" spans="1:12" x14ac:dyDescent="0.35">
      <c r="G32">
        <f>ROUND(G31,3)</f>
        <v>9.8829999999999991</v>
      </c>
      <c r="H32">
        <f t="shared" ref="H32:I32" si="8">ROUND(H31,3)</f>
        <v>67.731999999999999</v>
      </c>
      <c r="I32">
        <f t="shared" si="8"/>
        <v>87.628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C93D-92E2-41CE-88B2-FAFA4649B8B6}">
  <dimension ref="A1:L32"/>
  <sheetViews>
    <sheetView topLeftCell="A15" workbookViewId="0">
      <selection activeCell="K30" sqref="K30:L30"/>
    </sheetView>
  </sheetViews>
  <sheetFormatPr defaultRowHeight="14.5" x14ac:dyDescent="0.35"/>
  <cols>
    <col min="2" max="2" width="15.7265625" customWidth="1"/>
  </cols>
  <sheetData>
    <row r="1" spans="1:12" x14ac:dyDescent="0.35">
      <c r="A1" s="1" t="s">
        <v>86</v>
      </c>
      <c r="B1" s="1" t="s">
        <v>114</v>
      </c>
      <c r="C1" t="s">
        <v>170</v>
      </c>
      <c r="D1" t="s">
        <v>171</v>
      </c>
      <c r="E1" t="s">
        <v>172</v>
      </c>
    </row>
    <row r="2" spans="1:12" x14ac:dyDescent="0.35">
      <c r="A2" s="1" t="s">
        <v>87</v>
      </c>
      <c r="B2" s="1" t="s">
        <v>115</v>
      </c>
      <c r="C2">
        <v>4.878048780487805E-2</v>
      </c>
      <c r="D2">
        <v>0.86206896551724133</v>
      </c>
      <c r="E2">
        <v>0.92982456140350878</v>
      </c>
      <c r="G2">
        <f>ROUND(C2*100,3)</f>
        <v>4.8780000000000001</v>
      </c>
      <c r="H2">
        <f t="shared" ref="H2:I2" si="0">ROUND(D2*100,3)</f>
        <v>86.206999999999994</v>
      </c>
      <c r="I2">
        <f t="shared" si="0"/>
        <v>92.981999999999999</v>
      </c>
      <c r="K2">
        <f>IF(H2&gt;90,1,0)</f>
        <v>0</v>
      </c>
      <c r="L2">
        <f>IF(I2&gt;90,1,0)</f>
        <v>1</v>
      </c>
    </row>
    <row r="3" spans="1:12" x14ac:dyDescent="0.35">
      <c r="A3" s="1" t="s">
        <v>88</v>
      </c>
      <c r="B3" s="1" t="s">
        <v>116</v>
      </c>
      <c r="C3">
        <v>9.45945945945946E-2</v>
      </c>
      <c r="D3">
        <v>0.86274509803921573</v>
      </c>
      <c r="E3">
        <v>0.76666666666666672</v>
      </c>
      <c r="G3">
        <f t="shared" ref="G3:G28" si="1">ROUND(C3*100,3)</f>
        <v>9.4589999999999996</v>
      </c>
      <c r="H3">
        <f t="shared" ref="H3:H28" si="2">ROUND(D3*100,3)</f>
        <v>86.275000000000006</v>
      </c>
      <c r="I3">
        <f t="shared" ref="I3:I28" si="3">ROUND(E3*100,3)</f>
        <v>76.667000000000002</v>
      </c>
      <c r="K3">
        <f t="shared" ref="K3:K28" si="4">IF(H3&gt;90,1,0)</f>
        <v>0</v>
      </c>
      <c r="L3">
        <f t="shared" ref="L3:L28" si="5">IF(I3&gt;90,1,0)</f>
        <v>0</v>
      </c>
    </row>
    <row r="4" spans="1:12" x14ac:dyDescent="0.35">
      <c r="A4" s="1" t="s">
        <v>88</v>
      </c>
      <c r="B4" s="1" t="s">
        <v>117</v>
      </c>
      <c r="C4">
        <v>3.2258064516129031E-2</v>
      </c>
      <c r="D4">
        <v>0.5</v>
      </c>
      <c r="E4">
        <v>0.96666666666666667</v>
      </c>
      <c r="G4">
        <f t="shared" si="1"/>
        <v>3.226</v>
      </c>
      <c r="H4">
        <f t="shared" si="2"/>
        <v>50</v>
      </c>
      <c r="I4">
        <f t="shared" si="3"/>
        <v>96.667000000000002</v>
      </c>
      <c r="K4">
        <f t="shared" si="4"/>
        <v>0</v>
      </c>
      <c r="L4">
        <f t="shared" si="5"/>
        <v>1</v>
      </c>
    </row>
    <row r="5" spans="1:12" x14ac:dyDescent="0.35">
      <c r="A5" s="1" t="s">
        <v>88</v>
      </c>
      <c r="C5">
        <v>0</v>
      </c>
      <c r="D5">
        <v>1</v>
      </c>
      <c r="E5">
        <v>1</v>
      </c>
      <c r="G5">
        <f t="shared" si="1"/>
        <v>0</v>
      </c>
      <c r="H5">
        <f t="shared" si="2"/>
        <v>100</v>
      </c>
      <c r="I5">
        <f t="shared" si="3"/>
        <v>100</v>
      </c>
      <c r="K5">
        <f t="shared" si="4"/>
        <v>1</v>
      </c>
      <c r="L5">
        <f t="shared" si="5"/>
        <v>1</v>
      </c>
    </row>
    <row r="6" spans="1:12" x14ac:dyDescent="0.35">
      <c r="A6" s="1" t="s">
        <v>91</v>
      </c>
      <c r="B6" s="1" t="s">
        <v>91</v>
      </c>
      <c r="C6">
        <v>1</v>
      </c>
      <c r="D6">
        <v>0</v>
      </c>
      <c r="E6">
        <v>0</v>
      </c>
      <c r="G6">
        <f t="shared" si="1"/>
        <v>100</v>
      </c>
      <c r="H6">
        <f t="shared" si="2"/>
        <v>0</v>
      </c>
      <c r="I6">
        <f t="shared" si="3"/>
        <v>0</v>
      </c>
      <c r="K6">
        <f t="shared" si="4"/>
        <v>0</v>
      </c>
      <c r="L6">
        <f t="shared" si="5"/>
        <v>0</v>
      </c>
    </row>
    <row r="7" spans="1:12" x14ac:dyDescent="0.35">
      <c r="A7" s="2" t="s">
        <v>93</v>
      </c>
      <c r="B7" s="1" t="s">
        <v>119</v>
      </c>
      <c r="C7">
        <v>9.0909090909090912E-2</v>
      </c>
      <c r="D7">
        <v>0.66666666666666663</v>
      </c>
      <c r="E7">
        <v>0.88888888888888884</v>
      </c>
      <c r="G7">
        <f t="shared" si="1"/>
        <v>9.0909999999999993</v>
      </c>
      <c r="H7">
        <f t="shared" si="2"/>
        <v>66.667000000000002</v>
      </c>
      <c r="I7">
        <f t="shared" si="3"/>
        <v>88.888999999999996</v>
      </c>
      <c r="K7">
        <f t="shared" si="4"/>
        <v>0</v>
      </c>
      <c r="L7">
        <f t="shared" si="5"/>
        <v>0</v>
      </c>
    </row>
    <row r="8" spans="1:12" x14ac:dyDescent="0.35">
      <c r="A8" s="2" t="s">
        <v>93</v>
      </c>
      <c r="B8" s="2" t="s">
        <v>120</v>
      </c>
      <c r="C8">
        <v>0.22222222222222221</v>
      </c>
      <c r="D8">
        <v>0</v>
      </c>
      <c r="E8">
        <v>0.77777777777777779</v>
      </c>
      <c r="G8">
        <f t="shared" si="1"/>
        <v>22.222000000000001</v>
      </c>
      <c r="H8">
        <f t="shared" si="2"/>
        <v>0</v>
      </c>
      <c r="I8">
        <f t="shared" si="3"/>
        <v>77.778000000000006</v>
      </c>
      <c r="K8">
        <f t="shared" si="4"/>
        <v>0</v>
      </c>
      <c r="L8">
        <f t="shared" si="5"/>
        <v>0</v>
      </c>
    </row>
    <row r="9" spans="1:12" x14ac:dyDescent="0.35">
      <c r="A9" s="1" t="s">
        <v>94</v>
      </c>
      <c r="B9" s="1" t="s">
        <v>121</v>
      </c>
      <c r="C9">
        <v>6.25E-2</v>
      </c>
      <c r="D9">
        <v>0.9</v>
      </c>
      <c r="E9">
        <v>0.8571428571428571</v>
      </c>
      <c r="G9">
        <f t="shared" si="1"/>
        <v>6.25</v>
      </c>
      <c r="H9">
        <f t="shared" si="2"/>
        <v>90</v>
      </c>
      <c r="I9">
        <f t="shared" si="3"/>
        <v>85.713999999999999</v>
      </c>
      <c r="K9">
        <f t="shared" si="4"/>
        <v>0</v>
      </c>
      <c r="L9">
        <f t="shared" si="5"/>
        <v>0</v>
      </c>
    </row>
    <row r="10" spans="1:12" x14ac:dyDescent="0.35">
      <c r="A10" s="1" t="s">
        <v>94</v>
      </c>
      <c r="B10" s="1" t="s">
        <v>122</v>
      </c>
      <c r="C10">
        <v>3.7037037037037028E-2</v>
      </c>
      <c r="D10">
        <v>0.93877551020408168</v>
      </c>
      <c r="E10">
        <v>0.91428571428571426</v>
      </c>
      <c r="G10">
        <f t="shared" si="1"/>
        <v>3.7040000000000002</v>
      </c>
      <c r="H10">
        <f t="shared" si="2"/>
        <v>93.878</v>
      </c>
      <c r="I10">
        <f t="shared" si="3"/>
        <v>91.429000000000002</v>
      </c>
      <c r="K10">
        <f t="shared" si="4"/>
        <v>1</v>
      </c>
      <c r="L10">
        <f t="shared" si="5"/>
        <v>1</v>
      </c>
    </row>
    <row r="11" spans="1:12" x14ac:dyDescent="0.35">
      <c r="A11" s="1" t="s">
        <v>95</v>
      </c>
      <c r="B11" s="1" t="s">
        <v>123</v>
      </c>
      <c r="C11">
        <v>0.22857142857142859</v>
      </c>
      <c r="D11">
        <v>0.55555555555555558</v>
      </c>
      <c r="E11">
        <v>0.68</v>
      </c>
      <c r="G11">
        <f t="shared" si="1"/>
        <v>22.856999999999999</v>
      </c>
      <c r="H11">
        <f t="shared" si="2"/>
        <v>55.555999999999997</v>
      </c>
      <c r="I11">
        <f t="shared" si="3"/>
        <v>68</v>
      </c>
      <c r="K11">
        <f t="shared" si="4"/>
        <v>0</v>
      </c>
      <c r="L11">
        <f t="shared" si="5"/>
        <v>0</v>
      </c>
    </row>
    <row r="12" spans="1:12" x14ac:dyDescent="0.35">
      <c r="A12" s="1" t="s">
        <v>99</v>
      </c>
      <c r="B12" s="1" t="s">
        <v>124</v>
      </c>
      <c r="C12">
        <v>6.6666666666666666E-2</v>
      </c>
      <c r="D12">
        <v>0.82608695652173914</v>
      </c>
      <c r="E12">
        <v>0.90243902439024393</v>
      </c>
      <c r="G12">
        <f t="shared" si="1"/>
        <v>6.6669999999999998</v>
      </c>
      <c r="H12">
        <f t="shared" si="2"/>
        <v>82.608999999999995</v>
      </c>
      <c r="I12">
        <f t="shared" si="3"/>
        <v>90.244</v>
      </c>
      <c r="K12">
        <f t="shared" si="4"/>
        <v>0</v>
      </c>
      <c r="L12">
        <f t="shared" si="5"/>
        <v>1</v>
      </c>
    </row>
    <row r="13" spans="1:12" x14ac:dyDescent="0.35">
      <c r="A13" s="1" t="s">
        <v>99</v>
      </c>
      <c r="B13" s="2" t="s">
        <v>125</v>
      </c>
      <c r="C13">
        <v>8.771929824561403E-2</v>
      </c>
      <c r="D13">
        <v>0.76190476190476186</v>
      </c>
      <c r="E13">
        <v>0.87804878048780488</v>
      </c>
      <c r="G13">
        <f t="shared" si="1"/>
        <v>8.7720000000000002</v>
      </c>
      <c r="H13">
        <f t="shared" si="2"/>
        <v>76.19</v>
      </c>
      <c r="I13">
        <f t="shared" si="3"/>
        <v>87.805000000000007</v>
      </c>
      <c r="K13">
        <f t="shared" si="4"/>
        <v>0</v>
      </c>
      <c r="L13">
        <f t="shared" si="5"/>
        <v>0</v>
      </c>
    </row>
    <row r="14" spans="1:12" x14ac:dyDescent="0.35">
      <c r="A14" s="1" t="s">
        <v>100</v>
      </c>
      <c r="B14" s="1" t="s">
        <v>126</v>
      </c>
      <c r="C14">
        <v>6.8965517241379309E-2</v>
      </c>
      <c r="D14">
        <v>0</v>
      </c>
      <c r="E14">
        <v>0.93103448275862066</v>
      </c>
      <c r="G14">
        <f t="shared" si="1"/>
        <v>6.8970000000000002</v>
      </c>
      <c r="H14">
        <f t="shared" si="2"/>
        <v>0</v>
      </c>
      <c r="I14">
        <f t="shared" si="3"/>
        <v>93.102999999999994</v>
      </c>
      <c r="K14">
        <f t="shared" si="4"/>
        <v>0</v>
      </c>
      <c r="L14">
        <f t="shared" si="5"/>
        <v>1</v>
      </c>
    </row>
    <row r="15" spans="1:12" x14ac:dyDescent="0.35">
      <c r="A15" s="1" t="s">
        <v>101</v>
      </c>
      <c r="B15" s="1" t="s">
        <v>127</v>
      </c>
      <c r="C15">
        <v>9.0909090909090912E-2</v>
      </c>
      <c r="D15">
        <v>0.5</v>
      </c>
      <c r="E15">
        <v>0.9</v>
      </c>
      <c r="G15">
        <f t="shared" si="1"/>
        <v>9.0909999999999993</v>
      </c>
      <c r="H15">
        <f t="shared" si="2"/>
        <v>50</v>
      </c>
      <c r="I15">
        <f t="shared" si="3"/>
        <v>90</v>
      </c>
      <c r="K15">
        <f t="shared" si="4"/>
        <v>0</v>
      </c>
      <c r="L15">
        <f t="shared" si="5"/>
        <v>0</v>
      </c>
    </row>
    <row r="16" spans="1:12" x14ac:dyDescent="0.35">
      <c r="A16" s="2" t="s">
        <v>102</v>
      </c>
      <c r="B16" s="1" t="s">
        <v>128</v>
      </c>
      <c r="C16">
        <v>0.1818181818181818</v>
      </c>
      <c r="D16">
        <v>0.6</v>
      </c>
      <c r="E16">
        <v>0.75</v>
      </c>
      <c r="G16">
        <f t="shared" si="1"/>
        <v>18.181999999999999</v>
      </c>
      <c r="H16">
        <f t="shared" si="2"/>
        <v>60</v>
      </c>
      <c r="I16">
        <f t="shared" si="3"/>
        <v>75</v>
      </c>
      <c r="K16">
        <f t="shared" si="4"/>
        <v>0</v>
      </c>
      <c r="L16">
        <f t="shared" si="5"/>
        <v>0</v>
      </c>
    </row>
    <row r="17" spans="1:12" x14ac:dyDescent="0.35">
      <c r="A17" s="2" t="s">
        <v>102</v>
      </c>
      <c r="B17" s="1" t="s">
        <v>129</v>
      </c>
      <c r="C17">
        <v>0.1111111111111111</v>
      </c>
      <c r="D17">
        <v>0.5</v>
      </c>
      <c r="E17">
        <v>0.875</v>
      </c>
      <c r="G17">
        <f t="shared" si="1"/>
        <v>11.111000000000001</v>
      </c>
      <c r="H17">
        <f t="shared" si="2"/>
        <v>50</v>
      </c>
      <c r="I17">
        <f t="shared" si="3"/>
        <v>87.5</v>
      </c>
      <c r="K17">
        <f t="shared" si="4"/>
        <v>0</v>
      </c>
      <c r="L17">
        <f t="shared" si="5"/>
        <v>0</v>
      </c>
    </row>
    <row r="18" spans="1:12" x14ac:dyDescent="0.35">
      <c r="A18" s="1" t="s">
        <v>105</v>
      </c>
      <c r="B18" s="1" t="s">
        <v>130</v>
      </c>
      <c r="C18">
        <v>0.1111111111111111</v>
      </c>
      <c r="D18">
        <v>0.77777777777777779</v>
      </c>
      <c r="E18">
        <v>0.81818181818181823</v>
      </c>
      <c r="G18">
        <f t="shared" si="1"/>
        <v>11.111000000000001</v>
      </c>
      <c r="H18">
        <f t="shared" si="2"/>
        <v>77.778000000000006</v>
      </c>
      <c r="I18">
        <f t="shared" si="3"/>
        <v>81.817999999999998</v>
      </c>
      <c r="K18">
        <f t="shared" si="4"/>
        <v>0</v>
      </c>
      <c r="L18">
        <f t="shared" si="5"/>
        <v>0</v>
      </c>
    </row>
    <row r="19" spans="1:12" x14ac:dyDescent="0.35">
      <c r="A19" s="1" t="s">
        <v>105</v>
      </c>
      <c r="B19" s="1" t="s">
        <v>131</v>
      </c>
      <c r="C19">
        <v>7.5471698113207544E-2</v>
      </c>
      <c r="D19">
        <v>0.83333333333333337</v>
      </c>
      <c r="E19">
        <v>0.87878787878787878</v>
      </c>
      <c r="G19">
        <f t="shared" si="1"/>
        <v>7.5469999999999997</v>
      </c>
      <c r="H19">
        <f t="shared" si="2"/>
        <v>83.332999999999998</v>
      </c>
      <c r="I19">
        <f t="shared" si="3"/>
        <v>87.879000000000005</v>
      </c>
      <c r="K19">
        <f t="shared" si="4"/>
        <v>0</v>
      </c>
      <c r="L19">
        <f t="shared" si="5"/>
        <v>0</v>
      </c>
    </row>
    <row r="20" spans="1:12" x14ac:dyDescent="0.35">
      <c r="A20" s="1" t="s">
        <v>105</v>
      </c>
      <c r="B20" s="2" t="s">
        <v>132</v>
      </c>
      <c r="C20">
        <v>6.6666666666666666E-2</v>
      </c>
      <c r="D20">
        <v>0.8</v>
      </c>
      <c r="E20">
        <v>0.90909090909090906</v>
      </c>
      <c r="G20">
        <f t="shared" si="1"/>
        <v>6.6669999999999998</v>
      </c>
      <c r="H20">
        <f t="shared" si="2"/>
        <v>80</v>
      </c>
      <c r="I20">
        <f t="shared" si="3"/>
        <v>90.909000000000006</v>
      </c>
      <c r="K20">
        <f t="shared" si="4"/>
        <v>0</v>
      </c>
      <c r="L20">
        <f t="shared" si="5"/>
        <v>1</v>
      </c>
    </row>
    <row r="21" spans="1:12" x14ac:dyDescent="0.35">
      <c r="A21" s="1" t="s">
        <v>105</v>
      </c>
      <c r="B21" s="2" t="s">
        <v>133</v>
      </c>
      <c r="C21">
        <v>5.8823529411764712E-2</v>
      </c>
      <c r="D21">
        <v>0.33333333333333331</v>
      </c>
      <c r="E21">
        <v>0.93939393939393945</v>
      </c>
      <c r="G21">
        <f t="shared" si="1"/>
        <v>5.8819999999999997</v>
      </c>
      <c r="H21">
        <f t="shared" si="2"/>
        <v>33.332999999999998</v>
      </c>
      <c r="I21">
        <f t="shared" si="3"/>
        <v>93.938999999999993</v>
      </c>
      <c r="K21">
        <f t="shared" si="4"/>
        <v>0</v>
      </c>
      <c r="L21">
        <f t="shared" si="5"/>
        <v>1</v>
      </c>
    </row>
    <row r="22" spans="1:12" x14ac:dyDescent="0.35">
      <c r="A22" s="2" t="s">
        <v>106</v>
      </c>
      <c r="B22" s="1" t="s">
        <v>134</v>
      </c>
      <c r="C22">
        <v>4.4444444444444453E-2</v>
      </c>
      <c r="D22">
        <v>0.9</v>
      </c>
      <c r="E22">
        <v>0.92592592592592593</v>
      </c>
      <c r="G22">
        <f t="shared" si="1"/>
        <v>4.444</v>
      </c>
      <c r="H22">
        <f t="shared" si="2"/>
        <v>90</v>
      </c>
      <c r="I22">
        <f t="shared" si="3"/>
        <v>92.593000000000004</v>
      </c>
      <c r="K22">
        <f t="shared" si="4"/>
        <v>0</v>
      </c>
      <c r="L22">
        <f t="shared" si="5"/>
        <v>1</v>
      </c>
    </row>
    <row r="23" spans="1:12" x14ac:dyDescent="0.35">
      <c r="A23" s="2" t="s">
        <v>106</v>
      </c>
      <c r="B23" s="1" t="s">
        <v>135</v>
      </c>
      <c r="C23">
        <v>6.8965517241379309E-2</v>
      </c>
      <c r="D23">
        <v>0.5</v>
      </c>
      <c r="E23">
        <v>0.92592592592592593</v>
      </c>
      <c r="G23">
        <f t="shared" si="1"/>
        <v>6.8970000000000002</v>
      </c>
      <c r="H23">
        <f t="shared" si="2"/>
        <v>50</v>
      </c>
      <c r="I23">
        <f t="shared" si="3"/>
        <v>92.593000000000004</v>
      </c>
      <c r="K23">
        <f t="shared" si="4"/>
        <v>0</v>
      </c>
      <c r="L23">
        <f t="shared" si="5"/>
        <v>1</v>
      </c>
    </row>
    <row r="24" spans="1:12" x14ac:dyDescent="0.35">
      <c r="A24" s="2" t="s">
        <v>106</v>
      </c>
      <c r="B24" s="1" t="s">
        <v>136</v>
      </c>
      <c r="C24">
        <v>3.5714285714285712E-2</v>
      </c>
      <c r="D24">
        <v>0.5</v>
      </c>
      <c r="E24">
        <v>0.96296296296296291</v>
      </c>
      <c r="G24">
        <f t="shared" si="1"/>
        <v>3.5710000000000002</v>
      </c>
      <c r="H24">
        <f t="shared" si="2"/>
        <v>50</v>
      </c>
      <c r="I24">
        <f t="shared" si="3"/>
        <v>96.296000000000006</v>
      </c>
      <c r="K24">
        <f t="shared" si="4"/>
        <v>0</v>
      </c>
      <c r="L24">
        <f t="shared" si="5"/>
        <v>1</v>
      </c>
    </row>
    <row r="25" spans="1:12" x14ac:dyDescent="0.35">
      <c r="A25" s="2" t="s">
        <v>109</v>
      </c>
      <c r="B25" s="1" t="s">
        <v>109</v>
      </c>
      <c r="C25">
        <v>1</v>
      </c>
      <c r="D25">
        <v>0</v>
      </c>
      <c r="E25">
        <v>0</v>
      </c>
      <c r="G25">
        <f t="shared" si="1"/>
        <v>100</v>
      </c>
      <c r="H25">
        <f t="shared" si="2"/>
        <v>0</v>
      </c>
      <c r="I25">
        <f t="shared" si="3"/>
        <v>0</v>
      </c>
      <c r="K25">
        <f t="shared" si="4"/>
        <v>0</v>
      </c>
      <c r="L25">
        <f t="shared" si="5"/>
        <v>0</v>
      </c>
    </row>
    <row r="26" spans="1:12" x14ac:dyDescent="0.35">
      <c r="A26" s="1" t="s">
        <v>111</v>
      </c>
      <c r="B26" s="1" t="s">
        <v>137</v>
      </c>
      <c r="C26">
        <v>6.25E-2</v>
      </c>
      <c r="D26">
        <v>0.66666666666666663</v>
      </c>
      <c r="E26">
        <v>0.9285714285714286</v>
      </c>
      <c r="G26">
        <f t="shared" si="1"/>
        <v>6.25</v>
      </c>
      <c r="H26">
        <f t="shared" si="2"/>
        <v>66.667000000000002</v>
      </c>
      <c r="I26">
        <f t="shared" si="3"/>
        <v>92.856999999999999</v>
      </c>
      <c r="K26">
        <f t="shared" si="4"/>
        <v>0</v>
      </c>
      <c r="L26">
        <f t="shared" si="5"/>
        <v>1</v>
      </c>
    </row>
    <row r="27" spans="1:12" x14ac:dyDescent="0.35">
      <c r="A27" s="1" t="s">
        <v>111</v>
      </c>
      <c r="B27" s="1" t="s">
        <v>138</v>
      </c>
      <c r="C27">
        <v>0.14285714285714279</v>
      </c>
      <c r="D27">
        <v>0</v>
      </c>
      <c r="E27">
        <v>0.8571428571428571</v>
      </c>
      <c r="G27">
        <f t="shared" si="1"/>
        <v>14.286</v>
      </c>
      <c r="H27">
        <f t="shared" si="2"/>
        <v>0</v>
      </c>
      <c r="I27">
        <f t="shared" si="3"/>
        <v>85.713999999999999</v>
      </c>
      <c r="K27">
        <f t="shared" si="4"/>
        <v>0</v>
      </c>
      <c r="L27">
        <f t="shared" si="5"/>
        <v>0</v>
      </c>
    </row>
    <row r="28" spans="1:12" x14ac:dyDescent="0.35">
      <c r="A28" s="1" t="s">
        <v>113</v>
      </c>
      <c r="B28" s="1" t="s">
        <v>139</v>
      </c>
      <c r="C28">
        <v>0.1818181818181818</v>
      </c>
      <c r="D28">
        <v>0</v>
      </c>
      <c r="E28">
        <v>0.81818181818181823</v>
      </c>
      <c r="G28">
        <f t="shared" si="1"/>
        <v>18.181999999999999</v>
      </c>
      <c r="H28">
        <f t="shared" si="2"/>
        <v>0</v>
      </c>
      <c r="I28">
        <f t="shared" si="3"/>
        <v>81.817999999999998</v>
      </c>
      <c r="K28">
        <f t="shared" si="4"/>
        <v>0</v>
      </c>
      <c r="L28">
        <f t="shared" si="5"/>
        <v>0</v>
      </c>
    </row>
    <row r="30" spans="1:12" x14ac:dyDescent="0.35">
      <c r="K30">
        <f>ROUND(AVERAGE(K2:K28),3)</f>
        <v>7.3999999999999996E-2</v>
      </c>
      <c r="L30">
        <f>ROUND(AVERAGE(L2:L28),3)</f>
        <v>0.44400000000000001</v>
      </c>
    </row>
    <row r="31" spans="1:12" x14ac:dyDescent="0.35">
      <c r="G31">
        <f>AVERAGE(G2:G28)</f>
        <v>15.823851851851853</v>
      </c>
      <c r="H31">
        <f t="shared" ref="H31:I31" si="6">AVERAGE(H2:H28)</f>
        <v>54.759000000000007</v>
      </c>
      <c r="I31">
        <f t="shared" si="6"/>
        <v>81.414592592592626</v>
      </c>
    </row>
    <row r="32" spans="1:12" x14ac:dyDescent="0.35">
      <c r="G32">
        <f>ROUND(G31,3)</f>
        <v>15.824</v>
      </c>
      <c r="H32">
        <f t="shared" ref="H32:I32" si="7">ROUND(H31,3)</f>
        <v>54.759</v>
      </c>
      <c r="I32">
        <f t="shared" si="7"/>
        <v>81.415000000000006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DBFD-9BA5-4213-891B-410618A407CD}">
  <dimension ref="A1:L49"/>
  <sheetViews>
    <sheetView tabSelected="1" topLeftCell="A32" workbookViewId="0">
      <selection activeCell="K48" sqref="K48:L48"/>
    </sheetView>
  </sheetViews>
  <sheetFormatPr defaultRowHeight="14.5" x14ac:dyDescent="0.35"/>
  <cols>
    <col min="1" max="1" width="40.54296875" customWidth="1"/>
  </cols>
  <sheetData>
    <row r="1" spans="1:12" x14ac:dyDescent="0.35">
      <c r="A1" s="1" t="s">
        <v>114</v>
      </c>
      <c r="B1" s="1" t="s">
        <v>140</v>
      </c>
      <c r="C1" t="s">
        <v>170</v>
      </c>
      <c r="D1" t="s">
        <v>171</v>
      </c>
      <c r="E1" t="s">
        <v>172</v>
      </c>
    </row>
    <row r="2" spans="1:12" x14ac:dyDescent="0.35">
      <c r="A2" s="1" t="s">
        <v>115</v>
      </c>
      <c r="B2" s="1" t="s">
        <v>141</v>
      </c>
      <c r="C2">
        <v>7.1428571428571425E-2</v>
      </c>
      <c r="D2">
        <v>0.87096774193548387</v>
      </c>
      <c r="E2">
        <v>0.86206896551724133</v>
      </c>
      <c r="G2">
        <f>ROUND(C2*100,3)</f>
        <v>7.1429999999999998</v>
      </c>
      <c r="H2">
        <f t="shared" ref="H2:I2" si="0">ROUND(D2*100,3)</f>
        <v>87.096999999999994</v>
      </c>
      <c r="I2">
        <f t="shared" si="0"/>
        <v>86.206999999999994</v>
      </c>
      <c r="K2">
        <f>IF(H2&gt;90,1,0)</f>
        <v>0</v>
      </c>
      <c r="L2">
        <f>IF(I2&gt;90,1,0)</f>
        <v>0</v>
      </c>
    </row>
    <row r="3" spans="1:12" x14ac:dyDescent="0.35">
      <c r="A3" s="1" t="s">
        <v>115</v>
      </c>
      <c r="B3" s="2" t="s">
        <v>142</v>
      </c>
      <c r="C3">
        <v>4.878048780487805E-2</v>
      </c>
      <c r="D3">
        <v>0.8571428571428571</v>
      </c>
      <c r="E3">
        <v>0.93103448275862066</v>
      </c>
      <c r="G3">
        <f t="shared" ref="G3:G46" si="1">ROUND(C3*100,3)</f>
        <v>4.8780000000000001</v>
      </c>
      <c r="H3">
        <f t="shared" ref="H3:H46" si="2">ROUND(D3*100,3)</f>
        <v>85.713999999999999</v>
      </c>
      <c r="I3">
        <f t="shared" ref="I3:I46" si="3">ROUND(E3*100,3)</f>
        <v>93.102999999999994</v>
      </c>
      <c r="K3">
        <f t="shared" ref="K3:K46" si="4">IF(H3&gt;90,1,0)</f>
        <v>0</v>
      </c>
      <c r="L3">
        <f t="shared" ref="L3:L46" si="5">IF(I3&gt;90,1,0)</f>
        <v>1</v>
      </c>
    </row>
    <row r="4" spans="1:12" x14ac:dyDescent="0.35">
      <c r="A4" s="1" t="s">
        <v>115</v>
      </c>
      <c r="B4" s="2" t="s">
        <v>143</v>
      </c>
      <c r="C4">
        <v>6.8965517241379309E-2</v>
      </c>
      <c r="D4">
        <v>0</v>
      </c>
      <c r="E4">
        <v>0.93103448275862066</v>
      </c>
      <c r="G4">
        <f t="shared" si="1"/>
        <v>6.8970000000000002</v>
      </c>
      <c r="H4">
        <f t="shared" si="2"/>
        <v>0</v>
      </c>
      <c r="I4">
        <f t="shared" si="3"/>
        <v>93.102999999999994</v>
      </c>
      <c r="K4">
        <f t="shared" si="4"/>
        <v>0</v>
      </c>
      <c r="L4">
        <f t="shared" si="5"/>
        <v>1</v>
      </c>
    </row>
    <row r="5" spans="1:12" x14ac:dyDescent="0.35">
      <c r="A5" s="1" t="s">
        <v>116</v>
      </c>
      <c r="B5" s="1" t="s">
        <v>144</v>
      </c>
      <c r="C5">
        <v>2.247191011235955E-2</v>
      </c>
      <c r="D5">
        <v>0.95</v>
      </c>
      <c r="E5">
        <v>0.96078431372549022</v>
      </c>
      <c r="G5">
        <f t="shared" si="1"/>
        <v>2.2469999999999999</v>
      </c>
      <c r="H5">
        <f t="shared" si="2"/>
        <v>95</v>
      </c>
      <c r="I5">
        <f t="shared" si="3"/>
        <v>96.078000000000003</v>
      </c>
      <c r="K5">
        <f t="shared" si="4"/>
        <v>1</v>
      </c>
      <c r="L5">
        <f t="shared" si="5"/>
        <v>1</v>
      </c>
    </row>
    <row r="6" spans="1:12" x14ac:dyDescent="0.35">
      <c r="A6" s="1" t="s">
        <v>116</v>
      </c>
      <c r="B6" s="1" t="s">
        <v>145</v>
      </c>
      <c r="C6">
        <v>1.9230769230769228E-2</v>
      </c>
      <c r="D6">
        <v>0.5</v>
      </c>
      <c r="E6">
        <v>0.98039215686274506</v>
      </c>
      <c r="G6">
        <f t="shared" si="1"/>
        <v>1.923</v>
      </c>
      <c r="H6">
        <f t="shared" si="2"/>
        <v>50</v>
      </c>
      <c r="I6">
        <f t="shared" si="3"/>
        <v>98.039000000000001</v>
      </c>
      <c r="K6">
        <f t="shared" si="4"/>
        <v>0</v>
      </c>
      <c r="L6">
        <f t="shared" si="5"/>
        <v>1</v>
      </c>
    </row>
    <row r="7" spans="1:12" x14ac:dyDescent="0.35">
      <c r="A7" s="1" t="s">
        <v>116</v>
      </c>
      <c r="B7" s="1" t="s">
        <v>146</v>
      </c>
      <c r="C7">
        <v>1.9230769230769228E-2</v>
      </c>
      <c r="D7">
        <v>0.5</v>
      </c>
      <c r="E7">
        <v>0.98039215686274506</v>
      </c>
      <c r="G7">
        <f t="shared" si="1"/>
        <v>1.923</v>
      </c>
      <c r="H7">
        <f t="shared" si="2"/>
        <v>50</v>
      </c>
      <c r="I7">
        <f t="shared" si="3"/>
        <v>98.039000000000001</v>
      </c>
      <c r="K7">
        <f t="shared" si="4"/>
        <v>0</v>
      </c>
      <c r="L7">
        <f t="shared" si="5"/>
        <v>1</v>
      </c>
    </row>
    <row r="8" spans="1:12" x14ac:dyDescent="0.35">
      <c r="A8" s="1" t="s">
        <v>117</v>
      </c>
      <c r="C8">
        <v>0</v>
      </c>
      <c r="D8">
        <v>0</v>
      </c>
      <c r="E8">
        <v>0</v>
      </c>
      <c r="G8">
        <f t="shared" si="1"/>
        <v>0</v>
      </c>
      <c r="H8">
        <f t="shared" si="2"/>
        <v>0</v>
      </c>
      <c r="I8">
        <f t="shared" si="3"/>
        <v>0</v>
      </c>
      <c r="K8">
        <f t="shared" si="4"/>
        <v>0</v>
      </c>
      <c r="L8">
        <f t="shared" si="5"/>
        <v>0</v>
      </c>
    </row>
    <row r="9" spans="1:12" x14ac:dyDescent="0.35">
      <c r="A9" s="1" t="s">
        <v>118</v>
      </c>
      <c r="B9" s="1" t="s">
        <v>118</v>
      </c>
      <c r="C9">
        <v>1</v>
      </c>
      <c r="D9">
        <v>0</v>
      </c>
      <c r="E9">
        <v>0</v>
      </c>
      <c r="G9">
        <f t="shared" si="1"/>
        <v>100</v>
      </c>
      <c r="H9">
        <f t="shared" si="2"/>
        <v>0</v>
      </c>
      <c r="I9">
        <f t="shared" si="3"/>
        <v>0</v>
      </c>
      <c r="K9">
        <f t="shared" si="4"/>
        <v>0</v>
      </c>
      <c r="L9">
        <f t="shared" si="5"/>
        <v>0</v>
      </c>
    </row>
    <row r="10" spans="1:12" x14ac:dyDescent="0.35">
      <c r="A10" s="1" t="s">
        <v>91</v>
      </c>
      <c r="C10">
        <v>0</v>
      </c>
      <c r="D10">
        <v>0</v>
      </c>
      <c r="E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>
        <f t="shared" si="4"/>
        <v>0</v>
      </c>
      <c r="L10">
        <f t="shared" si="5"/>
        <v>0</v>
      </c>
    </row>
    <row r="11" spans="1:12" x14ac:dyDescent="0.35">
      <c r="A11" s="1" t="s">
        <v>119</v>
      </c>
      <c r="C11">
        <v>0</v>
      </c>
      <c r="D11">
        <v>0</v>
      </c>
      <c r="E11">
        <v>0</v>
      </c>
      <c r="G11">
        <f t="shared" si="1"/>
        <v>0</v>
      </c>
      <c r="H11">
        <f t="shared" si="2"/>
        <v>0</v>
      </c>
      <c r="I11">
        <f t="shared" si="3"/>
        <v>0</v>
      </c>
      <c r="K11">
        <f t="shared" si="4"/>
        <v>0</v>
      </c>
      <c r="L11">
        <f t="shared" si="5"/>
        <v>0</v>
      </c>
    </row>
    <row r="12" spans="1:12" x14ac:dyDescent="0.35">
      <c r="A12" s="2" t="s">
        <v>120</v>
      </c>
      <c r="C12">
        <v>0</v>
      </c>
      <c r="D12">
        <v>0</v>
      </c>
      <c r="E12">
        <v>0</v>
      </c>
      <c r="G12">
        <f t="shared" si="1"/>
        <v>0</v>
      </c>
      <c r="H12">
        <f t="shared" si="2"/>
        <v>0</v>
      </c>
      <c r="I12">
        <f t="shared" si="3"/>
        <v>0</v>
      </c>
      <c r="K12">
        <f t="shared" si="4"/>
        <v>0</v>
      </c>
      <c r="L12">
        <f t="shared" si="5"/>
        <v>0</v>
      </c>
    </row>
    <row r="13" spans="1:12" x14ac:dyDescent="0.35">
      <c r="A13" s="1" t="s">
        <v>121</v>
      </c>
      <c r="B13" s="1" t="s">
        <v>147</v>
      </c>
      <c r="C13">
        <v>4.9382716049382713E-2</v>
      </c>
      <c r="D13">
        <v>0.88571428571428568</v>
      </c>
      <c r="E13">
        <v>0.92</v>
      </c>
      <c r="G13">
        <f t="shared" si="1"/>
        <v>4.9379999999999997</v>
      </c>
      <c r="H13">
        <f t="shared" si="2"/>
        <v>88.570999999999998</v>
      </c>
      <c r="I13">
        <f t="shared" si="3"/>
        <v>92</v>
      </c>
      <c r="K13">
        <f t="shared" si="4"/>
        <v>0</v>
      </c>
      <c r="L13">
        <f t="shared" si="5"/>
        <v>1</v>
      </c>
    </row>
    <row r="14" spans="1:12" x14ac:dyDescent="0.35">
      <c r="A14" s="1" t="s">
        <v>121</v>
      </c>
      <c r="B14" s="1" t="s">
        <v>148</v>
      </c>
      <c r="C14">
        <v>0.13235294117647059</v>
      </c>
      <c r="D14">
        <v>0.66666666666666663</v>
      </c>
      <c r="E14">
        <v>0.82</v>
      </c>
      <c r="G14">
        <f t="shared" si="1"/>
        <v>13.234999999999999</v>
      </c>
      <c r="H14">
        <f t="shared" si="2"/>
        <v>66.667000000000002</v>
      </c>
      <c r="I14">
        <f t="shared" si="3"/>
        <v>82</v>
      </c>
      <c r="K14">
        <f t="shared" si="4"/>
        <v>0</v>
      </c>
      <c r="L14">
        <f t="shared" si="5"/>
        <v>0</v>
      </c>
    </row>
    <row r="15" spans="1:12" x14ac:dyDescent="0.35">
      <c r="A15" s="1" t="s">
        <v>121</v>
      </c>
      <c r="B15" s="2" t="s">
        <v>149</v>
      </c>
      <c r="C15">
        <v>0.04</v>
      </c>
      <c r="D15">
        <v>0</v>
      </c>
      <c r="E15">
        <v>0.96</v>
      </c>
      <c r="G15">
        <f t="shared" si="1"/>
        <v>4</v>
      </c>
      <c r="H15">
        <f t="shared" si="2"/>
        <v>0</v>
      </c>
      <c r="I15">
        <f t="shared" si="3"/>
        <v>96</v>
      </c>
      <c r="K15">
        <f t="shared" si="4"/>
        <v>0</v>
      </c>
      <c r="L15">
        <f t="shared" si="5"/>
        <v>1</v>
      </c>
    </row>
    <row r="16" spans="1:12" x14ac:dyDescent="0.35">
      <c r="A16" s="1" t="s">
        <v>121</v>
      </c>
      <c r="B16" s="2" t="s">
        <v>150</v>
      </c>
      <c r="C16">
        <v>0.04</v>
      </c>
      <c r="D16">
        <v>0</v>
      </c>
      <c r="E16">
        <v>0.96</v>
      </c>
      <c r="G16">
        <f t="shared" si="1"/>
        <v>4</v>
      </c>
      <c r="H16">
        <f t="shared" si="2"/>
        <v>0</v>
      </c>
      <c r="I16">
        <f t="shared" si="3"/>
        <v>96</v>
      </c>
      <c r="K16">
        <f t="shared" si="4"/>
        <v>0</v>
      </c>
      <c r="L16">
        <f t="shared" si="5"/>
        <v>1</v>
      </c>
    </row>
    <row r="17" spans="1:12" x14ac:dyDescent="0.35">
      <c r="A17" s="1" t="s">
        <v>121</v>
      </c>
      <c r="B17" s="2" t="s">
        <v>151</v>
      </c>
      <c r="C17">
        <v>1.9607843137254902E-2</v>
      </c>
      <c r="D17">
        <v>0.5</v>
      </c>
      <c r="E17">
        <v>0.98</v>
      </c>
      <c r="G17">
        <f t="shared" si="1"/>
        <v>1.9610000000000001</v>
      </c>
      <c r="H17">
        <f t="shared" si="2"/>
        <v>50</v>
      </c>
      <c r="I17">
        <f t="shared" si="3"/>
        <v>98</v>
      </c>
      <c r="K17">
        <f t="shared" si="4"/>
        <v>0</v>
      </c>
      <c r="L17">
        <f t="shared" si="5"/>
        <v>1</v>
      </c>
    </row>
    <row r="18" spans="1:12" x14ac:dyDescent="0.35">
      <c r="A18" s="1" t="s">
        <v>121</v>
      </c>
      <c r="B18" s="2" t="s">
        <v>152</v>
      </c>
      <c r="C18">
        <v>1.9607843137254902E-2</v>
      </c>
      <c r="D18">
        <v>0.5</v>
      </c>
      <c r="E18">
        <v>0.98</v>
      </c>
      <c r="G18">
        <f t="shared" si="1"/>
        <v>1.9610000000000001</v>
      </c>
      <c r="H18">
        <f t="shared" si="2"/>
        <v>50</v>
      </c>
      <c r="I18">
        <f t="shared" si="3"/>
        <v>98</v>
      </c>
      <c r="K18">
        <f t="shared" si="4"/>
        <v>0</v>
      </c>
      <c r="L18">
        <f t="shared" si="5"/>
        <v>1</v>
      </c>
    </row>
    <row r="19" spans="1:12" x14ac:dyDescent="0.35">
      <c r="A19" s="1" t="s">
        <v>121</v>
      </c>
      <c r="B19" s="2"/>
      <c r="C19">
        <v>0</v>
      </c>
      <c r="D19">
        <v>1</v>
      </c>
      <c r="E19">
        <v>1</v>
      </c>
      <c r="G19">
        <f t="shared" si="1"/>
        <v>0</v>
      </c>
      <c r="H19">
        <f t="shared" si="2"/>
        <v>100</v>
      </c>
      <c r="I19">
        <f t="shared" si="3"/>
        <v>100</v>
      </c>
      <c r="K19">
        <f t="shared" si="4"/>
        <v>1</v>
      </c>
      <c r="L19">
        <f t="shared" si="5"/>
        <v>1</v>
      </c>
    </row>
    <row r="20" spans="1:12" x14ac:dyDescent="0.35">
      <c r="A20" s="1" t="s">
        <v>122</v>
      </c>
      <c r="B20" s="1" t="s">
        <v>153</v>
      </c>
      <c r="C20">
        <v>9.2307692307692313E-2</v>
      </c>
      <c r="D20">
        <v>0.72727272727272729</v>
      </c>
      <c r="E20">
        <v>0.87755102040816324</v>
      </c>
      <c r="G20">
        <f t="shared" si="1"/>
        <v>9.2309999999999999</v>
      </c>
      <c r="H20">
        <f t="shared" si="2"/>
        <v>72.727000000000004</v>
      </c>
      <c r="I20">
        <f t="shared" si="3"/>
        <v>87.754999999999995</v>
      </c>
      <c r="K20">
        <f t="shared" si="4"/>
        <v>0</v>
      </c>
      <c r="L20">
        <f t="shared" si="5"/>
        <v>0</v>
      </c>
    </row>
    <row r="21" spans="1:12" x14ac:dyDescent="0.35">
      <c r="A21" s="1" t="s">
        <v>122</v>
      </c>
      <c r="B21" s="2" t="s">
        <v>154</v>
      </c>
      <c r="C21">
        <v>6.1224489795918373E-2</v>
      </c>
      <c r="D21">
        <v>0</v>
      </c>
      <c r="E21">
        <v>0.93877551020408168</v>
      </c>
      <c r="G21">
        <f t="shared" si="1"/>
        <v>6.1219999999999999</v>
      </c>
      <c r="H21">
        <f t="shared" si="2"/>
        <v>0</v>
      </c>
      <c r="I21">
        <f t="shared" si="3"/>
        <v>93.878</v>
      </c>
      <c r="K21">
        <f t="shared" si="4"/>
        <v>0</v>
      </c>
      <c r="L21">
        <f t="shared" si="5"/>
        <v>1</v>
      </c>
    </row>
    <row r="22" spans="1:12" x14ac:dyDescent="0.35">
      <c r="A22" s="1" t="s">
        <v>122</v>
      </c>
      <c r="B22" s="2" t="s">
        <v>155</v>
      </c>
      <c r="C22">
        <v>4.0816326530612242E-2</v>
      </c>
      <c r="D22">
        <v>0</v>
      </c>
      <c r="E22">
        <v>0.95918367346938771</v>
      </c>
      <c r="G22">
        <f t="shared" si="1"/>
        <v>4.0819999999999999</v>
      </c>
      <c r="H22">
        <f t="shared" si="2"/>
        <v>0</v>
      </c>
      <c r="I22">
        <f t="shared" si="3"/>
        <v>95.918000000000006</v>
      </c>
      <c r="K22">
        <f t="shared" si="4"/>
        <v>0</v>
      </c>
      <c r="L22">
        <f t="shared" si="5"/>
        <v>1</v>
      </c>
    </row>
    <row r="23" spans="1:12" x14ac:dyDescent="0.35">
      <c r="A23" s="1" t="s">
        <v>122</v>
      </c>
      <c r="B23" s="2" t="s">
        <v>156</v>
      </c>
      <c r="C23">
        <v>4.0816326530612242E-2</v>
      </c>
      <c r="D23">
        <v>0</v>
      </c>
      <c r="E23">
        <v>0.95918367346938771</v>
      </c>
      <c r="G23">
        <f t="shared" si="1"/>
        <v>4.0819999999999999</v>
      </c>
      <c r="H23">
        <f t="shared" si="2"/>
        <v>0</v>
      </c>
      <c r="I23">
        <f t="shared" si="3"/>
        <v>95.918000000000006</v>
      </c>
      <c r="K23">
        <f t="shared" si="4"/>
        <v>0</v>
      </c>
      <c r="L23">
        <f t="shared" si="5"/>
        <v>1</v>
      </c>
    </row>
    <row r="24" spans="1:12" x14ac:dyDescent="0.35">
      <c r="A24" s="1" t="s">
        <v>122</v>
      </c>
      <c r="B24" s="2" t="s">
        <v>157</v>
      </c>
      <c r="C24">
        <v>0.02</v>
      </c>
      <c r="D24">
        <v>0.5</v>
      </c>
      <c r="E24">
        <v>0.97959183673469385</v>
      </c>
      <c r="G24">
        <f t="shared" si="1"/>
        <v>2</v>
      </c>
      <c r="H24">
        <f t="shared" si="2"/>
        <v>50</v>
      </c>
      <c r="I24">
        <f t="shared" si="3"/>
        <v>97.959000000000003</v>
      </c>
      <c r="K24">
        <f t="shared" si="4"/>
        <v>0</v>
      </c>
      <c r="L24">
        <f t="shared" si="5"/>
        <v>1</v>
      </c>
    </row>
    <row r="25" spans="1:12" x14ac:dyDescent="0.35">
      <c r="A25" s="1" t="s">
        <v>122</v>
      </c>
      <c r="B25" s="2"/>
      <c r="C25">
        <v>0</v>
      </c>
      <c r="D25">
        <v>1</v>
      </c>
      <c r="E25">
        <v>1</v>
      </c>
      <c r="G25">
        <f t="shared" si="1"/>
        <v>0</v>
      </c>
      <c r="H25">
        <f t="shared" si="2"/>
        <v>100</v>
      </c>
      <c r="I25">
        <f t="shared" si="3"/>
        <v>100</v>
      </c>
      <c r="K25">
        <f t="shared" si="4"/>
        <v>1</v>
      </c>
      <c r="L25">
        <f t="shared" si="5"/>
        <v>1</v>
      </c>
    </row>
    <row r="26" spans="1:12" x14ac:dyDescent="0.35">
      <c r="A26" s="1" t="s">
        <v>122</v>
      </c>
      <c r="B26" s="2"/>
      <c r="C26">
        <v>0</v>
      </c>
      <c r="D26">
        <v>1</v>
      </c>
      <c r="E26">
        <v>1</v>
      </c>
      <c r="G26">
        <f t="shared" si="1"/>
        <v>0</v>
      </c>
      <c r="H26">
        <f t="shared" si="2"/>
        <v>100</v>
      </c>
      <c r="I26">
        <f t="shared" si="3"/>
        <v>100</v>
      </c>
      <c r="K26">
        <f t="shared" si="4"/>
        <v>1</v>
      </c>
      <c r="L26">
        <f t="shared" si="5"/>
        <v>1</v>
      </c>
    </row>
    <row r="27" spans="1:12" x14ac:dyDescent="0.35">
      <c r="A27" s="1" t="s">
        <v>123</v>
      </c>
      <c r="B27" s="2" t="s">
        <v>158</v>
      </c>
      <c r="C27">
        <v>5.2631578947368418E-2</v>
      </c>
      <c r="D27">
        <v>0.5</v>
      </c>
      <c r="E27">
        <v>0.94444444444444442</v>
      </c>
      <c r="G27">
        <f t="shared" si="1"/>
        <v>5.2629999999999999</v>
      </c>
      <c r="H27">
        <f t="shared" si="2"/>
        <v>50</v>
      </c>
      <c r="I27">
        <f t="shared" si="3"/>
        <v>94.444000000000003</v>
      </c>
      <c r="K27">
        <f t="shared" si="4"/>
        <v>0</v>
      </c>
      <c r="L27">
        <f t="shared" si="5"/>
        <v>1</v>
      </c>
    </row>
    <row r="28" spans="1:12" x14ac:dyDescent="0.35">
      <c r="A28" s="1" t="s">
        <v>124</v>
      </c>
      <c r="B28" s="1" t="s">
        <v>159</v>
      </c>
      <c r="C28">
        <v>9.375E-2</v>
      </c>
      <c r="D28">
        <v>0.75</v>
      </c>
      <c r="E28">
        <v>0.86956521739130432</v>
      </c>
      <c r="G28">
        <f t="shared" si="1"/>
        <v>9.375</v>
      </c>
      <c r="H28">
        <f t="shared" si="2"/>
        <v>75</v>
      </c>
      <c r="I28">
        <f t="shared" si="3"/>
        <v>86.956999999999994</v>
      </c>
      <c r="K28">
        <f t="shared" si="4"/>
        <v>0</v>
      </c>
      <c r="L28">
        <f t="shared" si="5"/>
        <v>0</v>
      </c>
    </row>
    <row r="29" spans="1:12" x14ac:dyDescent="0.35">
      <c r="A29" s="2" t="s">
        <v>125</v>
      </c>
      <c r="B29" s="1" t="s">
        <v>160</v>
      </c>
      <c r="C29">
        <v>4.5454545454545463E-2</v>
      </c>
      <c r="D29">
        <v>0.5</v>
      </c>
      <c r="E29">
        <v>0.95238095238095233</v>
      </c>
      <c r="G29">
        <f t="shared" si="1"/>
        <v>4.5449999999999999</v>
      </c>
      <c r="H29">
        <f t="shared" si="2"/>
        <v>50</v>
      </c>
      <c r="I29">
        <f t="shared" si="3"/>
        <v>95.238</v>
      </c>
      <c r="K29">
        <f t="shared" si="4"/>
        <v>0</v>
      </c>
      <c r="L29">
        <f t="shared" si="5"/>
        <v>1</v>
      </c>
    </row>
    <row r="30" spans="1:12" x14ac:dyDescent="0.35">
      <c r="A30" s="1" t="s">
        <v>126</v>
      </c>
      <c r="C30">
        <v>0</v>
      </c>
      <c r="D30">
        <v>0</v>
      </c>
      <c r="E30">
        <v>0</v>
      </c>
      <c r="G30">
        <f t="shared" si="1"/>
        <v>0</v>
      </c>
      <c r="H30">
        <f t="shared" si="2"/>
        <v>0</v>
      </c>
      <c r="I30">
        <f t="shared" si="3"/>
        <v>0</v>
      </c>
      <c r="K30">
        <f t="shared" si="4"/>
        <v>0</v>
      </c>
      <c r="L30">
        <f t="shared" si="5"/>
        <v>0</v>
      </c>
    </row>
    <row r="31" spans="1:12" x14ac:dyDescent="0.35">
      <c r="A31" s="1" t="s">
        <v>127</v>
      </c>
      <c r="C31">
        <v>0</v>
      </c>
      <c r="D31">
        <v>0</v>
      </c>
      <c r="E31">
        <v>0</v>
      </c>
      <c r="G31">
        <f t="shared" si="1"/>
        <v>0</v>
      </c>
      <c r="H31">
        <f t="shared" si="2"/>
        <v>0</v>
      </c>
      <c r="I31">
        <f t="shared" si="3"/>
        <v>0</v>
      </c>
      <c r="K31">
        <f t="shared" si="4"/>
        <v>0</v>
      </c>
      <c r="L31">
        <f t="shared" si="5"/>
        <v>0</v>
      </c>
    </row>
    <row r="32" spans="1:12" x14ac:dyDescent="0.35">
      <c r="A32" s="1" t="s">
        <v>128</v>
      </c>
      <c r="B32" s="1" t="s">
        <v>161</v>
      </c>
      <c r="C32">
        <v>0.4</v>
      </c>
      <c r="D32">
        <v>0</v>
      </c>
      <c r="E32">
        <v>0.6</v>
      </c>
      <c r="G32">
        <f t="shared" si="1"/>
        <v>40</v>
      </c>
      <c r="H32">
        <f t="shared" si="2"/>
        <v>0</v>
      </c>
      <c r="I32">
        <f t="shared" si="3"/>
        <v>60</v>
      </c>
      <c r="K32">
        <f t="shared" si="4"/>
        <v>0</v>
      </c>
      <c r="L32">
        <f t="shared" si="5"/>
        <v>0</v>
      </c>
    </row>
    <row r="33" spans="1:12" x14ac:dyDescent="0.35">
      <c r="A33" s="1" t="s">
        <v>129</v>
      </c>
      <c r="C33">
        <v>0</v>
      </c>
      <c r="D33">
        <v>0</v>
      </c>
      <c r="E33">
        <v>0</v>
      </c>
      <c r="G33">
        <f t="shared" si="1"/>
        <v>0</v>
      </c>
      <c r="H33">
        <f t="shared" si="2"/>
        <v>0</v>
      </c>
      <c r="I33">
        <f t="shared" si="3"/>
        <v>0</v>
      </c>
      <c r="K33">
        <f t="shared" si="4"/>
        <v>0</v>
      </c>
      <c r="L33">
        <f t="shared" si="5"/>
        <v>0</v>
      </c>
    </row>
    <row r="34" spans="1:12" x14ac:dyDescent="0.35">
      <c r="A34" s="1" t="s">
        <v>130</v>
      </c>
      <c r="B34" s="1" t="s">
        <v>162</v>
      </c>
      <c r="C34">
        <v>9.375E-2</v>
      </c>
      <c r="D34">
        <v>0.625</v>
      </c>
      <c r="E34">
        <v>0.88888888888888884</v>
      </c>
      <c r="G34">
        <f t="shared" si="1"/>
        <v>9.375</v>
      </c>
      <c r="H34">
        <f t="shared" si="2"/>
        <v>62.5</v>
      </c>
      <c r="I34">
        <f t="shared" si="3"/>
        <v>88.888999999999996</v>
      </c>
      <c r="K34">
        <f t="shared" si="4"/>
        <v>0</v>
      </c>
      <c r="L34">
        <f t="shared" si="5"/>
        <v>0</v>
      </c>
    </row>
    <row r="35" spans="1:12" x14ac:dyDescent="0.35">
      <c r="A35" s="1" t="s">
        <v>131</v>
      </c>
      <c r="B35" s="1" t="s">
        <v>163</v>
      </c>
      <c r="C35">
        <v>5.5555555555555552E-2</v>
      </c>
      <c r="D35">
        <v>0.8571428571428571</v>
      </c>
      <c r="E35">
        <v>0.91666666666666663</v>
      </c>
      <c r="G35">
        <f t="shared" si="1"/>
        <v>5.556</v>
      </c>
      <c r="H35">
        <f t="shared" si="2"/>
        <v>85.713999999999999</v>
      </c>
      <c r="I35">
        <f t="shared" si="3"/>
        <v>91.667000000000002</v>
      </c>
      <c r="K35">
        <f t="shared" si="4"/>
        <v>0</v>
      </c>
      <c r="L35">
        <f t="shared" si="5"/>
        <v>1</v>
      </c>
    </row>
    <row r="36" spans="1:12" x14ac:dyDescent="0.35">
      <c r="A36" s="1" t="s">
        <v>131</v>
      </c>
      <c r="B36" s="1" t="s">
        <v>164</v>
      </c>
      <c r="C36">
        <v>8.8235294117647065E-2</v>
      </c>
      <c r="D36">
        <v>0.76923076923076927</v>
      </c>
      <c r="E36">
        <v>0.875</v>
      </c>
      <c r="G36">
        <f t="shared" si="1"/>
        <v>8.8239999999999998</v>
      </c>
      <c r="H36">
        <f t="shared" si="2"/>
        <v>76.923000000000002</v>
      </c>
      <c r="I36">
        <f t="shared" si="3"/>
        <v>87.5</v>
      </c>
      <c r="K36">
        <f t="shared" si="4"/>
        <v>0</v>
      </c>
      <c r="L36">
        <f t="shared" si="5"/>
        <v>0</v>
      </c>
    </row>
    <row r="37" spans="1:12" x14ac:dyDescent="0.35">
      <c r="A37" s="2" t="s">
        <v>132</v>
      </c>
      <c r="B37" s="1" t="s">
        <v>165</v>
      </c>
      <c r="C37">
        <v>0.13043478260869559</v>
      </c>
      <c r="D37">
        <v>0.72727272727272729</v>
      </c>
      <c r="E37">
        <v>0.8</v>
      </c>
      <c r="G37">
        <f t="shared" si="1"/>
        <v>13.042999999999999</v>
      </c>
      <c r="H37">
        <f t="shared" si="2"/>
        <v>72.727000000000004</v>
      </c>
      <c r="I37">
        <f t="shared" si="3"/>
        <v>80</v>
      </c>
      <c r="K37">
        <f t="shared" si="4"/>
        <v>0</v>
      </c>
      <c r="L37">
        <f t="shared" si="5"/>
        <v>0</v>
      </c>
    </row>
    <row r="38" spans="1:12" x14ac:dyDescent="0.35">
      <c r="A38" s="2" t="s">
        <v>132</v>
      </c>
      <c r="B38" s="1" t="s">
        <v>166</v>
      </c>
      <c r="C38">
        <v>0.10526315789473679</v>
      </c>
      <c r="D38">
        <v>0.66666666666666663</v>
      </c>
      <c r="E38">
        <v>0.8666666666666667</v>
      </c>
      <c r="G38">
        <f t="shared" si="1"/>
        <v>10.526</v>
      </c>
      <c r="H38">
        <f t="shared" si="2"/>
        <v>66.667000000000002</v>
      </c>
      <c r="I38">
        <f t="shared" si="3"/>
        <v>86.667000000000002</v>
      </c>
      <c r="K38">
        <f t="shared" si="4"/>
        <v>0</v>
      </c>
      <c r="L38">
        <f t="shared" si="5"/>
        <v>0</v>
      </c>
    </row>
    <row r="39" spans="1:12" x14ac:dyDescent="0.35">
      <c r="A39" s="2" t="s">
        <v>133</v>
      </c>
      <c r="B39" s="1" t="s">
        <v>167</v>
      </c>
      <c r="C39">
        <v>0.66666666666666663</v>
      </c>
      <c r="D39">
        <v>0</v>
      </c>
      <c r="E39">
        <v>0.33333333333333331</v>
      </c>
      <c r="G39">
        <f t="shared" si="1"/>
        <v>66.667000000000002</v>
      </c>
      <c r="H39">
        <f t="shared" si="2"/>
        <v>0</v>
      </c>
      <c r="I39">
        <f t="shared" si="3"/>
        <v>33.332999999999998</v>
      </c>
      <c r="K39">
        <f t="shared" si="4"/>
        <v>0</v>
      </c>
      <c r="L39">
        <f t="shared" si="5"/>
        <v>0</v>
      </c>
    </row>
    <row r="40" spans="1:12" x14ac:dyDescent="0.35">
      <c r="A40" s="1" t="s">
        <v>134</v>
      </c>
      <c r="B40" s="1" t="s">
        <v>168</v>
      </c>
      <c r="C40">
        <v>4.7619047619047623E-2</v>
      </c>
      <c r="D40">
        <v>0.5</v>
      </c>
      <c r="E40">
        <v>0.95</v>
      </c>
      <c r="G40">
        <f t="shared" si="1"/>
        <v>4.7619999999999996</v>
      </c>
      <c r="H40">
        <f t="shared" si="2"/>
        <v>50</v>
      </c>
      <c r="I40">
        <f t="shared" si="3"/>
        <v>95</v>
      </c>
      <c r="K40">
        <f t="shared" si="4"/>
        <v>0</v>
      </c>
      <c r="L40">
        <f t="shared" si="5"/>
        <v>1</v>
      </c>
    </row>
    <row r="41" spans="1:12" x14ac:dyDescent="0.35">
      <c r="A41" s="1" t="s">
        <v>135</v>
      </c>
      <c r="C41">
        <v>0</v>
      </c>
      <c r="D41">
        <v>0</v>
      </c>
      <c r="E41">
        <v>0</v>
      </c>
      <c r="G41">
        <f t="shared" si="1"/>
        <v>0</v>
      </c>
      <c r="H41">
        <f t="shared" si="2"/>
        <v>0</v>
      </c>
      <c r="I41">
        <f t="shared" si="3"/>
        <v>0</v>
      </c>
      <c r="K41">
        <f t="shared" si="4"/>
        <v>0</v>
      </c>
      <c r="L41">
        <f t="shared" si="5"/>
        <v>0</v>
      </c>
    </row>
    <row r="42" spans="1:12" x14ac:dyDescent="0.35">
      <c r="A42" s="1" t="s">
        <v>136</v>
      </c>
      <c r="C42">
        <v>0</v>
      </c>
      <c r="D42">
        <v>0</v>
      </c>
      <c r="E42">
        <v>0</v>
      </c>
      <c r="G42">
        <f t="shared" si="1"/>
        <v>0</v>
      </c>
      <c r="H42">
        <f t="shared" si="2"/>
        <v>0</v>
      </c>
      <c r="I42">
        <f t="shared" si="3"/>
        <v>0</v>
      </c>
      <c r="K42">
        <f t="shared" si="4"/>
        <v>0</v>
      </c>
      <c r="L42">
        <f t="shared" si="5"/>
        <v>0</v>
      </c>
    </row>
    <row r="43" spans="1:12" x14ac:dyDescent="0.35">
      <c r="A43" s="1" t="s">
        <v>109</v>
      </c>
      <c r="C43">
        <v>0</v>
      </c>
      <c r="D43">
        <v>0</v>
      </c>
      <c r="E43">
        <v>0</v>
      </c>
      <c r="G43">
        <f t="shared" si="1"/>
        <v>0</v>
      </c>
      <c r="H43">
        <f t="shared" si="2"/>
        <v>0</v>
      </c>
      <c r="I43">
        <f t="shared" si="3"/>
        <v>0</v>
      </c>
      <c r="K43">
        <f t="shared" si="4"/>
        <v>0</v>
      </c>
      <c r="L43">
        <f t="shared" si="5"/>
        <v>0</v>
      </c>
    </row>
    <row r="44" spans="1:12" x14ac:dyDescent="0.35">
      <c r="A44" s="1" t="s">
        <v>137</v>
      </c>
      <c r="B44" s="1" t="s">
        <v>169</v>
      </c>
      <c r="C44">
        <v>0.66666666666666663</v>
      </c>
      <c r="D44">
        <v>0</v>
      </c>
      <c r="E44">
        <v>0.33333333333333331</v>
      </c>
      <c r="G44">
        <f t="shared" si="1"/>
        <v>66.667000000000002</v>
      </c>
      <c r="H44">
        <f t="shared" si="2"/>
        <v>0</v>
      </c>
      <c r="I44">
        <f t="shared" si="3"/>
        <v>33.332999999999998</v>
      </c>
      <c r="K44">
        <f t="shared" si="4"/>
        <v>0</v>
      </c>
      <c r="L44">
        <f t="shared" si="5"/>
        <v>0</v>
      </c>
    </row>
    <row r="45" spans="1:12" x14ac:dyDescent="0.35">
      <c r="A45" s="1" t="s">
        <v>138</v>
      </c>
      <c r="C45">
        <v>0</v>
      </c>
      <c r="D45">
        <v>0</v>
      </c>
      <c r="E45">
        <v>0</v>
      </c>
      <c r="G45">
        <f t="shared" si="1"/>
        <v>0</v>
      </c>
      <c r="H45">
        <f t="shared" si="2"/>
        <v>0</v>
      </c>
      <c r="I45">
        <f t="shared" si="3"/>
        <v>0</v>
      </c>
      <c r="K45">
        <f t="shared" si="4"/>
        <v>0</v>
      </c>
      <c r="L45">
        <f t="shared" si="5"/>
        <v>0</v>
      </c>
    </row>
    <row r="46" spans="1:12" x14ac:dyDescent="0.35">
      <c r="A46" s="1" t="s">
        <v>139</v>
      </c>
      <c r="C46">
        <v>0</v>
      </c>
      <c r="D46">
        <v>0</v>
      </c>
      <c r="E46">
        <v>0</v>
      </c>
      <c r="G46">
        <f t="shared" si="1"/>
        <v>0</v>
      </c>
      <c r="H46">
        <f t="shared" si="2"/>
        <v>0</v>
      </c>
      <c r="I46">
        <f t="shared" si="3"/>
        <v>0</v>
      </c>
      <c r="K46">
        <f t="shared" si="4"/>
        <v>0</v>
      </c>
      <c r="L46">
        <f t="shared" si="5"/>
        <v>0</v>
      </c>
    </row>
    <row r="48" spans="1:12" x14ac:dyDescent="0.35">
      <c r="G48">
        <f>AVERAGE(G2:G46)</f>
        <v>9.449466666666666</v>
      </c>
      <c r="H48">
        <f t="shared" ref="H48:I48" si="6">AVERAGE(H2:H46)</f>
        <v>36.340155555555548</v>
      </c>
      <c r="I48">
        <f t="shared" si="6"/>
        <v>62.911666666666669</v>
      </c>
      <c r="K48">
        <f>ROUND(AVERAGE(K2:K46),3)</f>
        <v>8.8999999999999996E-2</v>
      </c>
      <c r="L48">
        <f>ROUND(AVERAGE(L2:L46),3)</f>
        <v>0.46700000000000003</v>
      </c>
    </row>
    <row r="49" spans="7:9" x14ac:dyDescent="0.35">
      <c r="G49">
        <f>ROUND(G48,3)</f>
        <v>9.4489999999999998</v>
      </c>
      <c r="H49">
        <f t="shared" ref="H49:I49" si="7">ROUND(H48,3)</f>
        <v>36.340000000000003</v>
      </c>
      <c r="I49">
        <f t="shared" si="7"/>
        <v>62.911999999999999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Kaler</dc:creator>
  <cp:lastModifiedBy>Pallavi Kaul</cp:lastModifiedBy>
  <dcterms:created xsi:type="dcterms:W3CDTF">2021-05-19T14:43:39Z</dcterms:created>
  <dcterms:modified xsi:type="dcterms:W3CDTF">2021-06-05T08:20:38Z</dcterms:modified>
</cp:coreProperties>
</file>