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janakzsombor\Downloads\"/>
    </mc:Choice>
  </mc:AlternateContent>
  <xr:revisionPtr revIDLastSave="0" documentId="8_{80651BB5-F2DE-4BE2-88DC-E76E46517123}" xr6:coauthVersionLast="36" xr6:coauthVersionMax="36" xr10:uidLastSave="{00000000-0000-0000-0000-000000000000}"/>
  <bookViews>
    <workbookView xWindow="0" yWindow="0" windowWidth="19200" windowHeight="6930" xr2:uid="{DAC2320D-ECE6-4075-8921-42065259A0D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<sst xmlns="http://schemas.openxmlformats.org/spreadsheetml/2006/main" count="48" uniqueCount="32">
  <si>
    <t>Tanuló száma</t>
  </si>
  <si>
    <t>Tanuló neve</t>
  </si>
  <si>
    <t>Tanuló csoportja</t>
  </si>
  <si>
    <t>1. doga</t>
  </si>
  <si>
    <t>2. doga</t>
  </si>
  <si>
    <t>3. doga</t>
  </si>
  <si>
    <t>Átlag</t>
  </si>
  <si>
    <t>Volt 0</t>
  </si>
  <si>
    <t>Bukott</t>
  </si>
  <si>
    <t>Német Diána</t>
  </si>
  <si>
    <t>németes</t>
  </si>
  <si>
    <t>bukás:</t>
  </si>
  <si>
    <t>nem érte el a 3 doga átlaga a 18 pontot</t>
  </si>
  <si>
    <t>Agár Péter</t>
  </si>
  <si>
    <t>angolos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</si>
  <si>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</si>
  <si>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</si>
  <si>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</si>
  <si>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</si>
  <si>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</si>
  <si>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</si>
  <si>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</si>
  <si>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</si>
  <si>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</si>
  <si>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</si>
  <si>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</si>
  <si>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</si>
  <si>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</si>
  <si>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Németes, 0 pont, bukó:</t>
  </si>
  <si>
    <t>Max átlagos bukó:</t>
  </si>
  <si>
    <t>Nem nullások összege:</t>
  </si>
  <si>
    <t>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</si>
</sst>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\2\F\ő"/>
  </numFmts>
  <fonts count="2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/>
    <xf numFmtId="1" fontId="1" fillId="0" borderId="1" xfId="0" applyNumberFormat="1" applyFont="1" applyBorder="1"/>
    <xf numFmtId="166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E855-DC4C-4AFD-B80F-FDC294A4653F}">
  <dimension ref="A1:M21"/>
  <sheetViews>
    <sheetView tabSelected="1" topLeftCell="A2" workbookViewId="0">
      <selection activeCell="B21" sqref="B21"/>
    </sheetView>
  </sheetViews>
  <sheetFormatPr defaultRowHeight="14"/>
  <cols>
    <col min="1" max="1" width="19.25" bestFit="1" customWidth="1"/>
    <col min="2" max="2" width="11.9140625" bestFit="1" customWidth="1"/>
    <col min="13" max="13" width="30.58203125" bestFit="1" customWidth="1"/>
  </cols>
  <sheetData>
    <row r="1" spans="1:13" ht="84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3">
      <c r="A2" s="1">
        <v>1</v>
      </c>
      <c r="B2" s="1" t="s">
        <v>9</v>
      </c>
      <c r="C2" s="1" t="s">
        <v>10</v>
      </c>
      <c r="D2" s="1">
        <v>20</v>
      </c>
      <c r="E2" s="1">
        <v>12</v>
      </c>
      <c r="F2" s="1">
        <v>6</v>
      </c>
      <c r="G2" s="2">
        <f>AVERAGE(D2:E2:F2)</f>
        <v>12.666666666666666</v>
      </c>
      <c r="H2" s="1"/>
      <c r="I2" s="1" t="str">
        <f>IF(G2&lt;18,"IGEN","NEM")</f>
        <v>IGEN</v>
      </c>
      <c r="L2" t="s">
        <v>11</v>
      </c>
      <c r="M2" t="s">
        <v>12</v>
      </c>
    </row>
    <row r="3" spans="1:13">
      <c r="A3" s="1">
        <v>2</v>
      </c>
      <c r="B3" s="1" t="s">
        <v>13</v>
      </c>
      <c r="C3" s="1" t="s">
        <v>14</v>
      </c>
      <c r="D3" s="1">
        <v>14</v>
      </c>
      <c r="E3" s="1">
        <v>3</v>
      </c>
      <c r="F3" s="1">
        <v>30</v>
      </c>
      <c r="G3" s="2">
        <f>AVERAGE(D3:E3:F3)</f>
        <v>15.666666666666666</v>
      </c>
      <c r="H3" s="1"/>
      <c r="I3" s="1" t="str">
        <f t="shared" ref="I3:I16" si="0">IF(G3&lt;18,"IGEN","NEM")</f>
        <v>IGEN</v>
      </c>
    </row>
    <row r="4" spans="1:13">
      <c r="A4" s="1">
        <v>3</v>
      </c>
      <c r="B4" s="1" t="s">
        <v>15</v>
      </c>
      <c r="C4" s="1" t="s">
        <v>14</v>
      </c>
      <c r="D4" s="1">
        <v>0</v>
      </c>
      <c r="E4" s="1">
        <v>34</v>
      </c>
      <c r="F4" s="1">
        <v>30</v>
      </c>
      <c r="G4" s="2">
        <f>AVERAGE(D4:E4:F4)</f>
        <v>21.333333333333332</v>
      </c>
      <c r="H4" s="1" t="s">
        <v>31</v>
      </c>
      <c r="I4" s="1" t="str">
        <f t="shared" si="0"/>
        <v>NEM</v>
      </c>
    </row>
    <row r="5" spans="1:13">
      <c r="A5" s="1">
        <v>4</v>
      </c>
      <c r="B5" s="1" t="s">
        <v>16</v>
      </c>
      <c r="C5" s="1" t="s">
        <v>10</v>
      </c>
      <c r="D5" s="1">
        <v>21</v>
      </c>
      <c r="E5" s="1">
        <v>9</v>
      </c>
      <c r="F5" s="1">
        <v>0</v>
      </c>
      <c r="G5" s="2">
        <f>AVERAGE(D5:E5:F5)</f>
        <v>10</v>
      </c>
      <c r="H5" s="1" t="s">
        <v>31</v>
      </c>
      <c r="I5" s="1" t="str">
        <f t="shared" si="0"/>
        <v>IGEN</v>
      </c>
    </row>
    <row r="6" spans="1:13">
      <c r="A6" s="1">
        <v>5</v>
      </c>
      <c r="B6" s="1" t="s">
        <v>17</v>
      </c>
      <c r="C6" s="1" t="s">
        <v>14</v>
      </c>
      <c r="D6" s="1">
        <v>12</v>
      </c>
      <c r="E6" s="1">
        <v>11</v>
      </c>
      <c r="F6" s="1">
        <v>35</v>
      </c>
      <c r="G6" s="2">
        <f>AVERAGE(D6:E6:F6)</f>
        <v>19.333333333333332</v>
      </c>
      <c r="H6" s="1"/>
      <c r="I6" s="1" t="str">
        <f t="shared" si="0"/>
        <v>NEM</v>
      </c>
    </row>
    <row r="7" spans="1:13">
      <c r="A7" s="1">
        <v>6</v>
      </c>
      <c r="B7" s="1" t="s">
        <v>18</v>
      </c>
      <c r="C7" s="1" t="s">
        <v>10</v>
      </c>
      <c r="D7" s="1">
        <v>16</v>
      </c>
      <c r="E7" s="1">
        <v>33</v>
      </c>
      <c r="F7" s="1">
        <v>16</v>
      </c>
      <c r="G7" s="2">
        <f>AVERAGE(D7:E7:F7)</f>
        <v>21.666666666666668</v>
      </c>
      <c r="H7" s="1"/>
      <c r="I7" s="1" t="str">
        <f t="shared" si="0"/>
        <v>NEM</v>
      </c>
    </row>
    <row r="8" spans="1:13">
      <c r="A8" s="1">
        <v>7</v>
      </c>
      <c r="B8" s="1" t="s">
        <v>19</v>
      </c>
      <c r="C8" s="1" t="s">
        <v>10</v>
      </c>
      <c r="D8" s="1">
        <v>8</v>
      </c>
      <c r="E8" s="1">
        <v>20</v>
      </c>
      <c r="F8" s="1">
        <v>20</v>
      </c>
      <c r="G8" s="2">
        <f>AVERAGE(D8:E8:F8)</f>
        <v>16</v>
      </c>
      <c r="H8" s="1"/>
      <c r="I8" s="1" t="str">
        <f t="shared" si="0"/>
        <v>IGEN</v>
      </c>
    </row>
    <row r="9" spans="1:13">
      <c r="A9" s="1">
        <v>8</v>
      </c>
      <c r="B9" s="1" t="s">
        <v>20</v>
      </c>
      <c r="C9" s="1" t="s">
        <v>10</v>
      </c>
      <c r="D9" s="1">
        <v>19</v>
      </c>
      <c r="E9" s="1">
        <v>15</v>
      </c>
      <c r="F9" s="1">
        <v>20</v>
      </c>
      <c r="G9" s="2">
        <f>AVERAGE(D9:E9:F9)</f>
        <v>18</v>
      </c>
      <c r="H9" s="1"/>
      <c r="I9" s="1" t="str">
        <f t="shared" si="0"/>
        <v>NEM</v>
      </c>
    </row>
    <row r="10" spans="1:13">
      <c r="A10" s="1">
        <v>9</v>
      </c>
      <c r="B10" s="1" t="s">
        <v>21</v>
      </c>
      <c r="C10" s="1" t="s">
        <v>14</v>
      </c>
      <c r="D10" s="1">
        <v>30</v>
      </c>
      <c r="E10" s="1">
        <v>13</v>
      </c>
      <c r="F10" s="1">
        <v>25</v>
      </c>
      <c r="G10" s="2">
        <f>AVERAGE(D10:E10:F10)</f>
        <v>22.666666666666668</v>
      </c>
      <c r="H10" s="1"/>
      <c r="I10" s="1" t="str">
        <f t="shared" si="0"/>
        <v>NEM</v>
      </c>
    </row>
    <row r="11" spans="1:13">
      <c r="A11" s="1">
        <v>10</v>
      </c>
      <c r="B11" s="1" t="s">
        <v>22</v>
      </c>
      <c r="C11" s="1" t="s">
        <v>10</v>
      </c>
      <c r="D11" s="1">
        <v>2</v>
      </c>
      <c r="E11" s="1">
        <v>34</v>
      </c>
      <c r="F11" s="1">
        <v>15</v>
      </c>
      <c r="G11" s="2">
        <f>AVERAGE(D11:E11:F11)</f>
        <v>17</v>
      </c>
      <c r="H11" s="1"/>
      <c r="I11" s="1" t="str">
        <f t="shared" si="0"/>
        <v>IGEN</v>
      </c>
    </row>
    <row r="12" spans="1:13">
      <c r="A12" s="1">
        <v>11</v>
      </c>
      <c r="B12" s="1" t="s">
        <v>23</v>
      </c>
      <c r="C12" s="1" t="s">
        <v>14</v>
      </c>
      <c r="D12" s="1">
        <v>0</v>
      </c>
      <c r="E12" s="1">
        <v>17</v>
      </c>
      <c r="F12" s="1">
        <v>0</v>
      </c>
      <c r="G12" s="2">
        <f>AVERAGE(D12:E12:F12)</f>
        <v>5.666666666666667</v>
      </c>
      <c r="H12" s="1" t="s">
        <v>31</v>
      </c>
      <c r="I12" s="1" t="str">
        <f t="shared" si="0"/>
        <v>IGEN</v>
      </c>
    </row>
    <row r="13" spans="1:13">
      <c r="A13" s="1">
        <v>12</v>
      </c>
      <c r="B13" s="1" t="s">
        <v>24</v>
      </c>
      <c r="C13" s="1" t="s">
        <v>10</v>
      </c>
      <c r="D13" s="1">
        <v>35</v>
      </c>
      <c r="E13" s="1">
        <v>35</v>
      </c>
      <c r="F13" s="1">
        <v>25</v>
      </c>
      <c r="G13" s="2">
        <f>AVERAGE(D13:E13:F13)</f>
        <v>31.666666666666668</v>
      </c>
      <c r="H13" s="1"/>
      <c r="I13" s="1" t="str">
        <f t="shared" si="0"/>
        <v>NEM</v>
      </c>
    </row>
    <row r="14" spans="1:13">
      <c r="A14" s="1">
        <v>13</v>
      </c>
      <c r="B14" s="1" t="s">
        <v>25</v>
      </c>
      <c r="C14" s="1" t="s">
        <v>14</v>
      </c>
      <c r="D14" s="1">
        <v>34</v>
      </c>
      <c r="E14" s="1">
        <v>9</v>
      </c>
      <c r="F14" s="1">
        <v>27</v>
      </c>
      <c r="G14" s="2">
        <f>AVERAGE(D14:E14:F14)</f>
        <v>23.333333333333332</v>
      </c>
      <c r="H14" s="1"/>
      <c r="I14" s="1" t="str">
        <f t="shared" si="0"/>
        <v>NEM</v>
      </c>
    </row>
    <row r="15" spans="1:13">
      <c r="A15" s="1">
        <v>14</v>
      </c>
      <c r="B15" s="1" t="s">
        <v>26</v>
      </c>
      <c r="C15" s="1" t="s">
        <v>14</v>
      </c>
      <c r="D15" s="1">
        <v>33</v>
      </c>
      <c r="E15" s="1">
        <v>13</v>
      </c>
      <c r="F15" s="1">
        <v>24</v>
      </c>
      <c r="G15" s="2">
        <f>AVERAGE(D15:E15:F15)</f>
        <v>23.333333333333332</v>
      </c>
      <c r="H15" s="1"/>
      <c r="I15" s="1" t="str">
        <f t="shared" si="0"/>
        <v>NEM</v>
      </c>
    </row>
    <row r="16" spans="1:13">
      <c r="A16" s="1">
        <v>15</v>
      </c>
      <c r="B16" s="1" t="s">
        <v>27</v>
      </c>
      <c r="C16" s="1" t="s">
        <v>10</v>
      </c>
      <c r="D16" s="1">
        <v>22</v>
      </c>
      <c r="E16" s="1">
        <v>0</v>
      </c>
      <c r="F16" s="1">
        <v>30</v>
      </c>
      <c r="G16" s="2">
        <f>AVERAGE(D16:E16:F16)</f>
        <v>17.333333333333332</v>
      </c>
      <c r="H16" s="1" t="s">
        <v>31</v>
      </c>
      <c r="I16" s="1" t="str">
        <f t="shared" si="0"/>
        <v>IGEN</v>
      </c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4" t="s">
        <v>28</v>
      </c>
      <c r="B19" s="6">
        <f>COUNTIFS(C2:C16,"németes",H2:H16,"igen",I2:I16,"IGEN")</f>
        <v>2</v>
      </c>
      <c r="C19" s="1"/>
      <c r="D19" s="1"/>
      <c r="E19" s="1"/>
      <c r="F19" s="1"/>
      <c r="G19" s="1"/>
      <c r="H19" s="1"/>
      <c r="I19" s="1"/>
    </row>
    <row r="20" spans="1:9">
      <c r="A20" s="4" t="s">
        <v>29</v>
      </c>
      <c r="B20" s="5"/>
      <c r="C20" s="1"/>
      <c r="D20" s="1"/>
      <c r="E20" s="1"/>
      <c r="F20" s="1"/>
      <c r="G20" s="1"/>
      <c r="H20" s="1"/>
      <c r="I20" s="1"/>
    </row>
    <row r="21" spans="1:9">
      <c r="A21" s="4" t="s">
        <v>30</v>
      </c>
      <c r="B21" s="4">
        <f>SUMIF(H2:H16,"")</f>
        <v>0</v>
      </c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Janák Zsombor László</cp:lastModifiedBy>
  <dcterms:created xsi:type="dcterms:W3CDTF">2024-01-23T09:33:39Z</dcterms:created>
  <dcterms:modified xsi:type="dcterms:W3CDTF">2024-01-23T11:10:12Z</dcterms:modified>
</cp:coreProperties>
</file>