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"/>
    </mc:Choice>
  </mc:AlternateContent>
  <xr:revisionPtr revIDLastSave="0" documentId="13_ncr:1_{8B5BAE12-2BD9-442D-8339-AD11D4CF497F}" xr6:coauthVersionLast="47" xr6:coauthVersionMax="47" xr10:uidLastSave="{00000000-0000-0000-0000-000000000000}"/>
  <bookViews>
    <workbookView xWindow="-98" yWindow="-98" windowWidth="19396" windowHeight="11475" xr2:uid="{7FC3744B-7F1E-4802-8B42-CB720907580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 s="1"/>
  <c r="H7" i="1"/>
  <c r="I7" i="1" s="1"/>
  <c r="H12" i="1"/>
  <c r="I12" i="1" s="1"/>
  <c r="H11" i="1"/>
  <c r="I11" i="1" s="1"/>
  <c r="H4" i="1"/>
  <c r="I4" i="1" s="1"/>
  <c r="H9" i="1"/>
  <c r="I9" i="1" s="1"/>
  <c r="H5" i="1"/>
  <c r="I5" i="1" s="1"/>
  <c r="H3" i="1"/>
  <c r="I3" i="1" s="1"/>
  <c r="H35" i="1"/>
  <c r="I35" i="1" s="1"/>
  <c r="H8" i="1"/>
  <c r="I8" i="1" s="1"/>
  <c r="H31" i="1"/>
  <c r="I31" i="1" s="1"/>
  <c r="H27" i="1"/>
  <c r="I27" i="1" s="1"/>
  <c r="H26" i="1"/>
  <c r="I26" i="1" s="1"/>
  <c r="H22" i="1"/>
  <c r="I22" i="1" s="1"/>
  <c r="H21" i="1"/>
  <c r="I21" i="1" s="1"/>
  <c r="H19" i="1"/>
  <c r="I19" i="1" s="1"/>
  <c r="H20" i="1"/>
  <c r="I20" i="1" s="1"/>
  <c r="H18" i="1"/>
  <c r="I18" i="1" s="1"/>
  <c r="H34" i="1"/>
  <c r="I34" i="1" s="1"/>
  <c r="H33" i="1"/>
  <c r="I33" i="1" s="1"/>
  <c r="H32" i="1"/>
  <c r="H30" i="1"/>
  <c r="H29" i="1"/>
  <c r="I29" i="1" s="1"/>
  <c r="H28" i="1"/>
  <c r="I28" i="1" s="1"/>
  <c r="H17" i="1"/>
  <c r="I17" i="1" s="1"/>
  <c r="H15" i="1"/>
  <c r="I15" i="1" s="1"/>
  <c r="H14" i="1"/>
  <c r="I14" i="1" s="1"/>
  <c r="H10" i="1"/>
  <c r="I10" i="1" s="1"/>
  <c r="H6" i="1"/>
  <c r="M1" i="1" l="1"/>
  <c r="M2" i="1"/>
  <c r="M3" i="1" s="1"/>
</calcChain>
</file>

<file path=xl/sharedStrings.xml><?xml version="1.0" encoding="utf-8"?>
<sst xmlns="http://schemas.openxmlformats.org/spreadsheetml/2006/main" count="88" uniqueCount="49">
  <si>
    <t>Név</t>
  </si>
  <si>
    <t>Osztály</t>
  </si>
  <si>
    <t>1.</t>
  </si>
  <si>
    <t>2.</t>
  </si>
  <si>
    <t>3.</t>
  </si>
  <si>
    <t>4.</t>
  </si>
  <si>
    <t>5.</t>
  </si>
  <si>
    <t>Összpont</t>
  </si>
  <si>
    <t>Jegy</t>
  </si>
  <si>
    <t>Osztály átlag:</t>
  </si>
  <si>
    <t>Legtöbb pont:</t>
  </si>
  <si>
    <t>Aki írta:</t>
  </si>
  <si>
    <t>Burgyán Milán</t>
  </si>
  <si>
    <t>10.b</t>
  </si>
  <si>
    <t>Le Angelina Goldie</t>
  </si>
  <si>
    <t>Kovács Katica</t>
  </si>
  <si>
    <t>Tóth Olivér</t>
  </si>
  <si>
    <t>Temesvári Kincső</t>
  </si>
  <si>
    <t>Szokontor Gergely</t>
  </si>
  <si>
    <t>Soltész Olivér</t>
  </si>
  <si>
    <t>Prohászka Petra</t>
  </si>
  <si>
    <t>Papp Gergő</t>
  </si>
  <si>
    <t>Páll Henrietta</t>
  </si>
  <si>
    <t>Kóczián Roland</t>
  </si>
  <si>
    <t>Kelemen Lili</t>
  </si>
  <si>
    <t>Kaszás Viktória</t>
  </si>
  <si>
    <t>Hornyák Hanna</t>
  </si>
  <si>
    <t>Hazai Tamara</t>
  </si>
  <si>
    <t>Berecz Domi</t>
  </si>
  <si>
    <t>Balaton Bálint</t>
  </si>
  <si>
    <t>Walter Janka</t>
  </si>
  <si>
    <t>Günder-Szente Amina</t>
  </si>
  <si>
    <t>Szántó Lelle</t>
  </si>
  <si>
    <t>Palyaga Sára</t>
  </si>
  <si>
    <t>Palyaga Máté</t>
  </si>
  <si>
    <t>Molnár Dorottya</t>
  </si>
  <si>
    <t>Martin Izabella</t>
  </si>
  <si>
    <t>Kovács-Lathaesen Dorka</t>
  </si>
  <si>
    <t>Juhász Levente</t>
  </si>
  <si>
    <t>Janák Zsombor</t>
  </si>
  <si>
    <t>Belső Kincső</t>
  </si>
  <si>
    <t>Farsan Renáta</t>
  </si>
  <si>
    <t>Németh Lilla</t>
  </si>
  <si>
    <t>Karanovics Natasa</t>
  </si>
  <si>
    <t>Olesnyovics Máté</t>
  </si>
  <si>
    <t>Kissherling Napsi</t>
  </si>
  <si>
    <t>nem írt</t>
  </si>
  <si>
    <t xml:space="preserve">Bagi Noémi </t>
  </si>
  <si>
    <t>csak 28-ból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</si>
</sst>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5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9A97-CE2A-4FD1-B84F-9CB86835F854}">
  <dimension ref="A1:M35"/>
  <sheetViews>
    <sheetView tabSelected="1" topLeftCell="A15" workbookViewId="0">
      <selection activeCell="I19" sqref="I19"/>
    </sheetView>
  </sheetViews>
  <sheetFormatPr defaultRowHeight="14.25" x14ac:dyDescent="0.45"/>
  <cols>
    <col min="1" max="1" width="20" bestFit="1" customWidth="1"/>
    <col min="10" max="10" width="9.73046875" bestFit="1" customWidth="1"/>
    <col min="12" max="12" width="11.46484375" bestFit="1" customWidth="1"/>
    <col min="13" max="13" width="10.1328125" bestFit="1" customWidth="1"/>
  </cols>
  <sheetData>
    <row r="1" spans="1:13" ht="17.2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6" t="s">
        <v>9</v>
      </c>
      <c r="M1" s="7">
        <f>AVERAGE(I2:I34)</f>
        <v>3.9655172413793105</v>
      </c>
    </row>
    <row r="2" spans="1:13" x14ac:dyDescent="0.45">
      <c r="A2" s="3" t="s">
        <v>47</v>
      </c>
      <c r="B2" s="1" t="s">
        <v>13</v>
      </c>
      <c r="C2" s="8" t="s">
        <v>46</v>
      </c>
      <c r="J2" t="s">
        <v>48</v>
      </c>
      <c r="L2" s="6" t="s">
        <v>10</v>
      </c>
      <c r="M2" s="6">
        <f>MAX(H2:H34)</f>
        <v>34</v>
      </c>
    </row>
    <row r="3" spans="1:13" x14ac:dyDescent="0.45">
      <c r="A3" s="3" t="s">
        <v>29</v>
      </c>
      <c r="B3" s="1" t="s">
        <v>13</v>
      </c>
      <c r="C3" s="1">
        <v>4</v>
      </c>
      <c r="D3" s="1">
        <v>5</v>
      </c>
      <c r="E3" s="1">
        <v>7</v>
      </c>
      <c r="F3" s="1">
        <v>7</v>
      </c>
      <c r="G3" s="1">
        <v>3.5</v>
      </c>
      <c r="H3" s="5">
        <f t="shared" ref="H3:H12" si="0">SUM(C3:G3)</f>
        <v>26.5</v>
      </c>
      <c r="I3" s="5">
        <f>IF(H3&lt;=6,1,IF(AND(H3&gt;6,H3&lt;=13),2,IF(AND(H3&gt;13,H3&lt;=20),3,IF(AND(H3&gt;20,H3&lt;=28),4,5))))</f>
        <v>4</v>
      </c>
      <c r="L3" s="6" t="s">
        <v>11</v>
      </c>
      <c r="M3" s="6" t="str">
        <f>INDEX(A2:A34,MATCH(M2,H2:H34,0))</f>
        <v>Kelemen Lili</v>
      </c>
    </row>
    <row r="4" spans="1:13" x14ac:dyDescent="0.45">
      <c r="A4" s="3" t="s">
        <v>40</v>
      </c>
      <c r="B4" s="1" t="s">
        <v>13</v>
      </c>
      <c r="C4" s="1">
        <v>7</v>
      </c>
      <c r="D4" s="1">
        <v>5</v>
      </c>
      <c r="E4" s="1">
        <v>0</v>
      </c>
      <c r="F4" s="1">
        <v>0</v>
      </c>
      <c r="G4" s="1">
        <v>4</v>
      </c>
      <c r="H4" s="5">
        <f t="shared" si="0"/>
        <v>16</v>
      </c>
      <c r="I4" s="5">
        <f>IF(H4&lt;=6,1,IF(AND(H4&gt;6,H4&lt;=13),2,IF(AND(H4&gt;13,H4&lt;=20),3,IF(AND(H4&gt;20,H4&lt;=28),4,5))))</f>
        <v>3</v>
      </c>
    </row>
    <row r="5" spans="1:13" x14ac:dyDescent="0.45">
      <c r="A5" s="3" t="s">
        <v>28</v>
      </c>
      <c r="B5" s="1" t="s">
        <v>13</v>
      </c>
      <c r="C5" s="1">
        <v>6.5</v>
      </c>
      <c r="D5" s="1">
        <v>6</v>
      </c>
      <c r="E5" s="1">
        <v>7</v>
      </c>
      <c r="F5" s="1">
        <v>7</v>
      </c>
      <c r="G5" s="1">
        <v>7</v>
      </c>
      <c r="H5" s="5">
        <f t="shared" si="0"/>
        <v>33.5</v>
      </c>
      <c r="I5" s="5">
        <f>IF(H5&lt;=6,1,IF(AND(H5&gt;6,H5&lt;=13),2,IF(AND(H5&gt;13,H5&lt;=20),3,IF(AND(H5&gt;20,H5&lt;=28),4,5))))</f>
        <v>5</v>
      </c>
    </row>
    <row r="6" spans="1:13" x14ac:dyDescent="0.45">
      <c r="A6" s="3" t="s">
        <v>12</v>
      </c>
      <c r="B6" s="1" t="s">
        <v>13</v>
      </c>
      <c r="C6" s="1">
        <v>7</v>
      </c>
      <c r="D6" s="1">
        <v>5</v>
      </c>
      <c r="E6" s="1">
        <v>7</v>
      </c>
      <c r="F6" s="1">
        <v>1</v>
      </c>
      <c r="G6" s="2"/>
      <c r="H6" s="5">
        <f t="shared" si="0"/>
        <v>20</v>
      </c>
      <c r="I6" s="5">
        <v>4</v>
      </c>
      <c r="J6" t="s">
        <v>48</v>
      </c>
    </row>
    <row r="7" spans="1:13" x14ac:dyDescent="0.45">
      <c r="A7" s="3" t="s">
        <v>41</v>
      </c>
      <c r="B7" s="1" t="s">
        <v>13</v>
      </c>
      <c r="C7" s="1">
        <v>7</v>
      </c>
      <c r="D7" s="1">
        <v>7</v>
      </c>
      <c r="E7" s="1">
        <v>1</v>
      </c>
      <c r="F7" s="1">
        <v>1</v>
      </c>
      <c r="G7" s="1">
        <v>6.5</v>
      </c>
      <c r="H7" s="5">
        <f t="shared" si="0"/>
        <v>22.5</v>
      </c>
      <c r="I7" s="5">
        <f t="shared" ref="I7:I12" si="1">IF(H7&lt;=6,1,IF(AND(H7&gt;6,H7&lt;=13),2,IF(AND(H7&gt;13,H7&lt;=20),3,IF(AND(H7&gt;20,H7&lt;=28),4,5))))</f>
        <v>4</v>
      </c>
      <c r="J7" t="s">
        <v>48</v>
      </c>
    </row>
    <row r="8" spans="1:13" x14ac:dyDescent="0.45">
      <c r="A8" s="3" t="s">
        <v>31</v>
      </c>
      <c r="B8" s="1" t="s">
        <v>13</v>
      </c>
      <c r="C8" s="1">
        <v>7</v>
      </c>
      <c r="D8" s="1">
        <v>2</v>
      </c>
      <c r="E8" s="1">
        <v>0</v>
      </c>
      <c r="F8" s="1">
        <v>0</v>
      </c>
      <c r="G8" s="1">
        <v>0.5</v>
      </c>
      <c r="H8" s="5">
        <f t="shared" si="0"/>
        <v>9.5</v>
      </c>
      <c r="I8" s="5">
        <f t="shared" si="1"/>
        <v>2</v>
      </c>
    </row>
    <row r="9" spans="1:13" x14ac:dyDescent="0.45">
      <c r="A9" s="3" t="s">
        <v>27</v>
      </c>
      <c r="B9" s="1" t="s">
        <v>13</v>
      </c>
      <c r="C9" s="1">
        <v>4</v>
      </c>
      <c r="D9" s="1">
        <v>0</v>
      </c>
      <c r="E9" s="1">
        <v>7</v>
      </c>
      <c r="F9" s="1">
        <v>1</v>
      </c>
      <c r="G9" s="1">
        <v>4</v>
      </c>
      <c r="H9" s="5">
        <f t="shared" si="0"/>
        <v>16</v>
      </c>
      <c r="I9" s="5">
        <f t="shared" si="1"/>
        <v>3</v>
      </c>
    </row>
    <row r="10" spans="1:13" x14ac:dyDescent="0.45">
      <c r="A10" s="3" t="s">
        <v>26</v>
      </c>
      <c r="B10" s="1" t="s">
        <v>13</v>
      </c>
      <c r="C10" s="1">
        <v>4</v>
      </c>
      <c r="D10" s="1">
        <v>5</v>
      </c>
      <c r="E10" s="1">
        <v>7</v>
      </c>
      <c r="F10" s="1">
        <v>7</v>
      </c>
      <c r="G10" s="1">
        <v>0.5</v>
      </c>
      <c r="H10" s="5">
        <f t="shared" si="0"/>
        <v>23.5</v>
      </c>
      <c r="I10" s="5">
        <f t="shared" si="1"/>
        <v>4</v>
      </c>
    </row>
    <row r="11" spans="1:13" x14ac:dyDescent="0.45">
      <c r="A11" s="3" t="s">
        <v>39</v>
      </c>
      <c r="B11" s="1" t="s">
        <v>13</v>
      </c>
      <c r="C11" s="1">
        <v>4</v>
      </c>
      <c r="D11" s="1">
        <v>7</v>
      </c>
      <c r="E11" s="1">
        <v>0</v>
      </c>
      <c r="F11" s="1">
        <v>5</v>
      </c>
      <c r="G11" s="1">
        <v>7</v>
      </c>
      <c r="H11" s="5">
        <f t="shared" si="0"/>
        <v>23</v>
      </c>
      <c r="I11" s="5">
        <f t="shared" si="1"/>
        <v>4</v>
      </c>
      <c r="J11" t="s">
        <v>48</v>
      </c>
    </row>
    <row r="12" spans="1:13" x14ac:dyDescent="0.45">
      <c r="A12" s="3" t="s">
        <v>38</v>
      </c>
      <c r="B12" s="1" t="s">
        <v>13</v>
      </c>
      <c r="C12" s="1">
        <v>7</v>
      </c>
      <c r="D12" s="1">
        <v>7</v>
      </c>
      <c r="E12" s="1">
        <v>7</v>
      </c>
      <c r="F12" s="1">
        <v>0</v>
      </c>
      <c r="G12" s="1">
        <v>0.5</v>
      </c>
      <c r="H12" s="5">
        <f t="shared" si="0"/>
        <v>21.5</v>
      </c>
      <c r="I12" s="5">
        <f t="shared" si="1"/>
        <v>4</v>
      </c>
    </row>
    <row r="13" spans="1:13" x14ac:dyDescent="0.45">
      <c r="A13" s="3" t="s">
        <v>43</v>
      </c>
      <c r="B13" s="1" t="s">
        <v>13</v>
      </c>
      <c r="C13" s="8" t="s">
        <v>46</v>
      </c>
    </row>
    <row r="14" spans="1:13" x14ac:dyDescent="0.45">
      <c r="A14" s="3" t="s">
        <v>25</v>
      </c>
      <c r="B14" s="1" t="s">
        <v>13</v>
      </c>
      <c r="C14" s="1">
        <v>7</v>
      </c>
      <c r="D14" s="1">
        <v>7</v>
      </c>
      <c r="E14" s="1">
        <v>7</v>
      </c>
      <c r="F14" s="1">
        <v>0</v>
      </c>
      <c r="G14" s="1">
        <v>6</v>
      </c>
      <c r="H14" s="5">
        <f>SUM(C14:G14)</f>
        <v>27</v>
      </c>
      <c r="I14" s="5">
        <f>IF(H14&lt;=6,1,IF(AND(H14&gt;6,H14&lt;=13),2,IF(AND(H14&gt;13,H14&lt;=20),3,IF(AND(H14&gt;20,H14&lt;=28),4,5))))</f>
        <v>4</v>
      </c>
    </row>
    <row r="15" spans="1:13" x14ac:dyDescent="0.45">
      <c r="A15" s="3" t="s">
        <v>24</v>
      </c>
      <c r="B15" s="1" t="s">
        <v>13</v>
      </c>
      <c r="C15" s="1">
        <v>7</v>
      </c>
      <c r="D15" s="1">
        <v>7</v>
      </c>
      <c r="E15" s="1">
        <v>7</v>
      </c>
      <c r="F15" s="1">
        <v>7</v>
      </c>
      <c r="G15" s="1">
        <v>6</v>
      </c>
      <c r="H15" s="5">
        <f>SUM(C15:G15)</f>
        <v>34</v>
      </c>
      <c r="I15" s="5">
        <f>IF(H15&lt;=6,1,IF(AND(H15&gt;6,H15&lt;=13),2,IF(AND(H15&gt;13,H15&lt;=20),3,IF(AND(H15&gt;20,H15&lt;=28),4,5))))</f>
        <v>5</v>
      </c>
    </row>
    <row r="16" spans="1:13" x14ac:dyDescent="0.45">
      <c r="A16" s="3" t="s">
        <v>45</v>
      </c>
      <c r="B16" s="1" t="s">
        <v>13</v>
      </c>
      <c r="C16" s="8" t="s">
        <v>46</v>
      </c>
    </row>
    <row r="17" spans="1:9" x14ac:dyDescent="0.45">
      <c r="A17" s="3" t="s">
        <v>23</v>
      </c>
      <c r="B17" s="1" t="s">
        <v>13</v>
      </c>
      <c r="C17" s="1">
        <v>4</v>
      </c>
      <c r="D17" s="1">
        <v>5</v>
      </c>
      <c r="E17" s="1">
        <v>7</v>
      </c>
      <c r="F17" s="1">
        <v>6</v>
      </c>
      <c r="G17" s="1">
        <v>7</v>
      </c>
      <c r="H17" s="5">
        <f t="shared" ref="H17:H23" si="2">SUM(C17:G17)</f>
        <v>29</v>
      </c>
      <c r="I17" s="5">
        <f t="shared" ref="I17:I23" si="3">IF(H17&lt;=6,1,IF(AND(H17&gt;6,H17&lt;=13),2,IF(AND(H17&gt;13,H17&lt;=20),3,IF(AND(H17&gt;20,H17&lt;=28),4,5))))</f>
        <v>5</v>
      </c>
    </row>
    <row r="18" spans="1:9" x14ac:dyDescent="0.45">
      <c r="A18" s="3" t="s">
        <v>15</v>
      </c>
      <c r="B18" s="1" t="s">
        <v>13</v>
      </c>
      <c r="C18" s="1">
        <v>2</v>
      </c>
      <c r="D18" s="1">
        <v>6</v>
      </c>
      <c r="E18" s="1">
        <v>0</v>
      </c>
      <c r="F18" s="1">
        <v>0</v>
      </c>
      <c r="G18" s="1">
        <v>0.5</v>
      </c>
      <c r="H18" s="5">
        <f t="shared" si="2"/>
        <v>8.5</v>
      </c>
      <c r="I18" s="5">
        <f t="shared" si="3"/>
        <v>2</v>
      </c>
    </row>
    <row r="19" spans="1:9" x14ac:dyDescent="0.45">
      <c r="A19" s="3" t="s">
        <v>37</v>
      </c>
      <c r="B19" s="1" t="s">
        <v>13</v>
      </c>
      <c r="C19" s="1">
        <v>7</v>
      </c>
      <c r="D19" s="1">
        <v>5</v>
      </c>
      <c r="E19" s="1">
        <v>0</v>
      </c>
      <c r="F19" s="1">
        <v>0</v>
      </c>
      <c r="G19" s="1">
        <v>0.5</v>
      </c>
      <c r="H19" s="5">
        <f t="shared" si="2"/>
        <v>12.5</v>
      </c>
      <c r="I19" s="5">
        <f t="shared" si="3"/>
        <v>2</v>
      </c>
    </row>
    <row r="20" spans="1:9" x14ac:dyDescent="0.45">
      <c r="A20" s="3" t="s">
        <v>14</v>
      </c>
      <c r="B20" s="1" t="s">
        <v>13</v>
      </c>
      <c r="C20" s="1">
        <v>7</v>
      </c>
      <c r="D20" s="1">
        <v>7</v>
      </c>
      <c r="E20" s="1">
        <v>7</v>
      </c>
      <c r="F20" s="1">
        <v>7</v>
      </c>
      <c r="G20" s="1">
        <v>4</v>
      </c>
      <c r="H20" s="5">
        <f t="shared" si="2"/>
        <v>32</v>
      </c>
      <c r="I20" s="5">
        <f t="shared" si="3"/>
        <v>5</v>
      </c>
    </row>
    <row r="21" spans="1:9" x14ac:dyDescent="0.45">
      <c r="A21" s="3" t="s">
        <v>36</v>
      </c>
      <c r="B21" s="1" t="s">
        <v>13</v>
      </c>
      <c r="C21" s="1">
        <v>7</v>
      </c>
      <c r="D21" s="1">
        <v>7</v>
      </c>
      <c r="E21" s="1">
        <v>1</v>
      </c>
      <c r="F21" s="1">
        <v>1</v>
      </c>
      <c r="G21" s="1">
        <v>6.5</v>
      </c>
      <c r="H21" s="5">
        <f t="shared" si="2"/>
        <v>22.5</v>
      </c>
      <c r="I21" s="5">
        <f t="shared" si="3"/>
        <v>4</v>
      </c>
    </row>
    <row r="22" spans="1:9" x14ac:dyDescent="0.45">
      <c r="A22" s="3" t="s">
        <v>35</v>
      </c>
      <c r="B22" s="1" t="s">
        <v>13</v>
      </c>
      <c r="C22" s="1">
        <v>7</v>
      </c>
      <c r="D22" s="1">
        <v>2</v>
      </c>
      <c r="E22" s="1">
        <v>0</v>
      </c>
      <c r="F22" s="1">
        <v>0</v>
      </c>
      <c r="G22" s="1">
        <v>6</v>
      </c>
      <c r="H22" s="5">
        <f t="shared" si="2"/>
        <v>15</v>
      </c>
      <c r="I22" s="5">
        <f t="shared" si="3"/>
        <v>3</v>
      </c>
    </row>
    <row r="23" spans="1:9" x14ac:dyDescent="0.45">
      <c r="A23" s="3" t="s">
        <v>42</v>
      </c>
      <c r="B23" s="1" t="s">
        <v>13</v>
      </c>
      <c r="C23" s="1">
        <v>7</v>
      </c>
      <c r="D23" s="1">
        <v>7</v>
      </c>
      <c r="E23" s="1">
        <v>1</v>
      </c>
      <c r="F23" s="1">
        <v>0.5</v>
      </c>
      <c r="G23" s="1">
        <v>6</v>
      </c>
      <c r="H23" s="5">
        <f t="shared" si="2"/>
        <v>21.5</v>
      </c>
      <c r="I23" s="5">
        <f t="shared" si="3"/>
        <v>4</v>
      </c>
    </row>
    <row r="24" spans="1:9" x14ac:dyDescent="0.45">
      <c r="A24" s="3" t="s">
        <v>44</v>
      </c>
      <c r="B24" s="1" t="s">
        <v>13</v>
      </c>
      <c r="C24" s="8" t="s">
        <v>46</v>
      </c>
    </row>
    <row r="25" spans="1:9" x14ac:dyDescent="0.45">
      <c r="A25" s="3" t="s">
        <v>22</v>
      </c>
      <c r="B25" s="1" t="s">
        <v>13</v>
      </c>
      <c r="C25" s="1">
        <v>4</v>
      </c>
      <c r="D25" s="1">
        <v>5</v>
      </c>
      <c r="E25" s="1">
        <v>7</v>
      </c>
      <c r="F25" s="1">
        <v>7</v>
      </c>
      <c r="G25" s="1"/>
      <c r="H25" s="5">
        <v>23</v>
      </c>
      <c r="I25" s="5">
        <v>5</v>
      </c>
    </row>
    <row r="26" spans="1:9" x14ac:dyDescent="0.45">
      <c r="A26" s="3" t="s">
        <v>34</v>
      </c>
      <c r="B26" s="1" t="s">
        <v>13</v>
      </c>
      <c r="C26" s="1">
        <v>7</v>
      </c>
      <c r="D26" s="1">
        <v>7</v>
      </c>
      <c r="E26" s="1">
        <v>7</v>
      </c>
      <c r="F26" s="1">
        <v>5.5</v>
      </c>
      <c r="G26" s="1">
        <v>6.5</v>
      </c>
      <c r="H26" s="5">
        <f t="shared" ref="H26:H35" si="4">SUM(C26:G26)</f>
        <v>33</v>
      </c>
      <c r="I26" s="5">
        <f>IF(H26&lt;=6,1,IF(AND(H26&gt;6,H26&lt;=13),2,IF(AND(H26&gt;13,H26&lt;=20),3,IF(AND(H26&gt;20,H26&lt;=28),4,5))))</f>
        <v>5</v>
      </c>
    </row>
    <row r="27" spans="1:9" x14ac:dyDescent="0.45">
      <c r="A27" s="3" t="s">
        <v>33</v>
      </c>
      <c r="B27" s="1" t="s">
        <v>13</v>
      </c>
      <c r="C27" s="1">
        <v>7</v>
      </c>
      <c r="D27" s="1">
        <v>7</v>
      </c>
      <c r="E27" s="1">
        <v>7</v>
      </c>
      <c r="F27" s="1">
        <v>5.5</v>
      </c>
      <c r="G27" s="1">
        <v>7</v>
      </c>
      <c r="H27" s="5">
        <f t="shared" si="4"/>
        <v>33.5</v>
      </c>
      <c r="I27" s="5">
        <f>IF(H27&lt;=6,1,IF(AND(H27&gt;6,H27&lt;=13),2,IF(AND(H27&gt;13,H27&lt;=20),3,IF(AND(H27&gt;20,H27&lt;=28),4,5))))</f>
        <v>5</v>
      </c>
    </row>
    <row r="28" spans="1:9" x14ac:dyDescent="0.45">
      <c r="A28" s="3" t="s">
        <v>21</v>
      </c>
      <c r="B28" s="1" t="s">
        <v>13</v>
      </c>
      <c r="C28" s="1">
        <v>4</v>
      </c>
      <c r="D28" s="1">
        <v>5</v>
      </c>
      <c r="E28" s="1">
        <v>7</v>
      </c>
      <c r="F28" s="1">
        <v>7</v>
      </c>
      <c r="G28" s="1">
        <v>7</v>
      </c>
      <c r="H28" s="5">
        <f t="shared" si="4"/>
        <v>30</v>
      </c>
      <c r="I28" s="5">
        <f>IF(H28&lt;=6,1,IF(AND(H28&gt;6,H28&lt;=13),2,IF(AND(H28&gt;13,H28&lt;=20),3,IF(AND(H28&gt;20,H28&lt;=28),4,5))))</f>
        <v>5</v>
      </c>
    </row>
    <row r="29" spans="1:9" x14ac:dyDescent="0.45">
      <c r="A29" s="3" t="s">
        <v>20</v>
      </c>
      <c r="B29" s="1" t="s">
        <v>13</v>
      </c>
      <c r="C29" s="1">
        <v>7</v>
      </c>
      <c r="D29" s="1">
        <v>7</v>
      </c>
      <c r="E29" s="1">
        <v>7</v>
      </c>
      <c r="F29" s="1">
        <v>2.5</v>
      </c>
      <c r="G29" s="1">
        <v>5</v>
      </c>
      <c r="H29" s="5">
        <f t="shared" si="4"/>
        <v>28.5</v>
      </c>
      <c r="I29" s="5">
        <f>IF(H29&lt;=6,1,IF(AND(H29&gt;6,H29&lt;=13),2,IF(AND(H29&gt;13,H29&lt;=20),3,IF(AND(H29&gt;20,H29&lt;=28),4,5))))</f>
        <v>5</v>
      </c>
    </row>
    <row r="30" spans="1:9" x14ac:dyDescent="0.45">
      <c r="A30" s="3" t="s">
        <v>19</v>
      </c>
      <c r="B30" s="1" t="s">
        <v>13</v>
      </c>
      <c r="C30" s="1">
        <v>6</v>
      </c>
      <c r="D30" s="1">
        <v>0</v>
      </c>
      <c r="E30" s="1">
        <v>7</v>
      </c>
      <c r="F30" s="1">
        <v>6</v>
      </c>
      <c r="G30" s="1">
        <v>7</v>
      </c>
      <c r="H30" s="5">
        <f t="shared" si="4"/>
        <v>26</v>
      </c>
      <c r="I30" s="5">
        <v>3</v>
      </c>
    </row>
    <row r="31" spans="1:9" x14ac:dyDescent="0.45">
      <c r="A31" s="3" t="s">
        <v>32</v>
      </c>
      <c r="B31" s="1" t="s">
        <v>13</v>
      </c>
      <c r="C31" s="1">
        <v>7</v>
      </c>
      <c r="D31" s="1">
        <v>7</v>
      </c>
      <c r="E31" s="1">
        <v>5.5</v>
      </c>
      <c r="F31" s="1">
        <v>7</v>
      </c>
      <c r="G31" s="1">
        <v>3.5</v>
      </c>
      <c r="H31" s="5">
        <f t="shared" si="4"/>
        <v>30</v>
      </c>
      <c r="I31" s="5">
        <f>IF(H31&lt;=6,1,IF(AND(H31&gt;6,H31&lt;=13),2,IF(AND(H31&gt;13,H31&lt;=20),3,IF(AND(H31&gt;20,H31&lt;=28),4,5))))</f>
        <v>5</v>
      </c>
    </row>
    <row r="32" spans="1:9" x14ac:dyDescent="0.45">
      <c r="A32" s="3" t="s">
        <v>18</v>
      </c>
      <c r="B32" s="1" t="s">
        <v>13</v>
      </c>
      <c r="C32" s="1">
        <v>4</v>
      </c>
      <c r="D32" s="1">
        <v>5</v>
      </c>
      <c r="E32" s="1">
        <v>7</v>
      </c>
      <c r="F32" s="1">
        <v>7</v>
      </c>
      <c r="G32" s="1"/>
      <c r="H32" s="5">
        <f t="shared" si="4"/>
        <v>23</v>
      </c>
      <c r="I32" s="5">
        <v>5</v>
      </c>
    </row>
    <row r="33" spans="1:9" x14ac:dyDescent="0.45">
      <c r="A33" s="3" t="s">
        <v>17</v>
      </c>
      <c r="B33" s="1" t="s">
        <v>13</v>
      </c>
      <c r="C33" s="1">
        <v>2</v>
      </c>
      <c r="D33" s="1">
        <v>0</v>
      </c>
      <c r="E33" s="1">
        <v>0</v>
      </c>
      <c r="F33" s="1">
        <v>0</v>
      </c>
      <c r="G33" s="1">
        <v>2.5</v>
      </c>
      <c r="H33" s="5">
        <f t="shared" si="4"/>
        <v>4.5</v>
      </c>
      <c r="I33" s="5">
        <f>IF(H33&lt;=6,1,IF(AND(H33&gt;6,H33&lt;=13),2,IF(AND(H33&gt;13,H33&lt;=20),3,IF(AND(H33&gt;20,H33&lt;=28),4,5))))</f>
        <v>1</v>
      </c>
    </row>
    <row r="34" spans="1:9" x14ac:dyDescent="0.45">
      <c r="A34" s="3" t="s">
        <v>16</v>
      </c>
      <c r="B34" s="1" t="s">
        <v>13</v>
      </c>
      <c r="C34" s="1">
        <v>7</v>
      </c>
      <c r="D34" s="1">
        <v>6</v>
      </c>
      <c r="E34" s="1">
        <v>7</v>
      </c>
      <c r="F34" s="1">
        <v>7</v>
      </c>
      <c r="G34" s="1">
        <v>6</v>
      </c>
      <c r="H34" s="5">
        <f t="shared" si="4"/>
        <v>33</v>
      </c>
      <c r="I34" s="5">
        <f>IF(H34&lt;=6,1,IF(AND(H34&gt;6,H34&lt;=13),2,IF(AND(H34&gt;13,H34&lt;=20),3,IF(AND(H34&gt;20,H34&lt;=28),4,5))))</f>
        <v>5</v>
      </c>
    </row>
    <row r="35" spans="1:9" x14ac:dyDescent="0.45">
      <c r="A35" s="3" t="s">
        <v>30</v>
      </c>
      <c r="B35" s="1" t="s">
        <v>13</v>
      </c>
      <c r="C35" s="1">
        <v>7</v>
      </c>
      <c r="D35" s="1">
        <v>7</v>
      </c>
      <c r="E35" s="1">
        <v>5.5</v>
      </c>
      <c r="F35" s="1">
        <v>0</v>
      </c>
      <c r="G35" s="1">
        <v>5.5</v>
      </c>
      <c r="H35" s="5">
        <f t="shared" si="4"/>
        <v>25</v>
      </c>
      <c r="I35" s="5">
        <f>IF(H35&lt;=6,1,IF(AND(H35&gt;6,H35&lt;=13),2,IF(AND(H35&gt;13,H35&lt;=20),3,IF(AND(H35&gt;20,H35&lt;=28),4,5))))</f>
        <v>4</v>
      </c>
    </row>
  </sheetData>
  <sortState xmlns:xlrd2="http://schemas.microsoft.com/office/spreadsheetml/2017/richdata2" ref="A2:I35">
    <sortCondition ref="A2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2024-01-24T22:11:30Z</dcterms:created>
  <dcterms:modified xsi:type="dcterms:W3CDTF">2024-02-06T11:21:25Z</dcterms:modified>
</cp:coreProperties>
</file>