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ma\Desktop\REQ\"/>
    </mc:Choice>
  </mc:AlternateContent>
  <bookViews>
    <workbookView xWindow="0" yWindow="0" windowWidth="19200" windowHeight="6950"/>
  </bookViews>
  <sheets>
    <sheet name="Požadavky" sheetId="1" r:id="rId1"/>
    <sheet name="Sheet1" sheetId="2" r:id="rId2"/>
  </sheets>
  <definedNames>
    <definedName name="_xlnm._FilterDatabase" localSheetId="0">Požadavky!$A$3:$AU$439</definedName>
  </definedNames>
  <calcPr calcId="171027"/>
</workbook>
</file>

<file path=xl/calcChain.xml><?xml version="1.0" encoding="utf-8"?>
<calcChain xmlns="http://schemas.openxmlformats.org/spreadsheetml/2006/main">
  <c r="F178" i="1" l="1"/>
  <c r="F127" i="1"/>
  <c r="F128" i="1"/>
  <c r="F57" i="1" l="1"/>
  <c r="F55" i="1"/>
  <c r="F56" i="1"/>
  <c r="F54" i="1"/>
  <c r="F53" i="1"/>
  <c r="F52" i="1"/>
  <c r="F49" i="1"/>
  <c r="F48" i="1"/>
  <c r="F44" i="1"/>
  <c r="F47" i="1"/>
  <c r="F43" i="1"/>
  <c r="F39" i="1"/>
  <c r="F36" i="1"/>
  <c r="F34" i="1"/>
  <c r="F33" i="1"/>
  <c r="F32" i="1"/>
  <c r="F26" i="1"/>
  <c r="F27" i="1"/>
  <c r="F24" i="1"/>
  <c r="F25" i="1"/>
  <c r="F20" i="1"/>
  <c r="F16" i="1"/>
  <c r="F17" i="1"/>
  <c r="F19" i="1"/>
  <c r="F18" i="1"/>
  <c r="F21" i="1"/>
  <c r="F14" i="1"/>
  <c r="F5" i="1"/>
  <c r="F225" i="1" l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09" i="1" l="1"/>
  <c r="F208" i="1"/>
  <c r="F218" i="1"/>
  <c r="F6" i="1"/>
  <c r="F8" i="1"/>
  <c r="F7" i="1"/>
  <c r="F9" i="1"/>
  <c r="F10" i="1"/>
  <c r="F13" i="1"/>
  <c r="F15" i="1"/>
  <c r="F11" i="1"/>
  <c r="F12" i="1"/>
  <c r="F22" i="1"/>
  <c r="F23" i="1"/>
  <c r="F28" i="1"/>
  <c r="F29" i="1"/>
  <c r="F30" i="1"/>
  <c r="F35" i="1"/>
  <c r="F37" i="1"/>
  <c r="F38" i="1"/>
  <c r="F31" i="1"/>
  <c r="F40" i="1"/>
  <c r="F41" i="1"/>
  <c r="F42" i="1"/>
  <c r="F45" i="1"/>
  <c r="F46" i="1"/>
  <c r="F50" i="1"/>
  <c r="F51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4" i="1"/>
  <c r="F239" i="1" l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436" i="1" l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</calcChain>
</file>

<file path=xl/comments1.xml><?xml version="1.0" encoding="utf-8"?>
<comments xmlns="http://schemas.openxmlformats.org/spreadsheetml/2006/main">
  <authors>
    <author>Pavel Majer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Pavel Majer:</t>
        </r>
        <r>
          <rPr>
            <sz val="9"/>
            <color indexed="81"/>
            <rFont val="Tahoma"/>
            <family val="2"/>
          </rPr>
          <t xml:space="preserve">
V softwarovém a systémovém inženýrství je případ užití (anglicky use case) seznam kroků, který obvykle definuje interakci mezi tzv. rolí (v UML označována jako "actor") a systémem. Za rolí může být člověk nebo externí systém.</t>
        </r>
      </text>
    </comment>
  </commentList>
</comments>
</file>

<file path=xl/sharedStrings.xml><?xml version="1.0" encoding="utf-8"?>
<sst xmlns="http://schemas.openxmlformats.org/spreadsheetml/2006/main" count="1456" uniqueCount="584">
  <si>
    <t>Mapování případů užití na požadavky</t>
  </si>
  <si>
    <t>UC kód</t>
  </si>
  <si>
    <t>UC název</t>
  </si>
  <si>
    <t>ID</t>
  </si>
  <si>
    <t>Oblast</t>
  </si>
  <si>
    <t>Specifikace požadavku</t>
  </si>
  <si>
    <t>Kategorie F/N</t>
  </si>
  <si>
    <t>X</t>
  </si>
  <si>
    <t>Column1</t>
  </si>
  <si>
    <t>Column14</t>
  </si>
  <si>
    <t>Column15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</si>
  <si>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</si>
  <si>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</si>
  <si>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</si>
  <si>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</si>
  <si>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</si>
  <si>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</si>
  <si>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</si>
  <si>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</si>
  <si>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</si>
  <si>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</si>
  <si>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</si>
  <si>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</si>
  <si>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</si>
  <si>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</si>
  <si>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</si>
  <si>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</si>
  <si>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</si>
  <si>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</si>
  <si>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BR1</t>
  </si>
  <si>
    <t xml:space="preserve">Systém bude mít možnost být nastaven, čidla mohou být měněna nebo přidávána. </t>
  </si>
  <si>
    <t>BR2</t>
  </si>
  <si>
    <t>BR3</t>
  </si>
  <si>
    <t>Hl. Bussiness Req.</t>
  </si>
  <si>
    <t>Uživatelé mohou být nastaveni, mohou vlastnit práva k parkovacímu stání, k sledování stavů, provádění rezervací nebo provádění rezervací v zastoupení</t>
  </si>
  <si>
    <t>Systém bude umět zjistit a vzdáleně ukázat stav obsazenosti současných 6 parkovacích míst.</t>
  </si>
  <si>
    <t>Vlastníci mohou dočasně uvolňovat svá parkovací stání k rezervacím. V tomto případě mohou být parkovací místa dočasně půjčena</t>
  </si>
  <si>
    <t>BR4</t>
  </si>
  <si>
    <t>Správa rezervaci / rezervace</t>
  </si>
  <si>
    <t>Správa rezervaci / dedikovaná místa</t>
  </si>
  <si>
    <t>Správa rezervaci / rezervace v zastoupení</t>
  </si>
  <si>
    <t>Správa rezervaci / administrace</t>
  </si>
  <si>
    <t>Správa rezervaci / audit</t>
  </si>
  <si>
    <t>Konfigurace / DAQ uzly</t>
  </si>
  <si>
    <t>Konfigurace / DAQ agregátor</t>
  </si>
  <si>
    <t>Konfigurace / uživatelé</t>
  </si>
  <si>
    <t>Konfigurace / metadata agregátoru</t>
  </si>
  <si>
    <t>Konfigurace / metadata DAQ</t>
  </si>
  <si>
    <t>Každé parkovací místo bude jednoznačné a unikátní. Např. kombinace Agregátoru a pořadového čísla párování se může vyskytovat jen jednou</t>
  </si>
  <si>
    <t>Zjišťování stavu / DAQ zjišťování</t>
  </si>
  <si>
    <t>Zjišťování stavu  / DAQ posílání</t>
  </si>
  <si>
    <t>Zjišťování stavu / Agregátor</t>
  </si>
  <si>
    <t>Zjišťování stavu / Frontend</t>
  </si>
  <si>
    <t>omezení / regulace</t>
  </si>
  <si>
    <t>omezení / úspora</t>
  </si>
  <si>
    <t>omezení / technologie</t>
  </si>
  <si>
    <t>omezení / zabezpečení</t>
  </si>
  <si>
    <t>monitorování / auditování</t>
  </si>
  <si>
    <t>monitorování / notifikace</t>
  </si>
  <si>
    <t>omezení / UX</t>
  </si>
  <si>
    <t>monitorování / DAQ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</si>
  <si>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</si>
  <si>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</si>
  <si>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</si>
  <si>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</si>
  <si>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</si>
  <si>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</si>
  <si>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</si>
  <si>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</si>
  <si>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</si>
  <si>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</si>
  <si>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</si>
  <si>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</si>
  <si>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</si>
  <si>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</si>
  <si>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</si>
  <si>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</si>
  <si>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</si>
  <si>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</si>
  <si>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</si>
  <si>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</si>
  <si>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</si>
  <si>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</si>
  <si>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</si>
  <si>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</si>
  <si>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</si>
  <si>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</si>
  <si>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</si>
  <si>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</si>
  <si>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</si>
  <si>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</si>
  <si>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</si>
  <si>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</si>
  <si>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</si>
  <si>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</si>
  <si>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</si>
  <si>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</si>
  <si>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</si>
  <si>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</si>
  <si>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</si>
  <si>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</si>
  <si>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</si>
  <si>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</si>
  <si>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</si>
  <si>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</si>
  <si>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</si>
  <si>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</si>
  <si>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</si>
  <si>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</si>
  <si>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</si>
  <si>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</si>
  <si>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</si>
  <si>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</si>
  <si>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R56</t>
  </si>
  <si>
    <t>R57</t>
  </si>
  <si>
    <t>R58</t>
  </si>
  <si>
    <t>R59</t>
  </si>
  <si>
    <t>R60</t>
  </si>
  <si>
    <t>R61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</si>
  <si>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</si>
  <si>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</si>
  <si>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</si>
  <si>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</si>
  <si>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</si>
  <si>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</si>
  <si>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</si>
  <si>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</si>
  <si>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</si>
  <si>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</si>
  <si>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</si>
  <si>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</si>
  <si>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</si>
  <si>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</si>
  <si>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</si>
  <si>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</si>
  <si>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</si>
  <si>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</si>
  <si>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</si>
  <si>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</si>
  <si>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</si>
  <si>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</si>
  <si>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</si>
  <si>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</si>
  <si>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</si>
  <si>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</si>
  <si>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</si>
  <si>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</si>
  <si>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</si>
  <si>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</si>
  <si>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</si>
  <si>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</si>
  <si>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</si>
  <si>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</si>
  <si>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</si>
  <si>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</si>
  <si>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</si>
  <si>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</si>
  <si>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</si>
  <si>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</si>
  <si>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</si>
  <si>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</si>
  <si>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</si>
  <si>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</si>
  <si>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</si>
  <si>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</si>
  <si>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</si>
  <si>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</si>
  <si>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</si>
  <si>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</si>
  <si>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</si>
  <si>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</si>
  <si>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</si>
  <si>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</si>
  <si>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</si>
  <si>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</si>
  <si>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</si>
  <si>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</si>
  <si>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</si>
  <si>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</si>
  <si>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</si>
  <si>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</si>
  <si>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</si>
  <si>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</si>
  <si>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</si>
  <si>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</si>
  <si>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</si>
  <si>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</si>
  <si>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</si>
  <si>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</si>
  <si>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</si>
  <si>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</si>
  <si>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</si>
  <si>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</si>
  <si>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</si>
  <si>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</si>
  <si>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</si>
  <si>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</si>
  <si>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</si>
  <si>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</si>
  <si>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</si>
  <si>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</si>
  <si>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</si>
  <si>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</si>
  <si>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</si>
  <si>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</si>
  <si>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</si>
  <si>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</si>
  <si>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</si>
  <si>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</si>
  <si>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</si>
  <si>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</si>
  <si>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</si>
  <si>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</si>
  <si>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</si>
  <si>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</si>
  <si>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</si>
  <si>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</si>
  <si>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</si>
  <si>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</si>
  <si>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</si>
  <si>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</si>
  <si>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</si>
  <si>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</si>
  <si>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</si>
  <si>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</si>
  <si>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</si>
  <si>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</si>
  <si>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</si>
  <si>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</si>
  <si>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</si>
  <si>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</si>
  <si>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</si>
  <si>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</si>
  <si>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</si>
  <si>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</si>
  <si>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</si>
  <si>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</si>
  <si>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</si>
  <si>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</si>
  <si>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Column2</t>
  </si>
  <si>
    <t>uvoln ění dedikovaných míst</t>
  </si>
  <si>
    <t>UC06</t>
  </si>
  <si>
    <t>UC07</t>
  </si>
  <si>
    <t>R40</t>
  </si>
  <si>
    <t>R41</t>
  </si>
  <si>
    <t>R55</t>
  </si>
  <si>
    <t>R62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</si>
  <si>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</si>
  <si>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</si>
  <si>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</si>
  <si>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</si>
  <si>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</si>
  <si>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</si>
  <si>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</si>
  <si>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</si>
  <si>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</si>
  <si>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</si>
  <si>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</si>
  <si>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</si>
  <si>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</si>
  <si>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</si>
  <si>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</si>
  <si>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</si>
  <si>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</si>
  <si>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Listování rezervacemi</t>
  </si>
  <si>
    <t xml:space="preserve">Správa rezervaci / rezervace </t>
  </si>
  <si>
    <t>R200</t>
  </si>
  <si>
    <r>
      <rPr>
        <b/>
        <sz val="9"/>
        <color rgb="FF000000"/>
        <rFont val="Arial"/>
        <family val="2"/>
      </rPr>
      <t>Vlastník</t>
    </r>
    <r>
      <rPr>
        <sz val="9"/>
        <color rgb="FF000000"/>
        <rFont val="Arial"/>
        <family val="2"/>
      </rPr>
      <t xml:space="preserve"> může vylistovat všechna svá dedikovaná místa (recepce všechna poolová).</t>
    </r>
  </si>
  <si>
    <r>
      <rPr>
        <b/>
        <sz val="9"/>
        <color rgb="FF000000"/>
        <rFont val="Arial"/>
        <family val="2"/>
      </rPr>
      <t>návštěva</t>
    </r>
    <r>
      <rPr>
        <sz val="9"/>
        <color rgb="FF000000"/>
        <rFont val="Arial"/>
        <family val="2"/>
      </rPr>
      <t xml:space="preserve"> může vylistovat své budoucí  a proběhlé rezervace </t>
    </r>
  </si>
  <si>
    <r>
      <t xml:space="preserve">uživatel s oprávněním </t>
    </r>
    <r>
      <rPr>
        <b/>
        <sz val="9"/>
        <color rgb="FF000000"/>
        <rFont val="Arial"/>
        <family val="2"/>
      </rPr>
      <t>návštěva, vlastník, recepce nebo administrátor</t>
    </r>
    <r>
      <rPr>
        <sz val="9"/>
        <color rgb="FF000000"/>
        <rFont val="Arial"/>
        <family val="2"/>
      </rPr>
      <t xml:space="preserve"> může požádat systém o list rezervací (např klikne na ikonu na hlavní obrazovce, nebo v detailu zvoleného parkovacího místa)</t>
    </r>
  </si>
  <si>
    <r>
      <rPr>
        <b/>
        <sz val="9"/>
        <color rgb="FF000000"/>
        <rFont val="Arial"/>
        <family val="2"/>
      </rPr>
      <t>návštěva</t>
    </r>
    <r>
      <rPr>
        <sz val="9"/>
        <color rgb="FF000000"/>
        <rFont val="Arial"/>
        <family val="2"/>
      </rPr>
      <t xml:space="preserve"> bude mít možnost využít recepci pro změnu budoucích rezervací parkovacích míst</t>
    </r>
  </si>
  <si>
    <r>
      <rPr>
        <b/>
        <sz val="9"/>
        <color rgb="FF000000"/>
        <rFont val="Arial"/>
        <family val="2"/>
      </rPr>
      <t>vlastník</t>
    </r>
    <r>
      <rPr>
        <sz val="9"/>
        <color rgb="FF000000"/>
        <rFont val="Arial"/>
        <family val="2"/>
      </rPr>
      <t xml:space="preserve"> parkovacího místa může zrušit rezervaci návštěvy, pokud se týká jeho vlastněného místa </t>
    </r>
  </si>
  <si>
    <t>UC08</t>
  </si>
  <si>
    <t>Změny rezervací</t>
  </si>
  <si>
    <t>NF-S (rozšiřitelnost)</t>
  </si>
  <si>
    <t>NF-S (konfigurovatelnost)</t>
  </si>
  <si>
    <t>NF-S (instalovatelnost)</t>
  </si>
  <si>
    <t>NF-P (dosažitelnost)</t>
  </si>
  <si>
    <t>NF + (fyzikální)</t>
  </si>
  <si>
    <t>NF + (implementační)</t>
  </si>
  <si>
    <t>NF R (spolehlivost)</t>
  </si>
  <si>
    <t>NF + (designové)</t>
  </si>
  <si>
    <t>NF P (hospodárnost)</t>
  </si>
  <si>
    <t>NF U (školení)</t>
  </si>
  <si>
    <t>NF S (podpora)</t>
  </si>
  <si>
    <t>NF U (dokumentace)</t>
  </si>
  <si>
    <t>NF S (lokalizace)</t>
  </si>
  <si>
    <t>NF-R (obnovitelnost)</t>
  </si>
  <si>
    <t>NF + (interface)</t>
  </si>
  <si>
    <t>F</t>
  </si>
  <si>
    <t>Správa uživatelů</t>
  </si>
  <si>
    <t>Správa míst</t>
  </si>
  <si>
    <t>NF + (externí)</t>
  </si>
  <si>
    <t>UC09</t>
  </si>
  <si>
    <t>UC10</t>
  </si>
  <si>
    <t>Priorita</t>
  </si>
  <si>
    <t>!!!</t>
  </si>
  <si>
    <t>!!</t>
  </si>
  <si>
    <t>!</t>
  </si>
  <si>
    <r>
      <rPr>
        <b/>
        <sz val="9"/>
        <rFont val="Arial"/>
        <family val="2"/>
      </rPr>
      <t>administrátor nebo recepce</t>
    </r>
    <r>
      <rPr>
        <sz val="9"/>
        <rFont val="Arial"/>
        <family val="2"/>
      </rPr>
      <t xml:space="preserve"> může 
</t>
    </r>
    <r>
      <rPr>
        <b/>
        <sz val="11"/>
        <rFont val="Calibri"/>
        <family val="2"/>
        <scheme val="minor"/>
      </rPr>
      <t>rušit</t>
    </r>
    <r>
      <rPr>
        <sz val="11"/>
        <rFont val="Calibri"/>
        <family val="2"/>
        <scheme val="minor"/>
      </rPr>
      <t xml:space="preserve"> všechny otevřené rezervace</t>
    </r>
  </si>
  <si>
    <r>
      <rPr>
        <b/>
        <sz val="9"/>
        <color rgb="FF000000"/>
        <rFont val="Arial"/>
        <family val="2"/>
      </rPr>
      <t xml:space="preserve">administrátor nebo recepce </t>
    </r>
    <r>
      <rPr>
        <sz val="9"/>
        <color rgb="FF000000"/>
        <rFont val="Arial"/>
        <family val="2"/>
      </rPr>
      <t xml:space="preserve">může </t>
    </r>
    <r>
      <rPr>
        <b/>
        <sz val="9"/>
        <color rgb="FF000000"/>
        <rFont val="Arial"/>
        <family val="2"/>
      </rPr>
      <t>měnit</t>
    </r>
    <r>
      <rPr>
        <sz val="9"/>
        <color rgb="FF000000"/>
        <rFont val="Arial"/>
        <family val="2"/>
      </rPr>
      <t xml:space="preserve"> všechny otevřené rezervace jiných uživatelů</t>
    </r>
  </si>
  <si>
    <t>obsazenost DAQ</t>
  </si>
  <si>
    <t>Synchronizace DAQ-agregátor</t>
  </si>
  <si>
    <t>Synchronizace agregátor - app.server</t>
  </si>
  <si>
    <t>pokrytí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</si>
  <si>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</si>
  <si>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</si>
  <si>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</si>
  <si>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</si>
  <si>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</si>
  <si>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</si>
  <si>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</si>
  <si>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</si>
  <si>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</si>
  <si>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</si>
  <si>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</si>
  <si>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kdo co s cim kdy - za jake podminky</t>
  </si>
  <si>
    <t>DAQ uzly spustí proces odesílání zprávy při zjištěné změně stavu oproti poslední odeslané informaci do agregátoru</t>
  </si>
  <si>
    <t>DAQ uzly budou zjišťovat obsazenost v pravidelných krátkých intervalech (1 až 10 minut)</t>
  </si>
  <si>
    <t>DAQ uzly se přepnou do "sleep modu" v případě detekované tmy. Budou snímat obsazenost méně často kvůli úspoře baterií</t>
  </si>
  <si>
    <t>DAQ uzly se přepnou do "běžného modu" v případě detekovaného světla. Budou snímat obsazenost častěji - aby se informace o změně zjistila a propagovala do systému co nejdříve</t>
  </si>
  <si>
    <t>Čidla na DAQ uzlech budou založena na ultrazvukové technologii, která snímá překážky v úhlu cca. 15 stupňů</t>
  </si>
  <si>
    <t>UC01a</t>
  </si>
  <si>
    <t>Column38</t>
  </si>
  <si>
    <t>UC01b</t>
  </si>
  <si>
    <t>Stav baterií DAQ</t>
  </si>
  <si>
    <t>Column39</t>
  </si>
  <si>
    <t>UC01c</t>
  </si>
  <si>
    <t>Chyby DAQ</t>
  </si>
  <si>
    <t>čidla na DAQ uzlech budou pravidelně zjišťovat stav baterií (alespoň 1x denně)</t>
  </si>
  <si>
    <t>čidla na DAQ uzlech budou informaci o stavu baterií uchovávat tak, aby se při příští synchronizaci mohla tyto údaje použít</t>
  </si>
  <si>
    <t>DAQ uzel sestaví mimořádnou zprávu v případě, že detekuje pohyb čidla pomocí akcelrometru (krádež)</t>
  </si>
  <si>
    <t>DAQ uzel sestaví mimořádnou chybovou zprávu v případě, že detekuje velmi nízký stav baterií</t>
  </si>
  <si>
    <t>DAQ uzel sestaví mimořádnou chybovou zprávu v případě, že detekuje rozbité ultrazvukové čidlo</t>
  </si>
  <si>
    <t>DAQ uzel sestaví mimořádnou chybovou zprávu v případě, že se nepodaří zjistit stav baterií</t>
  </si>
  <si>
    <t>DAQ uzel sestaví mimořádnou chybovou zprávu v případě, že se nepodaří zjistit stav světla</t>
  </si>
  <si>
    <t>DAQ uzel odešle mimořádnou zprávu s nalezenou chybou agregátoru pouze tehdy, pokud ještě nebyla poslána v předchozí iteraci</t>
  </si>
  <si>
    <t xml:space="preserve">DAQ uzel sestaví jednu mimořádnou chybovou zprávu i v případě nalezení více chyb najednou. Chybový stav v sobě může nést informaci o více chybách zároveň </t>
  </si>
  <si>
    <t>Column42</t>
  </si>
  <si>
    <t>UC02a</t>
  </si>
  <si>
    <t>Zjišťování chyb agregátorem</t>
  </si>
  <si>
    <t>UC02b</t>
  </si>
  <si>
    <t>Column52</t>
  </si>
  <si>
    <t>UC03b</t>
  </si>
  <si>
    <t xml:space="preserve">– Zjišťování chyb aplikačním serverem 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</si>
  <si>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</si>
  <si>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</si>
  <si>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</si>
  <si>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</si>
  <si>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</si>
  <si>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</si>
  <si>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</si>
  <si>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</si>
  <si>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</si>
  <si>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</si>
  <si>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</si>
  <si>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</si>
  <si>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</si>
  <si>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</si>
  <si>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</si>
  <si>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</si>
  <si>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</si>
  <si>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</si>
  <si>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</si>
  <si>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</si>
  <si>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</si>
  <si>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UC03a</t>
  </si>
  <si>
    <t>UC4a-admin</t>
  </si>
  <si>
    <t>Column62</t>
  </si>
  <si>
    <t>Column63</t>
  </si>
  <si>
    <t>Column64</t>
  </si>
  <si>
    <t>UC4b-admin</t>
  </si>
  <si>
    <t>UC4c-admin</t>
  </si>
  <si>
    <t>UC4d-admin</t>
  </si>
  <si>
    <t>zobrazení stavu míst - admin</t>
  </si>
  <si>
    <t>zobrazení stavu míst - vlastník</t>
  </si>
  <si>
    <t>zobrazení stavu míst - návštěva</t>
  </si>
  <si>
    <t>zobrazení stavu míst-poweruser</t>
  </si>
  <si>
    <t>Column72</t>
  </si>
  <si>
    <t>uvoln ění dedikovaných míst - v zastoupení</t>
  </si>
  <si>
    <t>UC5a</t>
  </si>
  <si>
    <t>UC5b</t>
  </si>
  <si>
    <t>Column82</t>
  </si>
  <si>
    <t>Rezervace parkovacích míst - návštěvou</t>
  </si>
  <si>
    <t>Rezervace parkovacích míst - v zastoupení</t>
  </si>
  <si>
    <r>
      <t xml:space="preserve">návštěva bude mít možnost vyhledávání volného místa pro určený čas a lokaci </t>
    </r>
    <r>
      <rPr>
        <b/>
        <sz val="9"/>
        <color rgb="FF000000"/>
        <rFont val="Arial"/>
        <family val="2"/>
      </rPr>
      <t>při objednávání v zastoupení (recepce)</t>
    </r>
  </si>
  <si>
    <t>návštěva bude mít možnost provádět rezervace parkovacích míst z mobilních zař.</t>
  </si>
  <si>
    <t>návštěva bude mít možnost provádět rezervace parkovacích míst z klasického PC</t>
  </si>
  <si>
    <t xml:space="preserve">pouze administrátor může 
přidělovat ostatním uživatelům 
práva. </t>
  </si>
  <si>
    <t>Systém bude auditovat změny nastavení metadat agregátoru</t>
  </si>
  <si>
    <t>připravená synchronizační zpráva pro agregátor bude obsahovat informaci o obsazenosti</t>
  </si>
  <si>
    <t>připravená synchronizační zpráva pro agregátor bude obsahovat stav baterií</t>
  </si>
  <si>
    <t>Agregátor bude čekat a přijímat zprávy od spárovaných DAQ uzlů</t>
  </si>
  <si>
    <t>agregátor dokáže ze zprávy získat identifikaci DAQ uzlu</t>
  </si>
  <si>
    <t>agregátor dokáže ze zprávy získat obsazenost parkovacích míst</t>
  </si>
  <si>
    <t>agregátor dokáže ze zprávy získat stav baterií DAQ uzlu</t>
  </si>
  <si>
    <t xml:space="preserve">agregátor dokáže zjistit, jestli došlo ke změně obsazenosti oproti poslední odeslané informaci do aplikačního serveru </t>
  </si>
  <si>
    <t>agregátor dokáže připravit a odeslat synchronizační zprávu do aplikačního serveru v případě, že byla detekována změna obsazenosti alespoň u jednoho spárovaného parkovacího místa.</t>
  </si>
  <si>
    <t>agregátor bude sledovat kdy odešla poslední zpráva do aplikačního serveru. (informace potřebná pro genrování heartbeat zpráv)</t>
  </si>
  <si>
    <t>agregátor bude odesílat heartbeat zprávu do aplikačního serveru v případě, že nedošlo ke změně stavu parkovacího místa 1 hodinu (aby se odlišil stav nefunkčnosti o funkčního stavu beze změn)</t>
  </si>
  <si>
    <t>agregátor bude schopen vytvořit agregovanou zprávu s aktuálními stavy spárovaných čidel a poslat do aplikačního webu / cloudu</t>
  </si>
  <si>
    <t>agregátor zajistí aby mezi dvěmi odeslanými zprávami do aplikačního serveru nebyl delší interval než 1 hodina. (heartbeat)</t>
  </si>
  <si>
    <t>agregátor bude dodržovat pravidla SigFox a u běžných zpráv nepřečerpat 140 zpráv za 24 hodin</t>
  </si>
  <si>
    <t xml:space="preserve">agregátor bude schopen zaručit odeslání synchronizační zprávy s maximálně 10 minutovým spožděním při dodržení limitu 140 zpráv za den. </t>
  </si>
  <si>
    <t>Agregátor bude detekovat chyby na spárovaných DAQ uzlech - ze zprávy</t>
  </si>
  <si>
    <t>Agregátor bude detekovat chyby na spárovaných DAQ uzlech - po neobdržení zprávy déle než 1 hodinu má DAQ uzel označit jako chybný</t>
  </si>
  <si>
    <t>Agregátor bude sestavovat agregovanou zprávu (se stavy všech DAQ nodů) a v případě že jde o novou chybu pak okamžitě odesílá do aplikačního serveru
(I v případě, že došlo k vyčerpání počtu povolených SigFox zpráv)</t>
  </si>
  <si>
    <t>Agregátor bude detekovat i konce chyb. V případě že zjistí opravu chyby vyšle synchronizační zprávu pro narovnání stavu na aplikačním serveru</t>
  </si>
  <si>
    <t>Vlastník bude mít možnost v systému dočasně uvolnit svá dedikovaná místa k rezervaci</t>
  </si>
  <si>
    <t>Vlastník bude mít možnost měnit časová okna dočasně uvolněných parkovacích míst</t>
  </si>
  <si>
    <t>Administrátor bude mít možnost přidávat, měnit, odebírát uživatele a jejich práva</t>
  </si>
  <si>
    <t>administrátor bude mít rychlý přehled o všech aktuálních problémech (error log)</t>
  </si>
  <si>
    <t>návštěva nebude mít oprávnění získávat informace o jiných návštěvách. Může pouze vidět, že danné místo v určitý čas je volné nebo není</t>
  </si>
  <si>
    <t>administrátor bude mít přístup k historickým údajům baterií (z audit logu)</t>
  </si>
  <si>
    <t>administrátor bude mít přístup k historickým údajům o chybách (error log)</t>
  </si>
  <si>
    <t>Recepce bude mít možnost dočasně uvolnit dedikovaná místa v zastoupení (místo valstníka)</t>
  </si>
  <si>
    <t>návštěva bude mít možnost vytvářet rezervace v zastoupení (recepcí) Uživatelé budou mít tak možnost využít recepce pro zadávání rezervací parkovacích míst</t>
  </si>
  <si>
    <t>návštěva bude mít možnost vyhledávání volného místa pro určený čas a lokaci</t>
  </si>
  <si>
    <t xml:space="preserve">Systém bude nabízet pouze volná poolová místa nebo uvolněná dedikovaná místa mohou k rezervaci </t>
  </si>
  <si>
    <t xml:space="preserve">Agregátor může obdržet více chyb od stejného čidla v řadě. V tomto případě odešle mimořádnou zprávu při prvním objevení chyby a druhou miořádnou zprávu ve chvíli, kdy se chyba přestane objevovat (Synchronizace s aplikačním serverem bude probíhat při změně stavu nebo při heartbeatu) </t>
  </si>
  <si>
    <t>Recepce (zastupující vlastníka) bude mít možnost měnit časová okna dočasně uvolněných parkovacích míst</t>
  </si>
  <si>
    <t>návštěva bude mít možnost vytvářet rezervace rezervace určitých parkovacích míst na časově omezenou dobu</t>
  </si>
  <si>
    <t>rezervace bude obsahovat jméno návštěvy</t>
  </si>
  <si>
    <t>rezervace bude obsahovat časové okno</t>
  </si>
  <si>
    <t>rezervace bude obsahovat odkaz  na rezervované místo</t>
  </si>
  <si>
    <t>rezervace bude umožňovat vepsání dodatečných informací od návštěvy.</t>
  </si>
  <si>
    <t>nová rezervace bude mít možnost být uložena, pokud neobsahuje chyby</t>
  </si>
  <si>
    <t>nová rezervace bude mít možnost být smazána bez uložení</t>
  </si>
  <si>
    <t>návštěva bude mít možnost vylistovat všechny čekající rezervace z vybraného parkovacího místa (při příchodu z detailní obrazovky určitého parkovacího místa se zobrazí pouze rezervace vztažené k tomuto místu)</t>
  </si>
  <si>
    <t>recepce bude mít možnost vylistovat všechny proběhlé i čekající rezervace</t>
  </si>
  <si>
    <t>návštěva bude mít možnost měnit své budoucí rezervace - den, čas, délku, komentář</t>
  </si>
  <si>
    <t>návštěva bude mít možnost mazat budoucí své rezervace</t>
  </si>
  <si>
    <t xml:space="preserve">návštěva bude  informována o vytvoření  svých rezervací </t>
  </si>
  <si>
    <t>návštěva bude  informována o vytvoření  svých rezervací v zastoupení</t>
  </si>
  <si>
    <r>
      <rPr>
        <b/>
        <sz val="9"/>
        <color rgb="FF000000"/>
        <rFont val="Arial"/>
        <family val="2"/>
      </rPr>
      <t>recepce</t>
    </r>
    <r>
      <rPr>
        <sz val="9"/>
        <color rgb="FF000000"/>
        <rFont val="Arial"/>
        <family val="2"/>
      </rPr>
      <t xml:space="preserve"> bude  informována systémem o vytvoření rezervací poolových míst
</t>
    </r>
  </si>
  <si>
    <r>
      <rPr>
        <b/>
        <sz val="9"/>
        <color rgb="FF000000"/>
        <rFont val="Arial"/>
        <family val="2"/>
      </rPr>
      <t>vlastník</t>
    </r>
    <r>
      <rPr>
        <sz val="9"/>
        <color rgb="FF000000"/>
        <rFont val="Arial"/>
        <family val="2"/>
      </rPr>
      <t xml:space="preserve"> místa bude informován o nových rezervacích jeho místa
</t>
    </r>
  </si>
  <si>
    <r>
      <rPr>
        <b/>
        <sz val="9"/>
        <color rgb="FF000000"/>
        <rFont val="Arial"/>
        <family val="2"/>
      </rPr>
      <t>návštěva může</t>
    </r>
    <r>
      <rPr>
        <sz val="9"/>
        <color rgb="FF000000"/>
        <rFont val="Arial"/>
        <family val="2"/>
      </rPr>
      <t xml:space="preserve"> vidět seznam 
a detaily pouze svých rezervací </t>
    </r>
  </si>
  <si>
    <t>vlastník může zobrazit list a všechny detaily čekajících rezervací, které se týkají jeho míst</t>
  </si>
  <si>
    <t>vlastník může zobrazit list a všechny detaily probělhých rezervací, které se týkají jeho míst</t>
  </si>
  <si>
    <t>administrátor a recepce bude mít možnost vylistovat všechny proběhlé rezervace a vidět jejich detaily</t>
  </si>
  <si>
    <t>administrátor a recepce bude mít možnost vylistovat všechny čekající rezervace a vidět jejich detaily</t>
  </si>
  <si>
    <t>Administrátor bude mít možnost speciálního náhledu na systém, kde budou vidět technické stavy čidel, baterie, seznamy chyb</t>
  </si>
  <si>
    <t>Systém neumožní proběhlé rezervace  měnit ani mazat</t>
  </si>
  <si>
    <r>
      <rPr>
        <b/>
        <sz val="9"/>
        <color rgb="FF000000"/>
        <rFont val="Arial"/>
        <family val="2"/>
      </rPr>
      <t>návštěva</t>
    </r>
    <r>
      <rPr>
        <sz val="9"/>
        <color rgb="FF000000"/>
        <rFont val="Arial"/>
        <family val="2"/>
      </rPr>
      <t xml:space="preserve"> bude mít možnost mazat své budoucí rezervace v zastoupení (recepcí)</t>
    </r>
  </si>
  <si>
    <r>
      <t xml:space="preserve">vlastník místa obdrží notifikaci  po změně nebo smazání rezervace jeho dedikovaného místa </t>
    </r>
    <r>
      <rPr>
        <sz val="11"/>
        <rFont val="Calibri"/>
        <family val="2"/>
        <scheme val="minor"/>
      </rPr>
      <t xml:space="preserve"> (ať je změněna přímo nebo v zastoupení)</t>
    </r>
  </si>
  <si>
    <t>Recepce obdrží notifikaci po vytvoření rezervace  poolových míst (ať je vytvořena přímo nebo v zastoupení)</t>
  </si>
  <si>
    <r>
      <t xml:space="preserve">recepce obdrží notifikaci po změně nebo smazání rezervace  poolových míst v zastoupení </t>
    </r>
    <r>
      <rPr>
        <sz val="11"/>
        <rFont val="Calibri"/>
        <family val="2"/>
        <scheme val="minor"/>
      </rPr>
      <t>(ať je změněna přímo nebo v zastoupení)</t>
    </r>
  </si>
  <si>
    <r>
      <rPr>
        <b/>
        <sz val="9"/>
        <rFont val="Arial"/>
        <family val="2"/>
      </rPr>
      <t>návštěva</t>
    </r>
    <r>
      <rPr>
        <sz val="9"/>
        <rFont val="Arial"/>
        <family val="2"/>
      </rPr>
      <t xml:space="preserve"> obdrží notifikaci po vytvoření rezervace (ať je vytvořena přímo nebo v zastoupení)</t>
    </r>
  </si>
  <si>
    <r>
      <rPr>
        <b/>
        <sz val="9"/>
        <rFont val="Arial"/>
        <family val="2"/>
      </rPr>
      <t>návštěva</t>
    </r>
    <r>
      <rPr>
        <sz val="9"/>
        <rFont val="Arial"/>
        <family val="2"/>
      </rPr>
      <t xml:space="preserve"> obdrží notifikaci po změně nebo smazání rezervace  (ať je změněna přímo nebo v zastoupení)</t>
    </r>
  </si>
  <si>
    <t>DAQ uzly (senzory) bude možno kalibrovat z pohledu zjišťování obsazenosti parkovacího místa - buďto tlačítkem, nebo automaticky při prvním spuštění</t>
  </si>
  <si>
    <t>DAQ uzly (senzory) bude možno kalibrovat z pohledu zjišťování skutečnosti, jestli se svítí - může být použita hodnota z doby spuštění</t>
  </si>
  <si>
    <t>DAQ uzly budou ukládat kalibrační údaje o osvětlení tak, aby se zařízení nemuselo ručně kalibrovat při výměně baterií - případně bude být kalibrace automatická</t>
  </si>
  <si>
    <t>DAQ uzly bude možno spárovat s agregátorem</t>
  </si>
  <si>
    <t>DAQ uzly bude možné vyměnit v případě poruchy nebo krádeže a provést konfigurační kroky pro obnovení chodu systému</t>
  </si>
  <si>
    <t>Bude možné aktualizovat firmware agregátorů a v budoucnu opravoat, rozšiřovat logiku chování</t>
  </si>
  <si>
    <t>Bude možné spárovat mikrokontrolér v roli DAQ agregátors s DAQ uzly</t>
  </si>
  <si>
    <t>Bude možné odpárovat DAQ uzel od agregátoru</t>
  </si>
  <si>
    <t>Agregátor bude uchovávat informace o spárovaných DAQ uzlech tak, aby nedošlo ke smazání při výměně baterií</t>
  </si>
  <si>
    <t>DAQ uzly po startu budou automaticky spojeny se spárovaným agregátorem</t>
  </si>
  <si>
    <t>Agregátor umožní výměnu SigFox modulu za jiný a provést takové konfigurační kroky, aby byl systém funkční</t>
  </si>
  <si>
    <t>Bude možné přidat agregátor, zapojit do něj další DAQ uzly a provést takové konfigurační kroky, aby byl systém funkční</t>
  </si>
  <si>
    <t>DAQ uzly použijí ultrazvuková čidla pro zjišťování obsazenosti</t>
  </si>
  <si>
    <t>Agregátor použije LPWAN SigFox síť pro komunikaci mezi parkovištěm a aplikačním serverem</t>
  </si>
  <si>
    <t>DAQ uzly a agregátory budou využívat platformu BigClown</t>
  </si>
  <si>
    <t xml:space="preserve">DAQ uzly a agregátory nemusí být vodotěsné </t>
  </si>
  <si>
    <t>DAQ uzly a agregátory nebudou vyžadovat zásahy do elektroinstalací - Fyzický vlastník parkovacích míst si nepřeje zásahy do elektroinstalací</t>
  </si>
  <si>
    <t>DAQ uzly a agregátory budou komunikovat bezdrátově - v garážích není připojení Wi-Fi a ani není doporučováno vést kabely a zavádět Wi-Fi hotspoty</t>
  </si>
  <si>
    <t>DAQ uzly a agregátory budou komunikovat bezdrátově - Je preferováno, aby bezdrátová komunikace probíhala v bezlicenčním pásmu</t>
  </si>
  <si>
    <t>DAQ uzly a agregátory budou respektovat omezení velikosti zasílaných zpráv ( u SigFox je to 12 Bajtů na zprávu)</t>
  </si>
  <si>
    <t>DAQ uzly a agregátory budou respektovat omezení množství zasílaných zpráv ( u SigFox je to 140 zpráv za den). Je ale možné v mimořádných případech množství zpráv o několik zpráv překročit</t>
  </si>
  <si>
    <t>Agregátor bude komunikovat s aplikačním serverem přes upravitelný a popsaný interface -&gt; integrovatelnost do I.S.</t>
  </si>
  <si>
    <t xml:space="preserve">DAQ uzly budou poháněny bateriemi.  </t>
  </si>
  <si>
    <t>Agregátor vydrží se sadou baterií a  powerbankou 16000 mAh alespoň jeden rok. (je známo, že uspávání zařízení by byla komplikace z pohledu sbírání dat od DAQ uzlů)</t>
  </si>
  <si>
    <t>Agregátor bude podporovat alespoň současných 6 parkovacíh míst, které má UCL pronajato (V Garážích je více parkovacíh míst a uživatelů)</t>
  </si>
  <si>
    <t>Agregátor bude pro úspornou komunikaci používat síť LPWAN</t>
  </si>
  <si>
    <t>DAQ uzly budou mít úsporný provoz. Pro optimalizaci je možno využít uspávání, pokud je tma (v garáži je automatické rozsvicení)</t>
  </si>
  <si>
    <t>Agregátor bude pro současných 6 parkovacích míst využívat pouze jedno předplatné LPWAN (např SigFox)</t>
  </si>
  <si>
    <t>Agregátor bude agregovat data v garáži před odesláním (minimalizace nákladů na poskytovatele připojení)</t>
  </si>
  <si>
    <t>DAQ uzly budou informace do agregátoru zasílat šifrovaně</t>
  </si>
  <si>
    <t>Recepce bude mít možnost speciálního náhledu na systém, kde bude mít možnost rezervovat v zastoupení</t>
  </si>
  <si>
    <t>Recepce bude mít možnost speciálního náhledu na systém, kde budou mít možnost mazat rezervace v zastoupení</t>
  </si>
  <si>
    <t>Recepce bude mít možnost speciálního náhledu na systém, kde budou mít možnost upravovat rezervace v zastoupení</t>
  </si>
  <si>
    <t>Bude existovat školení k systému - preferuje se online s testy</t>
  </si>
  <si>
    <t>bude existovat error log, do kterého budou zaznamenávany všechny chyby a bude sloužit pro zjišťování informací a pozdější analýzu</t>
  </si>
  <si>
    <t>bude existovat audit log, do kterého budou zaznamenávany důležité změny a bude sloužit pro pozdější analýzu</t>
  </si>
  <si>
    <t>systém AS-GS2020 pošle notifikaci určeným osobám v případě, že se detekuje nová chyba - v případě opakované chyby se má odeslat pouze jedna notifikace</t>
  </si>
  <si>
    <t>systém AS-GS2020 pošle notifikaci určeným osobám v případě, že se detekuje odstranění chyby (t.j. při první úspěšné synchronizaci po chybě)</t>
  </si>
  <si>
    <t>systém AS-GS2020 bude uchovávat v audit logu informaci o tom, komu a kdy byly odeslány jaké notifikace o chybách a odstranění chyb</t>
  </si>
  <si>
    <t>systém AS-GS2020 bude umět zobrazit stavy parkovacíh míst vlastníkům, administrátorům,  recepci, návštěvám</t>
  </si>
  <si>
    <t xml:space="preserve">systém AS-GS2020 má umožňit mít nastaveno pro různá parkoviště a parkovací stání různé vlastníky, administrátory, recepci a návštěvy. </t>
  </si>
  <si>
    <t>systém AS-GS2020 bude umožňovat vyhledávání parkoviště a parkovacího místa</t>
  </si>
  <si>
    <t>systém AS-GS2020 umožní zobrazení lokace na mapě</t>
  </si>
  <si>
    <t>systém AS-GS2020 umožní zobrazení základního přehledu parkoviště (adresa, detaily)</t>
  </si>
  <si>
    <t>systém AS-GS2020 umožní zobrazení seznamu parkovacích míst</t>
  </si>
  <si>
    <t>systém AS-GS2020 umožní sestavení statistiky obsazenosti parkovacích míst</t>
  </si>
  <si>
    <t>systém AS-GS2020 umožní zobrazení průměrné obsazenosti na den a hodinu (uživatel vybere den a hodinu a zobrazí se mu průměrná obsazenost)</t>
  </si>
  <si>
    <t>systém AS-GS2020 umožní zobrazení detailu místa - kdo je vlastník</t>
  </si>
  <si>
    <t>systém AS-GS2020 umožní zobrazení detailu místa - jaká je současná obsazenost</t>
  </si>
  <si>
    <t>systém AS-GS2020 umožní zobrazení detailu místa - jaká je plánovaná obsazenost</t>
  </si>
  <si>
    <t>systém AS-GS2020 umožní zobrazení detailu místa: kdo je vlastník - čas poslední aktualizace</t>
  </si>
  <si>
    <t>systém AS-GS2020 bude mít možnost zobrazení detailu místa - stav baterie - vlastníkovi, administrátorovi a recepci</t>
  </si>
  <si>
    <t>systém AS-GS2020 bude mít možnost zobrazení všech detailů o plánovaných rezervacích rolím vlastník, administrátor a recepce</t>
  </si>
  <si>
    <t>systém AS-GS2020 bude mít možnost zobrazení všech detailů o proběhlých rezervacích rolím vlastník, administrátor a recepce</t>
  </si>
  <si>
    <t>systém AS-GS2020 umožní zobrazování stavů parkovacíh míst z mobilních zarřízení i z PC</t>
  </si>
  <si>
    <t>systém AS-GS2020 umožní vyvolání navigace na volné místo  (pokud to jeho zařízení umožňuje)</t>
  </si>
  <si>
    <t>systém AS-GS2020 bude mít možnost zobrazení historických stavů vlastníkům (resp. recepci) a administrátorovi</t>
  </si>
  <si>
    <t>systém AS-GS2020 nedovolí výrobu nové rezervace, která by se překrývala se stávajícími. Nebude možné rezervovat stejné místo více návštěvám ve stejný čas</t>
  </si>
  <si>
    <t>systém AS-GS2020 zobrazí různé informace o rezervacích pro role návštěva, vlastník, administrátor a recepce</t>
  </si>
  <si>
    <t>systém AS-GS2020 zobrazí u seznamu  parkovacích míst vlastníka údaj o tom, jaká je současná obsazenost, kolik časových oken čeká na uvolnění, a kolik je na místu čekajících rezervací. (u poolových míst je vlastník recepce)</t>
  </si>
  <si>
    <t>systém AS-GS2020 neumožní provedení takové změny rezervací po po které se budou rezervace překrývat. (Nebude možné rezervovat stejné místo více návštěvám ve stejný čas)</t>
  </si>
  <si>
    <t>systém AS-GS2020 bude umět detekovat kolize změn dočasně uvolněného místa a probíhající rezervace. Vlastník na tuto kolizi bude uporzorněn a bude mu nabídnuto řešení: 1. kontaktovat návštěvu a oznámit zrušení 2. kontaktovat recepci aby domluvila s návštěvou řešení, 3. zrušit požadovanou změnu volného okna</t>
  </si>
  <si>
    <t>systém AS-GS2020 umožní uložení rezervace pouze pokud je formálně vpořádku</t>
  </si>
  <si>
    <t>systém AS-GS2020 umožní zrušení právě prováděné změny rezervace - pokud ji zadavatel nechce uložit</t>
  </si>
  <si>
    <t>systém AS-GS2020 se dotáže uživatele při ukládádání rezervace, jestli si to uživatel přeje</t>
  </si>
  <si>
    <t>systém AS-GS2020 se zeptá uživatele při rušení právě prováděných změn rezervace, jestli si to uživatel přeje</t>
  </si>
  <si>
    <t>systém AS-GS2020 se zeptá uživatele při změně rezervace, jestli si to uživatel přeje</t>
  </si>
  <si>
    <t>systém AS-GS2020 bude všechny odeslané notifikace o změnách rezervací zaznamenat do audit logu</t>
  </si>
  <si>
    <t xml:space="preserve">systém AS-GS2020 bude zaznamenávat všechna nová uvolnění parkovacích míst do audit logu </t>
  </si>
  <si>
    <t xml:space="preserve">systém AS-GS2020 bude zaznamenávat všechny změny uvolnění parkovacích míst do audit logu </t>
  </si>
  <si>
    <t>systém AS-GS2020 zaznamená všechny nové rezervace do audit logu</t>
  </si>
  <si>
    <t>systém AS-GS2020 bude auditovat změny nastavení uživatelů a rolí</t>
  </si>
  <si>
    <t>systém AS-GS2020 bude umožňovat přiřazení rolí: vlastník, návštěva, recepce, 
administrátor</t>
  </si>
  <si>
    <t>systém AS-GS2020 umožní nastavit kteří uživatelé mají dostávat systémové notifikace (baterie, krádež, chyba, heartbeat apod..)</t>
  </si>
  <si>
    <t>systém AS-GS2020 bude konfigurovatelný tak, aby po výměně agregátoru bylo možné nastavit metadata tak, aby systém fungoval</t>
  </si>
  <si>
    <t>systém AS-GS2020 umožní zobrazení připojených agregátorů a jejich konfigurace</t>
  </si>
  <si>
    <t>systém AS-GS2020 umožní zobrazení DAQ uzlů z připojených agregátorů.</t>
  </si>
  <si>
    <t>systém AS-GS2020 umožní výměnu komunikačního modul SigFox a provedení takové konfigurace, aby systém fungoval správně</t>
  </si>
  <si>
    <t>systém AS-GS2020 umožní přiřazení vlastníka ke každému parkovacímu místu (Každé parkovací místo musí mít buď určeného vlastníka nebo může být poolové)</t>
  </si>
  <si>
    <t>systém AS-GS2020 bude auditovat změny/nastavení vlastníků</t>
  </si>
  <si>
    <t>systém AS-GS2020 bude zasílat notifikace o změně vlastnictví parkovacího místa - starému i novému vlastníkovi</t>
  </si>
  <si>
    <t>systém AS-GS2020 umožní srozumitelně pojmenovat parkovací místa - např "parkovací místo č. 6"</t>
  </si>
  <si>
    <t>systém AS-GS2020 umožní přidávání parkovacích míst. Nová místa by pak měla být administrátorem konfigurována v metadatech</t>
  </si>
  <si>
    <t>systém AS-GS2020 umožní odebírání parkovacích míst. Odebraná místa by pak měla být administrátorem konfigurována v metadatech</t>
  </si>
  <si>
    <t>systém AS-GS2020 umožní nastavit napojení informací ze synchronizační zprávy na  parkovací místa v rámci metadat.  (jméno místa a mapování na relevantní část synchronizační zprávy)</t>
  </si>
  <si>
    <t>systém AS-GS2020 umožní manuální výměnu SigFox modulu u agregátoru a nastavení konfigurace tak, aby nebyl dopad na ostatní funkcionality systému. Výměna SigFox modulu bude spočívat pouze ve výměně modulu a konfigurace v SigFox konzoli</t>
  </si>
  <si>
    <t>systém AS-GS2020 bude podporovat komunikaci v ČJ</t>
  </si>
  <si>
    <t>systém AS-GS2020 bude podporovat lokalizaci do AJ</t>
  </si>
  <si>
    <t>systém AS-GS2020 umožní export lokalizačních textů a načíst zpět s texty v jiném jazyce</t>
  </si>
  <si>
    <t>systém AS-GS2020 bude podporovat přidání dalších jazyků</t>
  </si>
  <si>
    <t>DAQ uzly, agregátor a systém AS-GS2020 budou dodány s uživatelskou dokumentací</t>
  </si>
  <si>
    <t>systém AS-GS2020 bude ukládat stavy baterií budou v čase tak, aby se ze získaných údajů daly získávat historické údaje a trendy</t>
  </si>
  <si>
    <t>systém AS-GS2020 zaznamená všechny zjištěné chyby z agregátoru a DAQ uzlů do error logu</t>
  </si>
  <si>
    <t xml:space="preserve">systém AS-GS2020 bude očekávat zprávu z agregátoru </t>
  </si>
  <si>
    <t>systém AS-GS2020 bude umět přijmout zprávu z agregátoru</t>
  </si>
  <si>
    <t>systém AS-GS2020 bude umět z přijaté zprávy zjistit stav obsazenosti parkovacích míst</t>
  </si>
  <si>
    <t>systém AS-GS2020 bude umět z přijaté zprávy zjistit stav baterií DAQ uzlů</t>
  </si>
  <si>
    <t xml:space="preserve">systém AS-GS2020 bude umět uložit data o bateriích s časovou složkou (pro pozdější analýzu trendů) </t>
  </si>
  <si>
    <t>systém AS-GS2020 bude udržovat informaci o času obdržení poslední přijaté zprávy (pro kontrolu a zobrazení uživatelům)</t>
  </si>
  <si>
    <t>systém AS-GS2020 bude umět detekovat změnu obsazení místa a tu zapsat do audit logu</t>
  </si>
  <si>
    <t>systém AS-GS2020 bude schopen detekovat chyby na spárovaných agregátorech - přímo ze zpráv (jako nízký stav baterií, krádež..)</t>
  </si>
  <si>
    <t>systém AS-GS2020 bude schopen detekovat chyby na spárovaných agregátorech - díky nepřicházející zprávě déle než 1 hodinu (heartbeat)</t>
  </si>
  <si>
    <t>systém AS-GS2020 označí všechny DAQ uzly agregátoru za chybné, pokud neobdrží zprávu/heartbeat z daného agregátoru</t>
  </si>
  <si>
    <t>systém AS-GS2020 označí všechny DAQ uzly agregátoru za chybné, v případě problému s přijatou agregovanou zprávou (např. nečitelná zpráva, špatná struktura)</t>
  </si>
  <si>
    <t>systém AS-GS2020 bude zapisovat konce platnosti zjištěných chyb do error logu - čas, kdy se chyba přestala objevovat</t>
  </si>
  <si>
    <t>systém AS-GS2020 bude u čidel s chybami udržovat čas poslední úspěšné synchronizace (tedy čas před oznámením chyby - bude tak jednoduše zjistitelné, kdy došlo k chybě).</t>
  </si>
  <si>
    <t>Čidla na DAQ uzlech budou zjišťovat obsazenost parkovacího místa běžným motorovým vozidlem na základě měření vzdálenosti k překážce</t>
  </si>
  <si>
    <t>Čidla na DAQ uzlech budou zjišťovat množství světla a řídit tím uspávací cyklus DAQ uzlů</t>
  </si>
  <si>
    <t>agregátor  nebude ovlivněn zprávami z nespárovaných DAQ uzlů.</t>
  </si>
  <si>
    <t>systém AS-GS2020 bude umět přiřadit zjištěné stavy nadefinovaným parkovacím místům (podle metadat)</t>
  </si>
  <si>
    <t>systém AS-GS2020 bude zapisovat zjištěné chyby do error logu - pouze první výskyt z řady.  V případě, že pro dané čidlo/agregátor již tato chyba byla zapsána do error logu dříve, a chyba je stejná jako v předchozí zprávě, pak se tato zpráva do logu znovu nezapisuje (ochrana před zahlcením stejnými zprávami)</t>
  </si>
  <si>
    <t>systém AS-GS2020 opraví a synchronizuje svá data po příchodu první zprávy bez chyb.</t>
  </si>
  <si>
    <t>systém AS-GS2020 bude mít možnost defince vlastníka. U poolových parkovacích míst je vlastník recepce</t>
  </si>
  <si>
    <t>návštěva bude mít možnost libovolně měnit detaily své nové rezervace ještě před jejím uložením</t>
  </si>
  <si>
    <t>osoba, která nemá přidělena práva (není návštěva, administrátor, vlastník, recepce) by nebude mít možnost vidět rezervace, ani jejich seznam</t>
  </si>
  <si>
    <t>systém AS-GS200 bude všechny změny rezervací zaznamenávat do audit logu</t>
  </si>
  <si>
    <t>DAQ uzly budou ukládat kalibrační údaje o obsazenosti tak, aby se zařízení nemuselo znovu ručně kalibrovat při výměně baterií - případně by mohlo být možné provést automaticky při spuštění</t>
  </si>
  <si>
    <t>Další DAQ uzly bude možné přidávat a párovat k agregátoru - a provést konfigurační kroky pro spuštění těchto čidel</t>
  </si>
  <si>
    <t xml:space="preserve">Agregátor bude umožňovat být vyměněn za jiný (odcizené nebo rozbité zařízení apod.) a provést takové konfigurační kroky, aby byl systém opět funkční </t>
  </si>
  <si>
    <t>Firmware DAQ uzlů bude možné aktualizovat a v budoucnu opravoat, rozšiřovat logiku chování</t>
  </si>
  <si>
    <t>DAQ uzel bude možné odpárovat a provést takové konfigurační kroky, aby byl systém funkční</t>
  </si>
  <si>
    <t>Agregátory bude možné seskupovat do logického celku (v garáži, s dalším předplatným SigFox)</t>
  </si>
  <si>
    <t>systém AS-GS2020 bude umožňovat přidávání dalších agregátorů - další agregátory se budou nastavovat s pomocí  metadat. Systém tak bude fungoval správně s více agregátory</t>
  </si>
  <si>
    <t>Agregátor bude mít možnost nastavení odpovědné osoby, které  budou zasílány notifikace</t>
  </si>
  <si>
    <t>systém AS-GS2020 umožní manuální výměnu DAQ uzlu a nastavení konfigurace tak, aby nebyl dopad na ostatní funkcionality systému. Výměna DAQ uzlu bude spočívat pouze v nasazení nového HW, (import fireware, spárování s agregátorem, konfigurace metadat )</t>
  </si>
  <si>
    <t>DAQ uzly a agregátor budou fungovat i při  
-20 °C - Garáže nejsou vyhřívané</t>
  </si>
  <si>
    <t xml:space="preserve">DAQ uzly a agregátory budou mít záruku 10 let od výrobce. </t>
  </si>
  <si>
    <t>DAQ uzly a agregátory nebudou vyžadovat - Fyzický vlastník parkovacích míst si nepřeje zásahy do podlah</t>
  </si>
  <si>
    <t>DAQ uzly budou mít úsporný provoz - na jednu sadu baterií bude fungovat několik let</t>
  </si>
  <si>
    <t>Bude existovat podpora k systému AS-GS2020. Online help, pomoc po telefonu</t>
  </si>
  <si>
    <t>systém AS-GS2020 v případě zjištění nefunkčnosti jednoho a více čidel odešle notifikace určené osobě</t>
  </si>
  <si>
    <t>systém AS-GS2020 v případě zjištěného kritického stavu baterií vygeneruje notifikace a zašle je určené osobě</t>
  </si>
  <si>
    <t>systém AS-GS2020 zašle notifikace co nejdříve při detekované probíhající krádeži nebo poškození určené osobě</t>
  </si>
  <si>
    <t>systém AS-GS2020 zajistí, že pokud byla notifikace pro dannou záležitost poslána už se nepošle znovu (ochrana před zaplavením stejno zprávou)</t>
  </si>
  <si>
    <t>systém AS-GS2020 bude uchovávat informace o zaslaných notifikacích (v audit logu)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</si>
</sst>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Kč-405];[Red]&quot;-&quot;#,##0.00&quot; &quot;[$Kč-405]"/>
  </numFmts>
  <fonts count="18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7826"/>
      <name val="Arial"/>
      <family val="2"/>
    </font>
    <font>
      <b/>
      <sz val="9"/>
      <color rgb="FFFFFFFF"/>
      <name val="Arial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6"/>
      <color rgb="FF000000"/>
      <name val="Arial"/>
      <family val="2"/>
    </font>
    <font>
      <sz val="9"/>
      <color rgb="FF000000"/>
      <name val="Arial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7"/>
      <color rgb="FF000000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868"/>
        <bgColor rgb="FF002868"/>
      </patternFill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E6E6E6"/>
      </patternFill>
    </fill>
    <fill>
      <patternFill patternType="solid">
        <fgColor rgb="FFFFFF00"/>
        <bgColor rgb="FFE6E6E6"/>
      </patternFill>
    </fill>
    <fill>
      <patternFill patternType="solid">
        <fgColor rgb="FFFFC000"/>
        <bgColor rgb="FFE6E6E6"/>
      </patternFill>
    </fill>
    <fill>
      <patternFill patternType="solid">
        <fgColor rgb="FFFF0000"/>
        <bgColor rgb="FFE6E6E6"/>
      </patternFill>
    </fill>
    <fill>
      <patternFill patternType="solid">
        <fgColor theme="0"/>
        <bgColor rgb="FFE6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vertical="top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7" fillId="0" borderId="0" xfId="0" applyFont="1"/>
    <xf numFmtId="0" fontId="10" fillId="0" borderId="0" xfId="0" applyFont="1" applyAlignment="1">
      <alignment horizontal="left"/>
    </xf>
    <xf numFmtId="0" fontId="3" fillId="4" borderId="0" xfId="0" applyFont="1" applyFill="1"/>
    <xf numFmtId="0" fontId="11" fillId="0" borderId="0" xfId="0" applyFont="1" applyAlignment="1">
      <alignment horizontal="center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2" fillId="5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/>
    </xf>
    <xf numFmtId="0" fontId="4" fillId="6" borderId="0" xfId="0" applyFont="1" applyFill="1" applyBorder="1" applyAlignment="1">
      <alignment vertical="top" wrapText="1"/>
    </xf>
    <xf numFmtId="0" fontId="4" fillId="8" borderId="0" xfId="0" applyFont="1" applyFill="1" applyBorder="1" applyAlignment="1">
      <alignment vertical="top" wrapText="1"/>
    </xf>
    <xf numFmtId="0" fontId="12" fillId="7" borderId="0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vertical="top" wrapText="1"/>
    </xf>
    <xf numFmtId="0" fontId="16" fillId="8" borderId="2" xfId="0" applyFont="1" applyFill="1" applyBorder="1" applyAlignment="1">
      <alignment vertical="top" wrapText="1"/>
    </xf>
    <xf numFmtId="0" fontId="17" fillId="7" borderId="2" xfId="0" applyFont="1" applyFill="1" applyBorder="1" applyAlignment="1">
      <alignment vertical="top" wrapText="1"/>
    </xf>
    <xf numFmtId="0" fontId="16" fillId="6" borderId="2" xfId="0" applyFont="1" applyFill="1" applyBorder="1" applyAlignment="1">
      <alignment vertical="top" wrapText="1"/>
    </xf>
    <xf numFmtId="0" fontId="16" fillId="9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E6E6E6"/>
          <bgColor rgb="FFE6E6E6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133350</xdr:rowOff>
    </xdr:from>
    <xdr:to>
      <xdr:col>9</xdr:col>
      <xdr:colOff>444500</xdr:colOff>
      <xdr:row>1</xdr:row>
      <xdr:rowOff>990600</xdr:rowOff>
    </xdr:to>
    <xdr:pic>
      <xdr:nvPicPr>
        <xdr:cNvPr id="2" name="Picture 1" descr="BAKU Usecase diagram (10)">
          <a:extLst>
            <a:ext uri="{FF2B5EF4-FFF2-40B4-BE49-F238E27FC236}">
              <a16:creationId xmlns:a16="http://schemas.microsoft.com/office/drawing/2014/main" id="{8996A824-3F78-4840-ABBE-A3CA6810D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3350"/>
          <a:ext cx="5549900" cy="2609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539750</xdr:colOff>
      <xdr:row>0</xdr:row>
      <xdr:rowOff>44450</xdr:rowOff>
    </xdr:from>
    <xdr:to>
      <xdr:col>19</xdr:col>
      <xdr:colOff>19050</xdr:colOff>
      <xdr:row>1</xdr:row>
      <xdr:rowOff>1409700</xdr:rowOff>
    </xdr:to>
    <xdr:pic>
      <xdr:nvPicPr>
        <xdr:cNvPr id="3" name="Picture 2" descr="BAKU Usecase diagram (11)">
          <a:extLst>
            <a:ext uri="{FF2B5EF4-FFF2-40B4-BE49-F238E27FC236}">
              <a16:creationId xmlns:a16="http://schemas.microsoft.com/office/drawing/2014/main" id="{C6252BB4-7B56-437D-B99B-F2DECEDF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150" y="44450"/>
          <a:ext cx="5575300" cy="311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__Anonymous_Sheet_DB__0" displayName="__Anonymous_Sheet_DB__0" ref="A3:AU439" totalsRowShown="0">
  <autoFilter ref="A3:AU439">
    <filterColumn colId="5">
      <customFilters>
        <customFilter operator="notEqual" val=" "/>
      </customFilters>
    </filterColumn>
  </autoFilter>
  <tableColumns count="47">
    <tableColumn id="1" name="ID"/>
    <tableColumn id="2" name="Oblast"/>
    <tableColumn id="3" name="Specifikace požadavku"/>
    <tableColumn id="4" name="Kategorie F/N"/>
    <tableColumn id="8" name="Priorita" dataDxfId="12"/>
    <tableColumn id="5" name="Column1"/>
    <tableColumn id="6" name="Column3"/>
    <tableColumn id="12" name="Column38" dataDxfId="11"/>
    <tableColumn id="13" name="Column39" dataDxfId="10"/>
    <tableColumn id="7" name="Column4"/>
    <tableColumn id="14" name="Column42" dataDxfId="9"/>
    <tableColumn id="44" name="Column5" dataDxfId="8"/>
    <tableColumn id="15" name="Column52" dataDxfId="7"/>
    <tableColumn id="45" name="Column6" dataDxfId="6"/>
    <tableColumn id="18" name="Column64" dataDxfId="5"/>
    <tableColumn id="17" name="Column63" dataDxfId="4"/>
    <tableColumn id="16" name="Column62" dataDxfId="3"/>
    <tableColumn id="46" name="Column7" dataDxfId="2"/>
    <tableColumn id="19" name="Column72" dataDxfId="1"/>
    <tableColumn id="9" name="Column8"/>
    <tableColumn id="47" name="Column82" dataDxfId="0"/>
    <tableColumn id="10" name="Column9"/>
    <tableColumn id="11" name="Column2"/>
    <tableColumn id="20" name="Column10"/>
    <tableColumn id="21" name="Column11"/>
    <tableColumn id="22" name="Column12"/>
    <tableColumn id="23" name="Column13"/>
    <tableColumn id="24" name="Column14"/>
    <tableColumn id="25" name="Column15"/>
    <tableColumn id="26" name="Column20"/>
    <tableColumn id="27" name="Column21"/>
    <tableColumn id="28" name="Column22"/>
    <tableColumn id="29" name="Column23"/>
    <tableColumn id="30" name="Column24"/>
    <tableColumn id="31" name="Column25"/>
    <tableColumn id="32" name="Column26"/>
    <tableColumn id="33" name="Column27"/>
    <tableColumn id="34" name="Column28"/>
    <tableColumn id="35" name="Column29"/>
    <tableColumn id="36" name="Column30"/>
    <tableColumn id="37" name="Column31"/>
    <tableColumn id="38" name="Column32"/>
    <tableColumn id="39" name="Column33"/>
    <tableColumn id="40" name="Column34"/>
    <tableColumn id="41" name="Column35"/>
    <tableColumn id="42" name="Column36"/>
    <tableColumn id="43" name="Column3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439"/>
  <sheetViews>
    <sheetView tabSelected="1" zoomScale="115" zoomScaleNormal="115" workbookViewId="0">
      <pane ySplit="3" topLeftCell="A196" activePane="bottomLeft" state="frozen"/>
      <selection pane="bottomLeft" activeCell="E197" sqref="E197"/>
    </sheetView>
  </sheetViews>
  <sheetFormatPr defaultRowHeight="14.5" x14ac:dyDescent="0.35"/>
  <cols>
    <col min="1" max="1" width="12" style="10" customWidth="1"/>
    <col min="2" max="2" width="23.453125" style="11" customWidth="1"/>
    <col min="3" max="3" width="33.54296875" style="11" customWidth="1"/>
    <col min="4" max="4" width="18.7265625" style="10" customWidth="1"/>
    <col min="5" max="5" width="4" style="10" customWidth="1"/>
    <col min="6" max="6" width="5" style="12" customWidth="1"/>
    <col min="7" max="8" width="5" customWidth="1"/>
    <col min="9" max="9" width="5.7265625" customWidth="1"/>
    <col min="10" max="10" width="4.54296875" customWidth="1"/>
    <col min="11" max="11" width="5.26953125" customWidth="1"/>
    <col min="12" max="12" width="5" customWidth="1"/>
    <col min="13" max="13" width="4.81640625" customWidth="1"/>
    <col min="14" max="19" width="4.54296875" customWidth="1"/>
    <col min="20" max="21" width="6.54296875" customWidth="1"/>
    <col min="22" max="22" width="5.453125" customWidth="1"/>
    <col min="23" max="24" width="5.26953125" customWidth="1"/>
    <col min="25" max="25" width="6.453125" customWidth="1"/>
    <col min="26" max="1028" width="8.54296875" customWidth="1"/>
  </cols>
  <sheetData>
    <row r="1" spans="1:47" ht="18" x14ac:dyDescent="0.35">
      <c r="A1" s="36" t="s">
        <v>0</v>
      </c>
      <c r="B1" s="36"/>
      <c r="C1" s="36"/>
      <c r="D1" s="35" t="s">
        <v>1</v>
      </c>
      <c r="E1" s="35"/>
      <c r="F1" s="35"/>
      <c r="G1" s="30" t="s">
        <v>322</v>
      </c>
      <c r="H1" s="30" t="s">
        <v>324</v>
      </c>
      <c r="I1" s="30" t="s">
        <v>327</v>
      </c>
      <c r="J1" s="30" t="s">
        <v>339</v>
      </c>
      <c r="K1" s="30" t="s">
        <v>341</v>
      </c>
      <c r="L1" s="30" t="s">
        <v>366</v>
      </c>
      <c r="M1" s="30" t="s">
        <v>343</v>
      </c>
      <c r="N1" s="31" t="s">
        <v>367</v>
      </c>
      <c r="O1" s="31" t="s">
        <v>371</v>
      </c>
      <c r="P1" s="31" t="s">
        <v>372</v>
      </c>
      <c r="Q1" s="31" t="s">
        <v>373</v>
      </c>
      <c r="R1" s="32" t="s">
        <v>380</v>
      </c>
      <c r="S1" s="32" t="s">
        <v>381</v>
      </c>
      <c r="T1" s="29" t="s">
        <v>241</v>
      </c>
      <c r="U1" s="29" t="s">
        <v>241</v>
      </c>
      <c r="V1" s="29" t="s">
        <v>242</v>
      </c>
      <c r="W1" s="29" t="s">
        <v>272</v>
      </c>
      <c r="X1" s="29" t="s">
        <v>293</v>
      </c>
      <c r="Y1" s="29" t="s">
        <v>294</v>
      </c>
      <c r="Z1" s="1"/>
      <c r="AA1" s="1"/>
      <c r="AB1" s="27" t="s">
        <v>297</v>
      </c>
      <c r="AC1" s="25" t="s">
        <v>298</v>
      </c>
      <c r="AD1" s="26" t="s">
        <v>296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s="3" customFormat="1" ht="92.5" customHeight="1" x14ac:dyDescent="0.35">
      <c r="A2" s="35"/>
      <c r="B2" s="35"/>
      <c r="C2" s="35" t="s">
        <v>316</v>
      </c>
      <c r="D2" s="35" t="s">
        <v>2</v>
      </c>
      <c r="E2" s="33" t="s">
        <v>295</v>
      </c>
      <c r="F2" s="33" t="s">
        <v>304</v>
      </c>
      <c r="G2" s="30" t="s">
        <v>301</v>
      </c>
      <c r="H2" s="30" t="s">
        <v>325</v>
      </c>
      <c r="I2" s="30" t="s">
        <v>328</v>
      </c>
      <c r="J2" s="30" t="s">
        <v>302</v>
      </c>
      <c r="K2" s="30" t="s">
        <v>340</v>
      </c>
      <c r="L2" s="30" t="s">
        <v>303</v>
      </c>
      <c r="M2" s="30" t="s">
        <v>344</v>
      </c>
      <c r="N2" s="31" t="s">
        <v>374</v>
      </c>
      <c r="O2" s="31" t="s">
        <v>375</v>
      </c>
      <c r="P2" s="31" t="s">
        <v>376</v>
      </c>
      <c r="Q2" s="31" t="s">
        <v>377</v>
      </c>
      <c r="R2" s="32" t="s">
        <v>240</v>
      </c>
      <c r="S2" s="32" t="s">
        <v>379</v>
      </c>
      <c r="T2" s="32" t="s">
        <v>383</v>
      </c>
      <c r="U2" s="32" t="s">
        <v>384</v>
      </c>
      <c r="V2" s="32" t="s">
        <v>264</v>
      </c>
      <c r="W2" s="32" t="s">
        <v>273</v>
      </c>
      <c r="X2" s="32" t="s">
        <v>290</v>
      </c>
      <c r="Y2" s="32" t="s">
        <v>291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s="5" customFormat="1" x14ac:dyDescent="0.35">
      <c r="A3" s="28" t="s">
        <v>3</v>
      </c>
      <c r="B3" s="34" t="s">
        <v>4</v>
      </c>
      <c r="C3" s="34" t="s">
        <v>5</v>
      </c>
      <c r="D3" s="28" t="s">
        <v>6</v>
      </c>
      <c r="E3" s="22" t="s">
        <v>295</v>
      </c>
      <c r="F3" s="4" t="s">
        <v>8</v>
      </c>
      <c r="G3" s="13" t="s">
        <v>305</v>
      </c>
      <c r="H3" s="13" t="s">
        <v>323</v>
      </c>
      <c r="I3" s="13" t="s">
        <v>326</v>
      </c>
      <c r="J3" s="13" t="s">
        <v>306</v>
      </c>
      <c r="K3" s="13" t="s">
        <v>338</v>
      </c>
      <c r="L3" s="13" t="s">
        <v>307</v>
      </c>
      <c r="M3" s="13" t="s">
        <v>342</v>
      </c>
      <c r="N3" s="13" t="s">
        <v>308</v>
      </c>
      <c r="O3" s="13" t="s">
        <v>370</v>
      </c>
      <c r="P3" s="13" t="s">
        <v>369</v>
      </c>
      <c r="Q3" s="13" t="s">
        <v>368</v>
      </c>
      <c r="R3" s="13" t="s">
        <v>309</v>
      </c>
      <c r="S3" s="13" t="s">
        <v>378</v>
      </c>
      <c r="T3" s="13" t="s">
        <v>310</v>
      </c>
      <c r="U3" s="13" t="s">
        <v>382</v>
      </c>
      <c r="V3" s="13" t="s">
        <v>311</v>
      </c>
      <c r="W3" s="13" t="s">
        <v>239</v>
      </c>
      <c r="X3" s="4" t="s">
        <v>312</v>
      </c>
      <c r="Y3" s="4" t="s">
        <v>313</v>
      </c>
      <c r="Z3" s="4" t="s">
        <v>314</v>
      </c>
      <c r="AA3" s="4" t="s">
        <v>315</v>
      </c>
      <c r="AB3" s="4" t="s">
        <v>9</v>
      </c>
      <c r="AC3" s="4" t="s">
        <v>10</v>
      </c>
      <c r="AD3" s="4" t="s">
        <v>11</v>
      </c>
      <c r="AE3" s="4" t="s">
        <v>12</v>
      </c>
      <c r="AF3" s="4" t="s">
        <v>13</v>
      </c>
      <c r="AG3" s="4" t="s">
        <v>14</v>
      </c>
      <c r="AH3" s="4" t="s">
        <v>15</v>
      </c>
      <c r="AI3" s="4" t="s">
        <v>16</v>
      </c>
      <c r="AJ3" s="4" t="s">
        <v>17</v>
      </c>
      <c r="AK3" s="4" t="s">
        <v>18</v>
      </c>
      <c r="AL3" s="4" t="s">
        <v>19</v>
      </c>
      <c r="AM3" s="4" t="s">
        <v>20</v>
      </c>
      <c r="AN3" s="4" t="s">
        <v>21</v>
      </c>
      <c r="AO3" s="4" t="s">
        <v>22</v>
      </c>
      <c r="AP3" s="4" t="s">
        <v>23</v>
      </c>
      <c r="AQ3" s="4" t="s">
        <v>24</v>
      </c>
      <c r="AR3" s="4" t="s">
        <v>25</v>
      </c>
      <c r="AS3" s="4" t="s">
        <v>26</v>
      </c>
      <c r="AT3" s="4" t="s">
        <v>27</v>
      </c>
      <c r="AU3" s="4" t="s">
        <v>28</v>
      </c>
    </row>
    <row r="4" spans="1:47" ht="46" x14ac:dyDescent="0.35">
      <c r="A4" s="9" t="s">
        <v>61</v>
      </c>
      <c r="B4" s="9" t="s">
        <v>49</v>
      </c>
      <c r="C4" s="9" t="s">
        <v>555</v>
      </c>
      <c r="D4" s="9" t="s">
        <v>289</v>
      </c>
      <c r="E4" s="26" t="s">
        <v>296</v>
      </c>
      <c r="F4" s="1">
        <f t="shared" ref="F4:F14" si="0">IF(D4="F",COUNTIF(G4:BK4,"x"),"N/A")</f>
        <v>1</v>
      </c>
      <c r="G4" s="8" t="s">
        <v>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ht="34.5" x14ac:dyDescent="0.35">
      <c r="A5" s="9" t="s">
        <v>62</v>
      </c>
      <c r="B5" s="9" t="s">
        <v>49</v>
      </c>
      <c r="C5" s="9" t="s">
        <v>321</v>
      </c>
      <c r="D5" s="9" t="s">
        <v>289</v>
      </c>
      <c r="E5" s="26" t="s">
        <v>296</v>
      </c>
      <c r="F5" s="1">
        <f t="shared" si="0"/>
        <v>1</v>
      </c>
      <c r="G5" s="8" t="s">
        <v>7</v>
      </c>
      <c r="H5" s="8"/>
      <c r="I5" s="8"/>
      <c r="J5" s="8"/>
      <c r="K5" s="8"/>
      <c r="L5" s="15"/>
      <c r="M5" s="15"/>
      <c r="N5" s="15"/>
      <c r="O5" s="15"/>
      <c r="P5" s="15"/>
      <c r="Q5" s="15"/>
      <c r="R5" s="15"/>
      <c r="S5" s="15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ht="34.5" x14ac:dyDescent="0.35">
      <c r="A6" s="9" t="s">
        <v>63</v>
      </c>
      <c r="B6" s="9" t="s">
        <v>49</v>
      </c>
      <c r="C6" s="9" t="s">
        <v>318</v>
      </c>
      <c r="D6" s="9" t="s">
        <v>289</v>
      </c>
      <c r="E6" s="26" t="s">
        <v>296</v>
      </c>
      <c r="F6" s="1">
        <f t="shared" si="0"/>
        <v>1</v>
      </c>
      <c r="G6" s="8" t="s">
        <v>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ht="34.5" x14ac:dyDescent="0.35">
      <c r="A7" s="9" t="s">
        <v>64</v>
      </c>
      <c r="B7" s="9" t="s">
        <v>49</v>
      </c>
      <c r="C7" s="9" t="s">
        <v>556</v>
      </c>
      <c r="D7" s="9" t="s">
        <v>289</v>
      </c>
      <c r="E7" s="26" t="s">
        <v>296</v>
      </c>
      <c r="F7" s="1">
        <f t="shared" si="0"/>
        <v>1</v>
      </c>
      <c r="G7" s="8" t="s">
        <v>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ht="34.5" x14ac:dyDescent="0.35">
      <c r="A8" s="9" t="s">
        <v>65</v>
      </c>
      <c r="B8" s="9" t="s">
        <v>49</v>
      </c>
      <c r="C8" s="9" t="s">
        <v>317</v>
      </c>
      <c r="D8" s="9" t="s">
        <v>289</v>
      </c>
      <c r="E8" s="26" t="s">
        <v>296</v>
      </c>
      <c r="F8" s="1">
        <f t="shared" si="0"/>
        <v>1</v>
      </c>
      <c r="G8" s="8" t="s">
        <v>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ht="34.5" x14ac:dyDescent="0.35">
      <c r="A9" s="9" t="s">
        <v>66</v>
      </c>
      <c r="B9" s="16" t="s">
        <v>49</v>
      </c>
      <c r="C9" s="16" t="s">
        <v>319</v>
      </c>
      <c r="D9" s="9" t="s">
        <v>289</v>
      </c>
      <c r="E9" s="26" t="s">
        <v>296</v>
      </c>
      <c r="F9" s="1">
        <f t="shared" si="0"/>
        <v>1</v>
      </c>
      <c r="G9" s="8" t="s">
        <v>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1:47" ht="57.5" x14ac:dyDescent="0.35">
      <c r="A10" s="9" t="s">
        <v>67</v>
      </c>
      <c r="B10" s="18" t="s">
        <v>49</v>
      </c>
      <c r="C10" s="18" t="s">
        <v>320</v>
      </c>
      <c r="D10" s="9" t="s">
        <v>289</v>
      </c>
      <c r="E10" s="26" t="s">
        <v>296</v>
      </c>
      <c r="F10" s="1">
        <f t="shared" si="0"/>
        <v>1</v>
      </c>
      <c r="G10" s="8" t="s">
        <v>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spans="1:47" ht="34.5" x14ac:dyDescent="0.35">
      <c r="A11" s="9" t="s">
        <v>68</v>
      </c>
      <c r="B11" s="18" t="s">
        <v>49</v>
      </c>
      <c r="C11" s="18" t="s">
        <v>390</v>
      </c>
      <c r="D11" s="9" t="s">
        <v>289</v>
      </c>
      <c r="E11" s="26" t="s">
        <v>296</v>
      </c>
      <c r="F11" s="1">
        <f t="shared" si="0"/>
        <v>1</v>
      </c>
      <c r="G11" s="8" t="s">
        <v>7</v>
      </c>
      <c r="H11" s="8"/>
      <c r="I11" s="8"/>
      <c r="L11" s="15"/>
      <c r="M11" s="15"/>
      <c r="N11" s="15"/>
      <c r="O11" s="15"/>
      <c r="P11" s="15"/>
      <c r="Q11" s="15"/>
      <c r="R11" s="15"/>
      <c r="S11" s="15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 ht="23" x14ac:dyDescent="0.35">
      <c r="A12" s="9" t="s">
        <v>69</v>
      </c>
      <c r="B12" s="18" t="s">
        <v>49</v>
      </c>
      <c r="C12" s="18" t="s">
        <v>391</v>
      </c>
      <c r="D12" s="9" t="s">
        <v>289</v>
      </c>
      <c r="E12" s="26" t="s">
        <v>296</v>
      </c>
      <c r="F12" s="1">
        <f t="shared" si="0"/>
        <v>1</v>
      </c>
      <c r="G12" s="8" t="s">
        <v>7</v>
      </c>
      <c r="H12" s="8"/>
      <c r="I12" s="8"/>
      <c r="L12" s="15"/>
      <c r="M12" s="15"/>
      <c r="N12" s="15"/>
      <c r="O12" s="15"/>
      <c r="P12" s="15"/>
      <c r="Q12" s="15"/>
      <c r="R12" s="15"/>
      <c r="S12" s="15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1:47" ht="23" x14ac:dyDescent="0.35">
      <c r="A13" s="9" t="s">
        <v>70</v>
      </c>
      <c r="B13" s="18" t="s">
        <v>49</v>
      </c>
      <c r="C13" s="18" t="s">
        <v>329</v>
      </c>
      <c r="D13" s="9" t="s">
        <v>289</v>
      </c>
      <c r="E13" s="26" t="s">
        <v>296</v>
      </c>
      <c r="F13" s="1">
        <f t="shared" si="0"/>
        <v>1</v>
      </c>
      <c r="G13" s="8"/>
      <c r="H13" s="8" t="s">
        <v>7</v>
      </c>
      <c r="I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1:47" ht="34.5" x14ac:dyDescent="0.35">
      <c r="A14" s="9" t="s">
        <v>71</v>
      </c>
      <c r="B14" s="18" t="s">
        <v>49</v>
      </c>
      <c r="C14" s="18" t="s">
        <v>330</v>
      </c>
      <c r="D14" s="9" t="s">
        <v>289</v>
      </c>
      <c r="E14" s="26" t="s">
        <v>296</v>
      </c>
      <c r="F14" s="1">
        <f t="shared" si="0"/>
        <v>1</v>
      </c>
      <c r="G14" s="8"/>
      <c r="H14" s="8" t="s">
        <v>7</v>
      </c>
      <c r="I14" s="8"/>
      <c r="L14" s="15"/>
      <c r="M14" s="15"/>
      <c r="N14" s="15"/>
      <c r="O14" s="15"/>
      <c r="P14" s="15"/>
      <c r="Q14" s="15"/>
      <c r="R14" s="15"/>
      <c r="S14" s="15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1:47" ht="34.5" x14ac:dyDescent="0.35">
      <c r="A15" s="9" t="s">
        <v>72</v>
      </c>
      <c r="B15" s="18" t="s">
        <v>49</v>
      </c>
      <c r="C15" s="18" t="s">
        <v>331</v>
      </c>
      <c r="D15" s="18" t="s">
        <v>289</v>
      </c>
      <c r="E15" s="25" t="s">
        <v>298</v>
      </c>
      <c r="F15" s="1">
        <f>IF(D15="F",COUNTIF(H15:BK15,"x"),"N/A")</f>
        <v>1</v>
      </c>
      <c r="H15" s="8"/>
      <c r="I15" s="8" t="s">
        <v>7</v>
      </c>
      <c r="L15" s="15"/>
      <c r="M15" s="15"/>
      <c r="N15" s="15"/>
      <c r="O15" s="15"/>
      <c r="P15" s="15"/>
      <c r="Q15" s="15"/>
      <c r="R15" s="15"/>
      <c r="S15" s="15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1:47" ht="34.5" x14ac:dyDescent="0.35">
      <c r="A16" s="9" t="s">
        <v>73</v>
      </c>
      <c r="B16" s="18" t="s">
        <v>49</v>
      </c>
      <c r="C16" s="18" t="s">
        <v>332</v>
      </c>
      <c r="D16" s="18" t="s">
        <v>289</v>
      </c>
      <c r="E16" s="25" t="s">
        <v>298</v>
      </c>
      <c r="F16" s="1">
        <f>IF(D16="F",COUNTIF(H16:BK16,"x"),"N/A")</f>
        <v>1</v>
      </c>
      <c r="H16" s="8"/>
      <c r="I16" s="8" t="s">
        <v>7</v>
      </c>
      <c r="L16" s="15"/>
      <c r="M16" s="15"/>
      <c r="N16" s="15"/>
      <c r="O16" s="15"/>
      <c r="P16" s="15"/>
      <c r="Q16" s="15"/>
      <c r="R16" s="15"/>
      <c r="S16" s="1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spans="1:47" ht="34.5" x14ac:dyDescent="0.35">
      <c r="A17" s="9" t="s">
        <v>74</v>
      </c>
      <c r="B17" s="18" t="s">
        <v>49</v>
      </c>
      <c r="C17" s="18" t="s">
        <v>333</v>
      </c>
      <c r="D17" s="18" t="s">
        <v>289</v>
      </c>
      <c r="E17" s="25" t="s">
        <v>298</v>
      </c>
      <c r="F17" s="1">
        <f>IF(D17="F",COUNTIF(H17:BK17,"x"),"N/A")</f>
        <v>1</v>
      </c>
      <c r="H17" s="8"/>
      <c r="I17" s="8" t="s">
        <v>7</v>
      </c>
      <c r="L17" s="15"/>
      <c r="M17" s="15"/>
      <c r="N17" s="15"/>
      <c r="O17" s="15"/>
      <c r="P17" s="15"/>
      <c r="Q17" s="15"/>
      <c r="R17" s="15"/>
      <c r="S17" s="15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ht="34.5" x14ac:dyDescent="0.35">
      <c r="A18" s="9" t="s">
        <v>75</v>
      </c>
      <c r="B18" s="18" t="s">
        <v>49</v>
      </c>
      <c r="C18" s="18" t="s">
        <v>335</v>
      </c>
      <c r="D18" s="18" t="s">
        <v>289</v>
      </c>
      <c r="E18" s="25" t="s">
        <v>298</v>
      </c>
      <c r="F18" s="1">
        <f t="shared" ref="F18" si="1">IF(D18="F",COUNTIF(H18:BK18,"x"),"N/A")</f>
        <v>1</v>
      </c>
      <c r="H18" s="8"/>
      <c r="I18" s="8" t="s">
        <v>7</v>
      </c>
      <c r="L18" s="15"/>
      <c r="M18" s="15"/>
      <c r="N18" s="15"/>
      <c r="O18" s="15"/>
      <c r="P18" s="15"/>
      <c r="Q18" s="15"/>
      <c r="R18" s="15"/>
      <c r="S18" s="15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ht="34.5" x14ac:dyDescent="0.35">
      <c r="A19" s="9" t="s">
        <v>76</v>
      </c>
      <c r="B19" s="18" t="s">
        <v>49</v>
      </c>
      <c r="C19" s="18" t="s">
        <v>334</v>
      </c>
      <c r="D19" s="18" t="s">
        <v>289</v>
      </c>
      <c r="E19" s="25" t="s">
        <v>298</v>
      </c>
      <c r="F19" s="1">
        <f>IF(D19="F",COUNTIF(H19:BK19,"x"),"N/A")</f>
        <v>1</v>
      </c>
      <c r="H19" s="8"/>
      <c r="I19" s="8" t="s">
        <v>7</v>
      </c>
      <c r="L19" s="15"/>
      <c r="M19" s="15"/>
      <c r="N19" s="15"/>
      <c r="O19" s="15"/>
      <c r="P19" s="15"/>
      <c r="Q19" s="15"/>
      <c r="R19" s="15"/>
      <c r="S19" s="15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ht="46" x14ac:dyDescent="0.35">
      <c r="A20" s="9" t="s">
        <v>77</v>
      </c>
      <c r="B20" s="18" t="s">
        <v>49</v>
      </c>
      <c r="C20" s="18" t="s">
        <v>337</v>
      </c>
      <c r="D20" s="18" t="s">
        <v>289</v>
      </c>
      <c r="E20" s="25" t="s">
        <v>298</v>
      </c>
      <c r="F20" s="1">
        <f>IF(D20="F",COUNTIF(H20:BK20,"x"),"N/A")</f>
        <v>1</v>
      </c>
      <c r="H20" s="8"/>
      <c r="I20" s="8" t="s">
        <v>7</v>
      </c>
      <c r="L20" s="15"/>
      <c r="M20" s="15"/>
      <c r="N20" s="15"/>
      <c r="O20" s="15"/>
      <c r="P20" s="15"/>
      <c r="Q20" s="15"/>
      <c r="R20" s="15"/>
      <c r="S20" s="15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ht="46" x14ac:dyDescent="0.35">
      <c r="A21" s="9" t="s">
        <v>78</v>
      </c>
      <c r="B21" s="18" t="s">
        <v>49</v>
      </c>
      <c r="C21" s="18" t="s">
        <v>336</v>
      </c>
      <c r="D21" s="18" t="s">
        <v>289</v>
      </c>
      <c r="E21" s="25" t="s">
        <v>298</v>
      </c>
      <c r="F21" s="1">
        <f>IF(D21="F",COUNTIF(H21:BK21,"x"),"N/A")</f>
        <v>1</v>
      </c>
      <c r="H21" s="8"/>
      <c r="I21" s="8" t="s">
        <v>7</v>
      </c>
      <c r="L21" s="15"/>
      <c r="M21" s="15"/>
      <c r="N21" s="15"/>
      <c r="O21" s="15"/>
      <c r="P21" s="15"/>
      <c r="Q21" s="15"/>
      <c r="R21" s="15"/>
      <c r="S21" s="15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ht="23" x14ac:dyDescent="0.35">
      <c r="A22" s="9" t="s">
        <v>79</v>
      </c>
      <c r="B22" s="17" t="s">
        <v>50</v>
      </c>
      <c r="C22" s="17" t="s">
        <v>392</v>
      </c>
      <c r="D22" s="17" t="s">
        <v>289</v>
      </c>
      <c r="E22" s="26" t="s">
        <v>296</v>
      </c>
      <c r="F22" s="1">
        <f>IF(D22="F",COUNTIF(G22:BK22,"x"),"N/A")</f>
        <v>1</v>
      </c>
      <c r="G22" s="8"/>
      <c r="H22" s="8"/>
      <c r="I22" s="8"/>
      <c r="J22" s="8" t="s">
        <v>7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ht="23" x14ac:dyDescent="0.35">
      <c r="A23" s="9" t="s">
        <v>80</v>
      </c>
      <c r="B23" s="9" t="s">
        <v>50</v>
      </c>
      <c r="C23" s="9" t="s">
        <v>393</v>
      </c>
      <c r="D23" s="9" t="s">
        <v>289</v>
      </c>
      <c r="E23" s="26" t="s">
        <v>296</v>
      </c>
      <c r="F23" s="1">
        <f>IF(D23="F",COUNTIF(G23:BK23,"x"),"N/A")</f>
        <v>1</v>
      </c>
      <c r="G23" s="8"/>
      <c r="H23" s="8"/>
      <c r="I23" s="8"/>
      <c r="J23" s="8" t="s">
        <v>7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ht="23" x14ac:dyDescent="0.35">
      <c r="A24" s="9" t="s">
        <v>81</v>
      </c>
      <c r="B24" s="9" t="s">
        <v>50</v>
      </c>
      <c r="C24" s="9" t="s">
        <v>394</v>
      </c>
      <c r="D24" s="9" t="s">
        <v>289</v>
      </c>
      <c r="E24" s="26" t="s">
        <v>296</v>
      </c>
      <c r="F24" s="1">
        <f>IF(D24="F",COUNTIF(G24:BK24,"x"),"N/A")</f>
        <v>1</v>
      </c>
      <c r="G24" s="8"/>
      <c r="H24" s="8"/>
      <c r="I24" s="8"/>
      <c r="J24" s="8" t="s">
        <v>7</v>
      </c>
      <c r="K24" s="8"/>
      <c r="L24" s="15"/>
      <c r="M24" s="15"/>
      <c r="N24" s="15"/>
      <c r="O24" s="15"/>
      <c r="P24" s="15"/>
      <c r="Q24" s="15"/>
      <c r="R24" s="15"/>
      <c r="S24" s="15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7" ht="23" x14ac:dyDescent="0.35">
      <c r="A25" s="9" t="s">
        <v>82</v>
      </c>
      <c r="B25" s="9" t="s">
        <v>50</v>
      </c>
      <c r="C25" s="9" t="s">
        <v>395</v>
      </c>
      <c r="D25" s="9" t="s">
        <v>289</v>
      </c>
      <c r="E25" s="26" t="s">
        <v>296</v>
      </c>
      <c r="F25" s="1">
        <f>IF(D25="F",COUNTIF(G25:BK25,"x"),"N/A")</f>
        <v>1</v>
      </c>
      <c r="G25" s="8"/>
      <c r="H25" s="8"/>
      <c r="I25" s="8"/>
      <c r="J25" s="8" t="s">
        <v>7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1:47" ht="34.5" x14ac:dyDescent="0.35">
      <c r="A26" s="9" t="s">
        <v>83</v>
      </c>
      <c r="B26" s="9" t="s">
        <v>50</v>
      </c>
      <c r="C26" s="9" t="s">
        <v>396</v>
      </c>
      <c r="D26" s="9" t="s">
        <v>289</v>
      </c>
      <c r="E26" s="26" t="s">
        <v>296</v>
      </c>
      <c r="F26" s="1">
        <f t="shared" ref="F26" si="2">IF(D26="F",COUNTIF(G26:BK26,"x"),"N/A")</f>
        <v>1</v>
      </c>
      <c r="G26" s="8"/>
      <c r="H26" s="8"/>
      <c r="I26" s="8"/>
      <c r="J26" s="8" t="s">
        <v>7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7" ht="57.5" x14ac:dyDescent="0.35">
      <c r="A27" s="9" t="s">
        <v>84</v>
      </c>
      <c r="B27" s="9" t="s">
        <v>50</v>
      </c>
      <c r="C27" s="9" t="s">
        <v>397</v>
      </c>
      <c r="D27" s="9" t="s">
        <v>289</v>
      </c>
      <c r="E27" s="26" t="s">
        <v>296</v>
      </c>
      <c r="F27" s="1">
        <f t="shared" ref="F27" si="3">IF(D27="F",COUNTIF(G27:BK27,"x"),"N/A")</f>
        <v>1</v>
      </c>
      <c r="G27" s="8"/>
      <c r="H27" s="8"/>
      <c r="I27" s="8"/>
      <c r="J27" s="8" t="s">
        <v>7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1:47" ht="23" x14ac:dyDescent="0.35">
      <c r="A28" s="9" t="s">
        <v>85</v>
      </c>
      <c r="B28" s="9" t="s">
        <v>50</v>
      </c>
      <c r="C28" s="9" t="s">
        <v>557</v>
      </c>
      <c r="D28" s="9" t="s">
        <v>289</v>
      </c>
      <c r="E28" s="26" t="s">
        <v>296</v>
      </c>
      <c r="F28" s="1">
        <f t="shared" ref="F28:F35" si="4">IF(D28="F",COUNTIF(G28:BK28,"x"),"N/A")</f>
        <v>1</v>
      </c>
      <c r="G28" s="8"/>
      <c r="H28" s="8"/>
      <c r="I28" s="8"/>
      <c r="J28" s="8" t="s">
        <v>7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1:47" ht="46" x14ac:dyDescent="0.35">
      <c r="A29" s="9" t="s">
        <v>86</v>
      </c>
      <c r="B29" s="9" t="s">
        <v>50</v>
      </c>
      <c r="C29" s="9" t="s">
        <v>398</v>
      </c>
      <c r="D29" s="9" t="s">
        <v>289</v>
      </c>
      <c r="E29" s="27" t="s">
        <v>297</v>
      </c>
      <c r="F29" s="1">
        <f t="shared" si="4"/>
        <v>1</v>
      </c>
      <c r="G29" s="8"/>
      <c r="H29" s="8"/>
      <c r="I29" s="8"/>
      <c r="J29" s="8" t="s">
        <v>7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ht="57.5" x14ac:dyDescent="0.35">
      <c r="A30" s="9" t="s">
        <v>87</v>
      </c>
      <c r="B30" s="9" t="s">
        <v>50</v>
      </c>
      <c r="C30" s="9" t="s">
        <v>399</v>
      </c>
      <c r="D30" s="9" t="s">
        <v>289</v>
      </c>
      <c r="E30" s="27" t="s">
        <v>297</v>
      </c>
      <c r="F30" s="1">
        <f t="shared" si="4"/>
        <v>1</v>
      </c>
      <c r="G30" s="8"/>
      <c r="H30" s="8"/>
      <c r="I30" s="8"/>
      <c r="J30" s="8" t="s">
        <v>7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1:47" ht="46" x14ac:dyDescent="0.35">
      <c r="A31" s="9" t="s">
        <v>88</v>
      </c>
      <c r="B31" s="9" t="s">
        <v>51</v>
      </c>
      <c r="C31" s="9" t="s">
        <v>400</v>
      </c>
      <c r="D31" s="9" t="s">
        <v>289</v>
      </c>
      <c r="E31" s="26" t="s">
        <v>296</v>
      </c>
      <c r="F31" s="1">
        <f t="shared" si="4"/>
        <v>1</v>
      </c>
      <c r="G31" s="8"/>
      <c r="H31" s="8"/>
      <c r="I31" s="8"/>
      <c r="J31" s="8" t="s">
        <v>7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ht="34.5" x14ac:dyDescent="0.35">
      <c r="A32" s="9" t="s">
        <v>89</v>
      </c>
      <c r="B32" s="9" t="s">
        <v>51</v>
      </c>
      <c r="C32" s="9" t="s">
        <v>401</v>
      </c>
      <c r="D32" s="9" t="s">
        <v>289</v>
      </c>
      <c r="E32" s="26" t="s">
        <v>296</v>
      </c>
      <c r="F32" s="1">
        <f t="shared" si="4"/>
        <v>1</v>
      </c>
      <c r="G32" s="8"/>
      <c r="H32" s="8"/>
      <c r="I32" s="8"/>
      <c r="J32" s="8" t="s">
        <v>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ht="34.5" x14ac:dyDescent="0.35">
      <c r="A33" s="9" t="s">
        <v>90</v>
      </c>
      <c r="B33" s="9" t="s">
        <v>51</v>
      </c>
      <c r="C33" s="9" t="s">
        <v>402</v>
      </c>
      <c r="D33" s="9" t="s">
        <v>289</v>
      </c>
      <c r="E33" s="26" t="s">
        <v>296</v>
      </c>
      <c r="F33" s="1">
        <f t="shared" si="4"/>
        <v>1</v>
      </c>
      <c r="G33" s="8"/>
      <c r="H33" s="8"/>
      <c r="I33" s="8"/>
      <c r="J33" s="8" t="s">
        <v>7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1:47" ht="46" x14ac:dyDescent="0.35">
      <c r="A34" s="9" t="s">
        <v>91</v>
      </c>
      <c r="B34" s="9" t="s">
        <v>51</v>
      </c>
      <c r="C34" s="9" t="s">
        <v>403</v>
      </c>
      <c r="D34" s="9" t="s">
        <v>289</v>
      </c>
      <c r="E34" s="26" t="s">
        <v>296</v>
      </c>
      <c r="F34" s="1">
        <f t="shared" si="4"/>
        <v>1</v>
      </c>
      <c r="G34" s="8"/>
      <c r="H34" s="8"/>
      <c r="I34" s="8"/>
      <c r="J34" s="8" t="s">
        <v>7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1:47" ht="31.5" customHeight="1" x14ac:dyDescent="0.35">
      <c r="A35" s="9" t="s">
        <v>92</v>
      </c>
      <c r="B35" s="9" t="s">
        <v>51</v>
      </c>
      <c r="C35" s="9" t="s">
        <v>404</v>
      </c>
      <c r="D35" s="9" t="s">
        <v>289</v>
      </c>
      <c r="E35" s="27" t="s">
        <v>297</v>
      </c>
      <c r="F35" s="1">
        <f t="shared" si="4"/>
        <v>1</v>
      </c>
      <c r="G35" s="8"/>
      <c r="H35" s="8"/>
      <c r="I35" s="8"/>
      <c r="K35" s="8" t="s">
        <v>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1:47" ht="46" x14ac:dyDescent="0.35">
      <c r="A36" s="9" t="s">
        <v>93</v>
      </c>
      <c r="B36" s="9" t="s">
        <v>51</v>
      </c>
      <c r="C36" s="9" t="s">
        <v>405</v>
      </c>
      <c r="D36" s="9" t="s">
        <v>289</v>
      </c>
      <c r="E36" s="27" t="s">
        <v>297</v>
      </c>
      <c r="F36" s="1">
        <f t="shared" ref="F36" si="5">IF(D36="F",COUNTIF(G36:BK36,"x"),"N/A")</f>
        <v>1</v>
      </c>
      <c r="G36" s="8"/>
      <c r="H36" s="8"/>
      <c r="I36" s="8"/>
      <c r="K36" s="8" t="s">
        <v>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1:47" ht="69" x14ac:dyDescent="0.35">
      <c r="A37" s="9" t="s">
        <v>94</v>
      </c>
      <c r="B37" s="9" t="s">
        <v>51</v>
      </c>
      <c r="C37" s="9" t="s">
        <v>406</v>
      </c>
      <c r="D37" s="9" t="s">
        <v>289</v>
      </c>
      <c r="E37" s="27" t="s">
        <v>297</v>
      </c>
      <c r="F37" s="1">
        <f>IF(D37="F",COUNTIF(G37:BK37,"x"),"N/A")</f>
        <v>1</v>
      </c>
      <c r="K37" s="8" t="s">
        <v>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1:47" ht="92" x14ac:dyDescent="0.35">
      <c r="A38" s="9" t="s">
        <v>95</v>
      </c>
      <c r="B38" s="9" t="s">
        <v>51</v>
      </c>
      <c r="C38" s="9" t="s">
        <v>419</v>
      </c>
      <c r="D38" s="9" t="s">
        <v>289</v>
      </c>
      <c r="E38" s="27" t="s">
        <v>297</v>
      </c>
      <c r="F38" s="1">
        <f>IF(D38="F",COUNTIF(G38:BK38,"x"),"N/A")</f>
        <v>1</v>
      </c>
      <c r="K38" s="8" t="s">
        <v>7</v>
      </c>
      <c r="L38" s="15"/>
      <c r="M38" s="15"/>
      <c r="N38" s="15"/>
      <c r="O38" s="15"/>
      <c r="P38" s="15"/>
      <c r="Q38" s="15"/>
      <c r="R38" s="15"/>
      <c r="S38" s="15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1:47" ht="46" x14ac:dyDescent="0.35">
      <c r="A39" s="9" t="s">
        <v>96</v>
      </c>
      <c r="B39" s="9" t="s">
        <v>51</v>
      </c>
      <c r="C39" s="9" t="s">
        <v>407</v>
      </c>
      <c r="D39" s="9" t="s">
        <v>289</v>
      </c>
      <c r="E39" s="27" t="s">
        <v>297</v>
      </c>
      <c r="F39" s="1">
        <f t="shared" ref="F39" si="6">IF(D39="F",COUNTIF(G39:BK39,"x"),"N/A")</f>
        <v>1</v>
      </c>
      <c r="K39" s="8" t="s">
        <v>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1:47" ht="23" x14ac:dyDescent="0.35">
      <c r="A40" s="9" t="s">
        <v>97</v>
      </c>
      <c r="B40" s="9" t="s">
        <v>52</v>
      </c>
      <c r="C40" s="9" t="s">
        <v>542</v>
      </c>
      <c r="D40" s="9" t="s">
        <v>289</v>
      </c>
      <c r="E40" s="27" t="s">
        <v>297</v>
      </c>
      <c r="F40" s="1">
        <f t="shared" ref="F40:F50" si="7">IF(D40="F",COUNTIF(G40:BK40,"x"),"N/A")</f>
        <v>1</v>
      </c>
      <c r="G40" s="8"/>
      <c r="H40" s="8"/>
      <c r="I40" s="8"/>
      <c r="J40" s="8"/>
      <c r="K40" s="8"/>
      <c r="L40" s="8" t="s">
        <v>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1:47" ht="23" x14ac:dyDescent="0.35">
      <c r="A41" s="9" t="s">
        <v>98</v>
      </c>
      <c r="B41" s="9" t="s">
        <v>52</v>
      </c>
      <c r="C41" s="9" t="s">
        <v>543</v>
      </c>
      <c r="D41" s="9" t="s">
        <v>289</v>
      </c>
      <c r="E41" s="27" t="s">
        <v>297</v>
      </c>
      <c r="F41" s="1">
        <f t="shared" si="7"/>
        <v>1</v>
      </c>
      <c r="G41" s="8"/>
      <c r="H41" s="8"/>
      <c r="I41" s="8"/>
      <c r="J41" s="8"/>
      <c r="K41" s="8"/>
      <c r="L41" s="8" t="s">
        <v>7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1:47" ht="34.5" x14ac:dyDescent="0.35">
      <c r="A42" s="9" t="s">
        <v>99</v>
      </c>
      <c r="B42" s="9" t="s">
        <v>52</v>
      </c>
      <c r="C42" s="9" t="s">
        <v>544</v>
      </c>
      <c r="D42" s="9" t="s">
        <v>289</v>
      </c>
      <c r="E42" s="27" t="s">
        <v>297</v>
      </c>
      <c r="F42" s="1">
        <f t="shared" si="7"/>
        <v>1</v>
      </c>
      <c r="G42" s="8"/>
      <c r="H42" s="8"/>
      <c r="I42" s="8"/>
      <c r="J42" s="8"/>
      <c r="K42" s="8"/>
      <c r="L42" s="8" t="s">
        <v>7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1:47" ht="23" x14ac:dyDescent="0.35">
      <c r="A43" s="9" t="s">
        <v>243</v>
      </c>
      <c r="B43" s="9" t="s">
        <v>52</v>
      </c>
      <c r="C43" s="9" t="s">
        <v>545</v>
      </c>
      <c r="D43" s="9" t="s">
        <v>289</v>
      </c>
      <c r="E43" s="27" t="s">
        <v>297</v>
      </c>
      <c r="F43" s="1">
        <f t="shared" si="7"/>
        <v>1</v>
      </c>
      <c r="G43" s="8"/>
      <c r="H43" s="8"/>
      <c r="I43" s="8"/>
      <c r="J43" s="8"/>
      <c r="K43" s="8"/>
      <c r="L43" s="8" t="s">
        <v>7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ht="34.5" x14ac:dyDescent="0.35">
      <c r="A44" s="9" t="s">
        <v>244</v>
      </c>
      <c r="B44" s="9" t="s">
        <v>52</v>
      </c>
      <c r="C44" s="9" t="s">
        <v>546</v>
      </c>
      <c r="D44" s="9" t="s">
        <v>289</v>
      </c>
      <c r="E44" s="27" t="s">
        <v>297</v>
      </c>
      <c r="F44" s="1">
        <f t="shared" si="7"/>
        <v>1</v>
      </c>
      <c r="G44" s="8"/>
      <c r="H44" s="8"/>
      <c r="I44" s="8"/>
      <c r="J44" s="8"/>
      <c r="K44" s="8"/>
      <c r="L44" s="8" t="s">
        <v>7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ht="34.5" x14ac:dyDescent="0.35">
      <c r="A45" s="9" t="s">
        <v>100</v>
      </c>
      <c r="B45" s="9" t="s">
        <v>52</v>
      </c>
      <c r="C45" s="9" t="s">
        <v>558</v>
      </c>
      <c r="D45" s="9" t="s">
        <v>289</v>
      </c>
      <c r="E45" s="27" t="s">
        <v>297</v>
      </c>
      <c r="F45" s="1">
        <f t="shared" si="7"/>
        <v>1</v>
      </c>
      <c r="G45" s="8"/>
      <c r="H45" s="8"/>
      <c r="I45" s="8"/>
      <c r="J45" s="8"/>
      <c r="K45" s="8"/>
      <c r="L45" s="8" t="s">
        <v>7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ht="34.5" x14ac:dyDescent="0.35">
      <c r="A46" s="9" t="s">
        <v>101</v>
      </c>
      <c r="B46" s="9" t="s">
        <v>52</v>
      </c>
      <c r="C46" s="9" t="s">
        <v>547</v>
      </c>
      <c r="D46" s="9" t="s">
        <v>289</v>
      </c>
      <c r="E46" s="27" t="s">
        <v>297</v>
      </c>
      <c r="F46" s="1">
        <f t="shared" si="7"/>
        <v>1</v>
      </c>
      <c r="G46" s="8"/>
      <c r="H46" s="8"/>
      <c r="I46" s="8"/>
      <c r="J46" s="8"/>
      <c r="K46" s="8"/>
      <c r="L46" s="8" t="s">
        <v>7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ht="34.5" x14ac:dyDescent="0.35">
      <c r="A47" s="9" t="s">
        <v>102</v>
      </c>
      <c r="B47" s="9" t="s">
        <v>52</v>
      </c>
      <c r="C47" s="9" t="s">
        <v>548</v>
      </c>
      <c r="D47" s="9" t="s">
        <v>289</v>
      </c>
      <c r="E47" s="27" t="s">
        <v>297</v>
      </c>
      <c r="F47" s="1">
        <f t="shared" si="7"/>
        <v>1</v>
      </c>
      <c r="G47" s="8"/>
      <c r="H47" s="8"/>
      <c r="I47" s="8"/>
      <c r="J47" s="8"/>
      <c r="K47" s="8"/>
      <c r="L47" s="8" t="s">
        <v>7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ht="46" x14ac:dyDescent="0.35">
      <c r="A48" s="9" t="s">
        <v>103</v>
      </c>
      <c r="B48" s="9" t="s">
        <v>52</v>
      </c>
      <c r="C48" s="9" t="s">
        <v>549</v>
      </c>
      <c r="D48" s="9" t="s">
        <v>289</v>
      </c>
      <c r="E48" s="27" t="s">
        <v>297</v>
      </c>
      <c r="F48" s="1">
        <f t="shared" si="7"/>
        <v>1</v>
      </c>
      <c r="G48" s="8"/>
      <c r="H48" s="8"/>
      <c r="I48" s="8"/>
      <c r="J48" s="8"/>
      <c r="K48" s="8"/>
      <c r="L48" s="8"/>
      <c r="M48" s="8" t="s">
        <v>7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1:47" ht="46" x14ac:dyDescent="0.35">
      <c r="A49" s="9" t="s">
        <v>104</v>
      </c>
      <c r="B49" s="9" t="s">
        <v>52</v>
      </c>
      <c r="C49" s="9" t="s">
        <v>550</v>
      </c>
      <c r="D49" s="9" t="s">
        <v>289</v>
      </c>
      <c r="E49" s="27" t="s">
        <v>297</v>
      </c>
      <c r="F49" s="1">
        <f t="shared" si="7"/>
        <v>1</v>
      </c>
      <c r="G49" s="8"/>
      <c r="H49" s="8"/>
      <c r="I49" s="8"/>
      <c r="J49" s="8"/>
      <c r="K49" s="8"/>
      <c r="L49" s="8"/>
      <c r="M49" s="8" t="s">
        <v>7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1:47" ht="34.5" x14ac:dyDescent="0.35">
      <c r="A50" s="9" t="s">
        <v>105</v>
      </c>
      <c r="B50" s="9" t="s">
        <v>52</v>
      </c>
      <c r="C50" s="9" t="s">
        <v>551</v>
      </c>
      <c r="D50" s="9" t="s">
        <v>289</v>
      </c>
      <c r="E50" s="27" t="s">
        <v>297</v>
      </c>
      <c r="F50" s="1">
        <f t="shared" si="7"/>
        <v>1</v>
      </c>
      <c r="G50" s="8"/>
      <c r="H50" s="8"/>
      <c r="I50" s="8"/>
      <c r="J50" s="8"/>
      <c r="K50" s="8"/>
      <c r="L50" s="8"/>
      <c r="M50" s="8" t="s">
        <v>7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 ht="46" x14ac:dyDescent="0.35">
      <c r="A51" s="9" t="s">
        <v>106</v>
      </c>
      <c r="B51" s="9" t="s">
        <v>52</v>
      </c>
      <c r="C51" s="9" t="s">
        <v>552</v>
      </c>
      <c r="D51" s="9" t="s">
        <v>289</v>
      </c>
      <c r="E51" s="27" t="s">
        <v>297</v>
      </c>
      <c r="F51" s="1">
        <f t="shared" ref="F51:F87" si="8">IF(D51="F",COUNTIF(G51:BK51,"x"),"N/A")</f>
        <v>1</v>
      </c>
      <c r="G51" s="8"/>
      <c r="H51" s="8"/>
      <c r="I51" s="8"/>
      <c r="J51" s="8"/>
      <c r="K51" s="8"/>
      <c r="L51" s="8"/>
      <c r="M51" s="8" t="s">
        <v>7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 ht="92" x14ac:dyDescent="0.35">
      <c r="A52" s="9" t="s">
        <v>107</v>
      </c>
      <c r="B52" s="9" t="s">
        <v>52</v>
      </c>
      <c r="C52" s="9" t="s">
        <v>559</v>
      </c>
      <c r="D52" s="9" t="s">
        <v>289</v>
      </c>
      <c r="E52" s="27" t="s">
        <v>297</v>
      </c>
      <c r="F52" s="1">
        <f t="shared" ref="F52" si="9">IF(D52="F",COUNTIF(G52:BK52,"x"),"N/A")</f>
        <v>1</v>
      </c>
      <c r="G52" s="8"/>
      <c r="H52" s="8"/>
      <c r="I52" s="8"/>
      <c r="J52" s="8"/>
      <c r="K52" s="8"/>
      <c r="L52" s="8"/>
      <c r="M52" s="8" t="s">
        <v>7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ht="34.5" x14ac:dyDescent="0.35">
      <c r="A53" s="9" t="s">
        <v>108</v>
      </c>
      <c r="B53" s="9" t="s">
        <v>52</v>
      </c>
      <c r="C53" s="9" t="s">
        <v>553</v>
      </c>
      <c r="D53" s="9" t="s">
        <v>289</v>
      </c>
      <c r="E53" s="27" t="s">
        <v>297</v>
      </c>
      <c r="F53" s="1">
        <f t="shared" ref="F53" si="10">IF(D53="F",COUNTIF(G53:BK53,"x"),"N/A")</f>
        <v>1</v>
      </c>
      <c r="G53" s="8"/>
      <c r="H53" s="8"/>
      <c r="I53" s="8"/>
      <c r="J53" s="8"/>
      <c r="K53" s="8"/>
      <c r="L53" s="8"/>
      <c r="M53" s="8" t="s">
        <v>7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ht="57.5" x14ac:dyDescent="0.35">
      <c r="A54" s="9" t="s">
        <v>109</v>
      </c>
      <c r="B54" s="9" t="s">
        <v>52</v>
      </c>
      <c r="C54" s="9" t="s">
        <v>554</v>
      </c>
      <c r="D54" s="9" t="s">
        <v>289</v>
      </c>
      <c r="E54" s="27" t="s">
        <v>297</v>
      </c>
      <c r="F54" s="1">
        <f t="shared" ref="F54" si="11">IF(D54="F",COUNTIF(G54:BK54,"x"),"N/A")</f>
        <v>1</v>
      </c>
      <c r="G54" s="8"/>
      <c r="H54" s="8"/>
      <c r="I54" s="8"/>
      <c r="J54" s="8"/>
      <c r="K54" s="8"/>
      <c r="L54" s="8"/>
      <c r="M54" s="8" t="s">
        <v>7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 ht="46" x14ac:dyDescent="0.35">
      <c r="A55" s="9" t="s">
        <v>110</v>
      </c>
      <c r="B55" s="9" t="s">
        <v>52</v>
      </c>
      <c r="C55" s="9" t="s">
        <v>485</v>
      </c>
      <c r="D55" s="9" t="s">
        <v>289</v>
      </c>
      <c r="E55" s="27" t="s">
        <v>297</v>
      </c>
      <c r="F55" s="1">
        <f t="shared" ref="F55:F57" si="12">IF(D55="F",COUNTIF(G55:BK55,"x"),"N/A")</f>
        <v>1</v>
      </c>
      <c r="G55" s="8"/>
      <c r="H55" s="8"/>
      <c r="I55" s="8"/>
      <c r="J55" s="8"/>
      <c r="K55" s="8"/>
      <c r="L55" s="8"/>
      <c r="M55" s="8" t="s">
        <v>7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 ht="46" x14ac:dyDescent="0.35">
      <c r="A56" s="9" t="s">
        <v>111</v>
      </c>
      <c r="B56" s="9" t="s">
        <v>52</v>
      </c>
      <c r="C56" s="9" t="s">
        <v>486</v>
      </c>
      <c r="D56" s="9" t="s">
        <v>289</v>
      </c>
      <c r="E56" s="27" t="s">
        <v>297</v>
      </c>
      <c r="F56" s="1">
        <f t="shared" si="12"/>
        <v>1</v>
      </c>
      <c r="G56" s="8"/>
      <c r="H56" s="8"/>
      <c r="I56" s="8"/>
      <c r="J56" s="8"/>
      <c r="K56" s="8"/>
      <c r="L56" s="8"/>
      <c r="M56" s="8" t="s">
        <v>7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</row>
    <row r="57" spans="1:47" ht="46" x14ac:dyDescent="0.35">
      <c r="A57" s="9" t="s">
        <v>112</v>
      </c>
      <c r="B57" s="9" t="s">
        <v>52</v>
      </c>
      <c r="C57" s="9" t="s">
        <v>487</v>
      </c>
      <c r="D57" s="9" t="s">
        <v>289</v>
      </c>
      <c r="E57" s="27" t="s">
        <v>297</v>
      </c>
      <c r="F57" s="1">
        <f t="shared" si="12"/>
        <v>1</v>
      </c>
      <c r="G57" s="8"/>
      <c r="H57" s="8"/>
      <c r="I57" s="8"/>
      <c r="J57" s="8"/>
      <c r="K57" s="8"/>
      <c r="L57" s="8"/>
      <c r="M57" s="8" t="s">
        <v>7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</row>
    <row r="58" spans="1:47" ht="23" x14ac:dyDescent="0.35">
      <c r="A58" s="9" t="s">
        <v>245</v>
      </c>
      <c r="B58" s="9" t="s">
        <v>52</v>
      </c>
      <c r="C58" s="9" t="s">
        <v>560</v>
      </c>
      <c r="D58" s="9" t="s">
        <v>289</v>
      </c>
      <c r="E58" s="27" t="s">
        <v>297</v>
      </c>
      <c r="F58" s="1">
        <f t="shared" si="8"/>
        <v>1</v>
      </c>
      <c r="G58" s="8"/>
      <c r="H58" s="8"/>
      <c r="I58" s="8"/>
      <c r="J58" s="8"/>
      <c r="K58" s="8"/>
      <c r="L58" s="8"/>
      <c r="M58" s="8" t="s">
        <v>7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spans="1:47" ht="34.5" x14ac:dyDescent="0.35">
      <c r="A59" s="9" t="s">
        <v>113</v>
      </c>
      <c r="B59" s="9" t="s">
        <v>52</v>
      </c>
      <c r="C59" s="9" t="s">
        <v>488</v>
      </c>
      <c r="D59" s="9" t="s">
        <v>289</v>
      </c>
      <c r="E59" s="27" t="s">
        <v>297</v>
      </c>
      <c r="F59" s="1">
        <f t="shared" si="8"/>
        <v>4</v>
      </c>
      <c r="G59" s="8"/>
      <c r="H59" s="8"/>
      <c r="I59" s="8"/>
      <c r="J59" s="8"/>
      <c r="K59" s="8"/>
      <c r="L59" s="8"/>
      <c r="M59" s="8"/>
      <c r="N59" s="8" t="s">
        <v>7</v>
      </c>
      <c r="O59" s="8" t="s">
        <v>7</v>
      </c>
      <c r="P59" s="8" t="s">
        <v>7</v>
      </c>
      <c r="Q59" s="8" t="s">
        <v>7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spans="1:47" ht="46" x14ac:dyDescent="0.35">
      <c r="A60" s="9" t="s">
        <v>114</v>
      </c>
      <c r="B60" s="9" t="s">
        <v>52</v>
      </c>
      <c r="C60" s="9" t="s">
        <v>489</v>
      </c>
      <c r="D60" s="9" t="s">
        <v>289</v>
      </c>
      <c r="E60" s="27" t="s">
        <v>297</v>
      </c>
      <c r="F60" s="1">
        <f t="shared" si="8"/>
        <v>4</v>
      </c>
      <c r="G60" s="8"/>
      <c r="H60" s="8"/>
      <c r="I60" s="8"/>
      <c r="J60" s="8"/>
      <c r="K60" s="8"/>
      <c r="L60" s="8"/>
      <c r="M60" s="8"/>
      <c r="N60" s="8" t="s">
        <v>7</v>
      </c>
      <c r="O60" s="8" t="s">
        <v>7</v>
      </c>
      <c r="P60" s="8" t="s">
        <v>7</v>
      </c>
      <c r="Q60" s="8" t="s">
        <v>7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ht="23" x14ac:dyDescent="0.35">
      <c r="A61" s="9" t="s">
        <v>115</v>
      </c>
      <c r="B61" s="9" t="s">
        <v>52</v>
      </c>
      <c r="C61" s="19" t="s">
        <v>490</v>
      </c>
      <c r="D61" s="9" t="s">
        <v>289</v>
      </c>
      <c r="E61" s="27" t="s">
        <v>297</v>
      </c>
      <c r="F61" s="1">
        <f t="shared" si="8"/>
        <v>4</v>
      </c>
      <c r="G61" s="8"/>
      <c r="H61" s="8"/>
      <c r="I61" s="8"/>
      <c r="J61" s="8"/>
      <c r="K61" s="8"/>
      <c r="L61" s="8"/>
      <c r="M61" s="8"/>
      <c r="N61" s="8" t="s">
        <v>7</v>
      </c>
      <c r="O61" s="8" t="s">
        <v>7</v>
      </c>
      <c r="P61" s="8" t="s">
        <v>7</v>
      </c>
      <c r="Q61" s="8" t="s">
        <v>7</v>
      </c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2" spans="1:47" ht="23" x14ac:dyDescent="0.35">
      <c r="A62" s="9" t="s">
        <v>116</v>
      </c>
      <c r="B62" s="9" t="s">
        <v>52</v>
      </c>
      <c r="C62" s="19" t="s">
        <v>491</v>
      </c>
      <c r="D62" s="9" t="s">
        <v>289</v>
      </c>
      <c r="E62" s="27" t="s">
        <v>297</v>
      </c>
      <c r="F62" s="1">
        <f t="shared" si="8"/>
        <v>4</v>
      </c>
      <c r="G62" s="8"/>
      <c r="H62" s="8"/>
      <c r="I62" s="8"/>
      <c r="J62" s="8"/>
      <c r="K62" s="8"/>
      <c r="L62" s="8"/>
      <c r="M62" s="8"/>
      <c r="N62" s="8" t="s">
        <v>7</v>
      </c>
      <c r="O62" s="8" t="s">
        <v>7</v>
      </c>
      <c r="P62" s="8" t="s">
        <v>7</v>
      </c>
      <c r="Q62" s="8" t="s">
        <v>7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</row>
    <row r="63" spans="1:47" ht="34.5" x14ac:dyDescent="0.35">
      <c r="A63" s="9" t="s">
        <v>117</v>
      </c>
      <c r="B63" s="9" t="s">
        <v>52</v>
      </c>
      <c r="C63" s="19" t="s">
        <v>492</v>
      </c>
      <c r="D63" s="9" t="s">
        <v>289</v>
      </c>
      <c r="E63" s="27" t="s">
        <v>297</v>
      </c>
      <c r="F63" s="1">
        <f t="shared" si="8"/>
        <v>4</v>
      </c>
      <c r="G63" s="8"/>
      <c r="H63" s="8"/>
      <c r="I63" s="8"/>
      <c r="J63" s="8"/>
      <c r="K63" s="8"/>
      <c r="L63" s="8"/>
      <c r="M63" s="8"/>
      <c r="N63" s="8" t="s">
        <v>7</v>
      </c>
      <c r="O63" s="8" t="s">
        <v>7</v>
      </c>
      <c r="P63" s="8" t="s">
        <v>7</v>
      </c>
      <c r="Q63" s="8" t="s">
        <v>7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spans="1:47" ht="23" x14ac:dyDescent="0.35">
      <c r="A64" s="9" t="s">
        <v>118</v>
      </c>
      <c r="B64" s="9" t="s">
        <v>52</v>
      </c>
      <c r="C64" s="19" t="s">
        <v>493</v>
      </c>
      <c r="D64" s="9" t="s">
        <v>289</v>
      </c>
      <c r="E64" s="27" t="s">
        <v>297</v>
      </c>
      <c r="F64" s="1">
        <f t="shared" si="8"/>
        <v>4</v>
      </c>
      <c r="G64" s="8"/>
      <c r="H64" s="8"/>
      <c r="I64" s="8"/>
      <c r="J64" s="8"/>
      <c r="K64" s="8"/>
      <c r="L64" s="8"/>
      <c r="M64" s="8"/>
      <c r="N64" s="8" t="s">
        <v>7</v>
      </c>
      <c r="O64" s="8" t="s">
        <v>7</v>
      </c>
      <c r="P64" s="8" t="s">
        <v>7</v>
      </c>
      <c r="Q64" s="8" t="s">
        <v>7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spans="1:47" ht="23" x14ac:dyDescent="0.35">
      <c r="A65" s="9" t="s">
        <v>246</v>
      </c>
      <c r="B65" s="9" t="s">
        <v>52</v>
      </c>
      <c r="C65" s="19" t="s">
        <v>494</v>
      </c>
      <c r="D65" s="9" t="s">
        <v>289</v>
      </c>
      <c r="E65" s="27" t="s">
        <v>297</v>
      </c>
      <c r="F65" s="1">
        <f t="shared" si="8"/>
        <v>4</v>
      </c>
      <c r="G65" s="8"/>
      <c r="H65" s="8"/>
      <c r="I65" s="8"/>
      <c r="J65" s="8"/>
      <c r="K65" s="8"/>
      <c r="L65" s="8"/>
      <c r="M65" s="8"/>
      <c r="N65" s="8" t="s">
        <v>7</v>
      </c>
      <c r="O65" s="8" t="s">
        <v>7</v>
      </c>
      <c r="P65" s="8" t="s">
        <v>7</v>
      </c>
      <c r="Q65" s="8" t="s">
        <v>7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1:47" ht="46" x14ac:dyDescent="0.35">
      <c r="A66" s="9" t="s">
        <v>119</v>
      </c>
      <c r="B66" s="9" t="s">
        <v>52</v>
      </c>
      <c r="C66" s="19" t="s">
        <v>495</v>
      </c>
      <c r="D66" s="9" t="s">
        <v>289</v>
      </c>
      <c r="E66" s="27" t="s">
        <v>297</v>
      </c>
      <c r="F66" s="1">
        <f t="shared" si="8"/>
        <v>4</v>
      </c>
      <c r="G66" s="8"/>
      <c r="H66" s="8"/>
      <c r="I66" s="8"/>
      <c r="J66" s="8"/>
      <c r="K66" s="8"/>
      <c r="L66" s="8"/>
      <c r="M66" s="8"/>
      <c r="N66" s="8" t="s">
        <v>7</v>
      </c>
      <c r="O66" s="8" t="s">
        <v>7</v>
      </c>
      <c r="P66" s="8" t="s">
        <v>7</v>
      </c>
      <c r="Q66" s="8" t="s">
        <v>7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spans="1:47" ht="23" x14ac:dyDescent="0.35">
      <c r="A67" s="9" t="s">
        <v>120</v>
      </c>
      <c r="B67" s="9" t="s">
        <v>52</v>
      </c>
      <c r="C67" s="19" t="s">
        <v>496</v>
      </c>
      <c r="D67" s="9" t="s">
        <v>289</v>
      </c>
      <c r="E67" s="27" t="s">
        <v>297</v>
      </c>
      <c r="F67" s="1">
        <f t="shared" si="8"/>
        <v>4</v>
      </c>
      <c r="G67" s="8"/>
      <c r="H67" s="8"/>
      <c r="I67" s="8"/>
      <c r="J67" s="8"/>
      <c r="K67" s="8"/>
      <c r="L67" s="8"/>
      <c r="M67" s="8"/>
      <c r="N67" s="8" t="s">
        <v>7</v>
      </c>
      <c r="O67" s="8" t="s">
        <v>7</v>
      </c>
      <c r="P67" s="8" t="s">
        <v>7</v>
      </c>
      <c r="Q67" s="8" t="s">
        <v>7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spans="1:47" ht="23" x14ac:dyDescent="0.35">
      <c r="A68" s="9" t="s">
        <v>121</v>
      </c>
      <c r="B68" s="9" t="s">
        <v>52</v>
      </c>
      <c r="C68" s="19" t="s">
        <v>497</v>
      </c>
      <c r="D68" s="9" t="s">
        <v>289</v>
      </c>
      <c r="E68" s="27" t="s">
        <v>297</v>
      </c>
      <c r="F68" s="1">
        <f t="shared" si="8"/>
        <v>4</v>
      </c>
      <c r="G68" s="8"/>
      <c r="H68" s="8"/>
      <c r="I68" s="8"/>
      <c r="J68" s="8"/>
      <c r="K68" s="8"/>
      <c r="L68" s="15"/>
      <c r="M68" s="15"/>
      <c r="N68" s="8" t="s">
        <v>7</v>
      </c>
      <c r="O68" s="8" t="s">
        <v>7</v>
      </c>
      <c r="P68" s="8" t="s">
        <v>7</v>
      </c>
      <c r="Q68" s="8" t="s">
        <v>7</v>
      </c>
      <c r="R68" s="15"/>
      <c r="S68" s="15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spans="1:47" ht="23" x14ac:dyDescent="0.35">
      <c r="A69" s="9" t="s">
        <v>122</v>
      </c>
      <c r="B69" s="9" t="s">
        <v>52</v>
      </c>
      <c r="C69" s="19" t="s">
        <v>498</v>
      </c>
      <c r="D69" s="9" t="s">
        <v>289</v>
      </c>
      <c r="E69" s="25" t="s">
        <v>298</v>
      </c>
      <c r="F69" s="1">
        <f t="shared" si="8"/>
        <v>4</v>
      </c>
      <c r="G69" s="8"/>
      <c r="H69" s="8"/>
      <c r="I69" s="8"/>
      <c r="J69" s="8"/>
      <c r="K69" s="8"/>
      <c r="L69" s="15"/>
      <c r="M69" s="15"/>
      <c r="N69" s="8" t="s">
        <v>7</v>
      </c>
      <c r="O69" s="8" t="s">
        <v>7</v>
      </c>
      <c r="P69" s="8" t="s">
        <v>7</v>
      </c>
      <c r="Q69" s="8" t="s">
        <v>7</v>
      </c>
      <c r="R69" s="15"/>
      <c r="S69" s="15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1:47" ht="34.5" x14ac:dyDescent="0.35">
      <c r="A70" s="9" t="s">
        <v>123</v>
      </c>
      <c r="B70" s="9" t="s">
        <v>52</v>
      </c>
      <c r="C70" s="19" t="s">
        <v>499</v>
      </c>
      <c r="D70" s="9" t="s">
        <v>289</v>
      </c>
      <c r="E70" s="27" t="s">
        <v>297</v>
      </c>
      <c r="F70" s="1">
        <f t="shared" si="8"/>
        <v>4</v>
      </c>
      <c r="G70" s="8"/>
      <c r="H70" s="8"/>
      <c r="I70" s="8"/>
      <c r="J70" s="8"/>
      <c r="K70" s="8"/>
      <c r="L70" s="8"/>
      <c r="M70" s="8"/>
      <c r="N70" s="8" t="s">
        <v>7</v>
      </c>
      <c r="O70" s="8" t="s">
        <v>7</v>
      </c>
      <c r="P70" s="8" t="s">
        <v>7</v>
      </c>
      <c r="Q70" s="8" t="s">
        <v>7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1:47" ht="34.5" x14ac:dyDescent="0.35">
      <c r="A71" s="9" t="s">
        <v>124</v>
      </c>
      <c r="B71" s="9" t="s">
        <v>52</v>
      </c>
      <c r="C71" s="19" t="s">
        <v>500</v>
      </c>
      <c r="D71" s="9" t="s">
        <v>289</v>
      </c>
      <c r="E71" s="27" t="s">
        <v>297</v>
      </c>
      <c r="F71" s="1">
        <f t="shared" si="8"/>
        <v>3</v>
      </c>
      <c r="G71" s="8"/>
      <c r="H71" s="8"/>
      <c r="I71" s="8"/>
      <c r="J71" s="8"/>
      <c r="K71" s="8"/>
      <c r="L71" s="8"/>
      <c r="M71" s="8"/>
      <c r="N71" s="8" t="s">
        <v>7</v>
      </c>
      <c r="O71" s="8" t="s">
        <v>7</v>
      </c>
      <c r="P71" s="8"/>
      <c r="Q71" s="8" t="s">
        <v>7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1:47" ht="46" x14ac:dyDescent="0.35">
      <c r="A72" s="9" t="s">
        <v>125</v>
      </c>
      <c r="B72" s="9" t="s">
        <v>52</v>
      </c>
      <c r="C72" s="19" t="s">
        <v>501</v>
      </c>
      <c r="D72" s="9" t="s">
        <v>289</v>
      </c>
      <c r="E72" s="25" t="s">
        <v>298</v>
      </c>
      <c r="F72" s="1">
        <f t="shared" si="8"/>
        <v>3</v>
      </c>
      <c r="G72" s="8"/>
      <c r="H72" s="8"/>
      <c r="I72" s="8"/>
      <c r="J72" s="8"/>
      <c r="K72" s="8"/>
      <c r="L72" s="8"/>
      <c r="M72" s="8"/>
      <c r="N72" s="8" t="s">
        <v>7</v>
      </c>
      <c r="O72" s="8" t="s">
        <v>7</v>
      </c>
      <c r="P72" s="8"/>
      <c r="Q72" s="8" t="s">
        <v>7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1:47" ht="46" x14ac:dyDescent="0.35">
      <c r="A73" s="9" t="s">
        <v>126</v>
      </c>
      <c r="B73" s="9" t="s">
        <v>52</v>
      </c>
      <c r="C73" s="19" t="s">
        <v>502</v>
      </c>
      <c r="D73" s="9" t="s">
        <v>289</v>
      </c>
      <c r="E73" s="25" t="s">
        <v>298</v>
      </c>
      <c r="F73" s="1">
        <f t="shared" si="8"/>
        <v>3</v>
      </c>
      <c r="G73" s="8"/>
      <c r="H73" s="8"/>
      <c r="I73" s="8"/>
      <c r="J73" s="8"/>
      <c r="K73" s="8"/>
      <c r="L73" s="8"/>
      <c r="M73" s="8"/>
      <c r="N73" s="8" t="s">
        <v>7</v>
      </c>
      <c r="O73" s="8" t="s">
        <v>7</v>
      </c>
      <c r="P73" s="8"/>
      <c r="Q73" s="8" t="s">
        <v>7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7" ht="34.5" x14ac:dyDescent="0.35">
      <c r="A74" s="9" t="s">
        <v>127</v>
      </c>
      <c r="B74" s="9" t="s">
        <v>52</v>
      </c>
      <c r="C74" s="19" t="s">
        <v>503</v>
      </c>
      <c r="D74" s="9" t="s">
        <v>289</v>
      </c>
      <c r="E74" s="27" t="s">
        <v>297</v>
      </c>
      <c r="F74" s="1">
        <f t="shared" si="8"/>
        <v>4</v>
      </c>
      <c r="G74" s="8"/>
      <c r="H74" s="8"/>
      <c r="I74" s="8"/>
      <c r="J74" s="8"/>
      <c r="K74" s="8"/>
      <c r="L74" s="8"/>
      <c r="M74" s="8"/>
      <c r="N74" s="8" t="s">
        <v>7</v>
      </c>
      <c r="O74" s="8" t="s">
        <v>7</v>
      </c>
      <c r="P74" s="8" t="s">
        <v>7</v>
      </c>
      <c r="Q74" s="8" t="s">
        <v>7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spans="1:47" ht="34.5" x14ac:dyDescent="0.35">
      <c r="A75" s="9" t="s">
        <v>128</v>
      </c>
      <c r="B75" s="9" t="s">
        <v>52</v>
      </c>
      <c r="C75" s="19" t="s">
        <v>504</v>
      </c>
      <c r="D75" s="9" t="s">
        <v>289</v>
      </c>
      <c r="E75" s="25" t="s">
        <v>298</v>
      </c>
      <c r="F75" s="1">
        <f t="shared" si="8"/>
        <v>4</v>
      </c>
      <c r="G75" s="8"/>
      <c r="H75" s="8"/>
      <c r="I75" s="8"/>
      <c r="J75" s="8"/>
      <c r="K75" s="8"/>
      <c r="L75" s="8"/>
      <c r="M75" s="8"/>
      <c r="N75" s="8" t="s">
        <v>7</v>
      </c>
      <c r="O75" s="8" t="s">
        <v>7</v>
      </c>
      <c r="P75" s="8" t="s">
        <v>7</v>
      </c>
      <c r="Q75" s="8" t="s">
        <v>7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spans="1:47" ht="34.5" x14ac:dyDescent="0.35">
      <c r="A76" s="9" t="s">
        <v>129</v>
      </c>
      <c r="B76" s="9" t="s">
        <v>52</v>
      </c>
      <c r="C76" s="9" t="s">
        <v>561</v>
      </c>
      <c r="D76" s="9" t="s">
        <v>289</v>
      </c>
      <c r="E76" s="25" t="s">
        <v>298</v>
      </c>
      <c r="F76" s="1">
        <f t="shared" si="8"/>
        <v>4</v>
      </c>
      <c r="G76" s="8"/>
      <c r="H76" s="8"/>
      <c r="I76" s="8"/>
      <c r="J76" s="8"/>
      <c r="K76" s="8"/>
      <c r="L76" s="8"/>
      <c r="M76" s="8"/>
      <c r="N76" s="8" t="s">
        <v>7</v>
      </c>
      <c r="O76" s="8" t="s">
        <v>7</v>
      </c>
      <c r="P76" s="8" t="s">
        <v>7</v>
      </c>
      <c r="Q76" s="8" t="s">
        <v>7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spans="1:47" ht="34.5" x14ac:dyDescent="0.35">
      <c r="A77" s="9" t="s">
        <v>130</v>
      </c>
      <c r="B77" s="9" t="s">
        <v>52</v>
      </c>
      <c r="C77" s="9" t="s">
        <v>505</v>
      </c>
      <c r="D77" s="9" t="s">
        <v>289</v>
      </c>
      <c r="E77" s="25" t="s">
        <v>298</v>
      </c>
      <c r="F77" s="1">
        <f t="shared" si="8"/>
        <v>3</v>
      </c>
      <c r="G77" s="8"/>
      <c r="H77" s="8"/>
      <c r="I77" s="8"/>
      <c r="J77" s="8"/>
      <c r="K77" s="8"/>
      <c r="L77" s="8"/>
      <c r="M77" s="8"/>
      <c r="N77" s="8" t="s">
        <v>7</v>
      </c>
      <c r="O77" s="8" t="s">
        <v>7</v>
      </c>
      <c r="P77" s="8"/>
      <c r="Q77" s="8" t="s">
        <v>7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spans="1:47" ht="34.5" x14ac:dyDescent="0.35">
      <c r="A78" s="9" t="s">
        <v>131</v>
      </c>
      <c r="B78" s="9" t="s">
        <v>39</v>
      </c>
      <c r="C78" s="19" t="s">
        <v>408</v>
      </c>
      <c r="D78" s="9" t="s">
        <v>289</v>
      </c>
      <c r="E78" s="25" t="s">
        <v>298</v>
      </c>
      <c r="F78" s="1">
        <f t="shared" si="8"/>
        <v>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 t="s">
        <v>7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spans="1:47" ht="34.5" x14ac:dyDescent="0.35">
      <c r="A79" s="9" t="s">
        <v>132</v>
      </c>
      <c r="B79" s="9" t="s">
        <v>39</v>
      </c>
      <c r="C79" s="19" t="s">
        <v>415</v>
      </c>
      <c r="D79" s="9" t="s">
        <v>289</v>
      </c>
      <c r="E79" s="25" t="s">
        <v>298</v>
      </c>
      <c r="F79" s="1">
        <f t="shared" si="8"/>
        <v>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 t="s">
        <v>7</v>
      </c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1:47" ht="23" x14ac:dyDescent="0.35">
      <c r="A80" s="9" t="s">
        <v>133</v>
      </c>
      <c r="B80" s="9" t="s">
        <v>39</v>
      </c>
      <c r="C80" s="19" t="s">
        <v>409</v>
      </c>
      <c r="D80" s="9" t="s">
        <v>289</v>
      </c>
      <c r="E80" s="25" t="s">
        <v>298</v>
      </c>
      <c r="F80" s="1">
        <f t="shared" si="8"/>
        <v>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 t="s">
        <v>7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1:47" ht="34.5" x14ac:dyDescent="0.35">
      <c r="A81" s="9" t="s">
        <v>134</v>
      </c>
      <c r="B81" s="9" t="s">
        <v>39</v>
      </c>
      <c r="C81" s="19" t="s">
        <v>420</v>
      </c>
      <c r="D81" s="9" t="s">
        <v>289</v>
      </c>
      <c r="E81" s="25" t="s">
        <v>298</v>
      </c>
      <c r="F81" s="1">
        <f t="shared" si="8"/>
        <v>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 t="s">
        <v>7</v>
      </c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spans="1:47" ht="34.5" x14ac:dyDescent="0.35">
      <c r="A82" s="9" t="s">
        <v>135</v>
      </c>
      <c r="B82" s="9" t="s">
        <v>38</v>
      </c>
      <c r="C82" s="21" t="s">
        <v>421</v>
      </c>
      <c r="D82" s="9" t="s">
        <v>289</v>
      </c>
      <c r="E82" s="25" t="s">
        <v>298</v>
      </c>
      <c r="F82" s="1">
        <f t="shared" si="8"/>
        <v>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 t="s">
        <v>7</v>
      </c>
      <c r="U82" s="8" t="s">
        <v>7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</row>
    <row r="83" spans="1:47" ht="46" x14ac:dyDescent="0.35">
      <c r="A83" s="9" t="s">
        <v>136</v>
      </c>
      <c r="B83" s="9" t="s">
        <v>40</v>
      </c>
      <c r="C83" s="19" t="s">
        <v>416</v>
      </c>
      <c r="D83" s="9" t="s">
        <v>289</v>
      </c>
      <c r="E83" s="25" t="s">
        <v>298</v>
      </c>
      <c r="F83" s="1">
        <f t="shared" si="8"/>
        <v>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 t="s">
        <v>7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</row>
    <row r="84" spans="1:47" ht="34.5" x14ac:dyDescent="0.35">
      <c r="A84" s="9" t="s">
        <v>137</v>
      </c>
      <c r="B84" s="9" t="s">
        <v>38</v>
      </c>
      <c r="C84" s="19" t="s">
        <v>562</v>
      </c>
      <c r="D84" s="9" t="s">
        <v>289</v>
      </c>
      <c r="E84" s="25" t="s">
        <v>298</v>
      </c>
      <c r="F84" s="1">
        <f t="shared" si="8"/>
        <v>2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 t="s">
        <v>7</v>
      </c>
      <c r="U84" s="8" t="s">
        <v>7</v>
      </c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</row>
    <row r="85" spans="1:47" ht="23" x14ac:dyDescent="0.35">
      <c r="A85" s="9" t="s">
        <v>138</v>
      </c>
      <c r="B85" s="9" t="s">
        <v>38</v>
      </c>
      <c r="C85" s="19" t="s">
        <v>417</v>
      </c>
      <c r="D85" s="9" t="s">
        <v>289</v>
      </c>
      <c r="E85" s="25" t="s">
        <v>298</v>
      </c>
      <c r="F85" s="1">
        <f t="shared" si="8"/>
        <v>2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 t="s">
        <v>7</v>
      </c>
      <c r="U85" s="8" t="s">
        <v>7</v>
      </c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</row>
    <row r="86" spans="1:47" ht="51" customHeight="1" x14ac:dyDescent="0.35">
      <c r="A86" s="9" t="s">
        <v>139</v>
      </c>
      <c r="B86" s="9" t="s">
        <v>38</v>
      </c>
      <c r="C86" s="19" t="s">
        <v>385</v>
      </c>
      <c r="D86" s="9" t="s">
        <v>289</v>
      </c>
      <c r="E86" s="25" t="s">
        <v>298</v>
      </c>
      <c r="F86" s="1">
        <f t="shared" si="8"/>
        <v>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 t="s">
        <v>7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</row>
    <row r="87" spans="1:47" ht="36" customHeight="1" x14ac:dyDescent="0.35">
      <c r="A87" s="9" t="s">
        <v>140</v>
      </c>
      <c r="B87" s="9" t="s">
        <v>38</v>
      </c>
      <c r="C87" s="19" t="s">
        <v>418</v>
      </c>
      <c r="D87" s="9" t="s">
        <v>289</v>
      </c>
      <c r="E87" s="25" t="s">
        <v>298</v>
      </c>
      <c r="F87" s="1">
        <f t="shared" si="8"/>
        <v>2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 t="s">
        <v>7</v>
      </c>
      <c r="U87" s="8" t="s">
        <v>7</v>
      </c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</row>
    <row r="88" spans="1:47" ht="23" x14ac:dyDescent="0.35">
      <c r="A88" s="9" t="s">
        <v>141</v>
      </c>
      <c r="B88" s="9" t="s">
        <v>38</v>
      </c>
      <c r="C88" s="19" t="s">
        <v>386</v>
      </c>
      <c r="D88" s="9" t="s">
        <v>289</v>
      </c>
      <c r="E88" s="25" t="s">
        <v>298</v>
      </c>
      <c r="F88" s="1">
        <f t="shared" ref="F88:F118" si="13">IF(D88="F",COUNTIF(G88:BK88,"x"),"N/A")</f>
        <v>2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 t="s">
        <v>7</v>
      </c>
      <c r="U88" s="8" t="s">
        <v>7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</row>
    <row r="89" spans="1:47" ht="23" x14ac:dyDescent="0.35">
      <c r="A89" s="9" t="s">
        <v>142</v>
      </c>
      <c r="B89" s="9" t="s">
        <v>38</v>
      </c>
      <c r="C89" s="19" t="s">
        <v>387</v>
      </c>
      <c r="D89" s="9" t="s">
        <v>289</v>
      </c>
      <c r="E89" s="25" t="s">
        <v>298</v>
      </c>
      <c r="F89" s="1">
        <f t="shared" si="13"/>
        <v>2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 t="s">
        <v>7</v>
      </c>
      <c r="U89" s="8" t="s">
        <v>7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0" spans="1:47" x14ac:dyDescent="0.35">
      <c r="A90" s="9" t="s">
        <v>143</v>
      </c>
      <c r="B90" s="9" t="s">
        <v>38</v>
      </c>
      <c r="C90" s="19" t="s">
        <v>422</v>
      </c>
      <c r="D90" s="9" t="s">
        <v>289</v>
      </c>
      <c r="E90" s="25" t="s">
        <v>298</v>
      </c>
      <c r="F90" s="1">
        <f t="shared" si="13"/>
        <v>2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 t="s">
        <v>7</v>
      </c>
      <c r="U90" s="8" t="s">
        <v>7</v>
      </c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</row>
    <row r="91" spans="1:47" x14ac:dyDescent="0.35">
      <c r="A91" s="9" t="s">
        <v>144</v>
      </c>
      <c r="B91" s="9" t="s">
        <v>38</v>
      </c>
      <c r="C91" s="19" t="s">
        <v>423</v>
      </c>
      <c r="D91" s="9" t="s">
        <v>289</v>
      </c>
      <c r="E91" s="25" t="s">
        <v>298</v>
      </c>
      <c r="F91" s="1">
        <f t="shared" si="13"/>
        <v>2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 t="s">
        <v>7</v>
      </c>
      <c r="U91" s="8" t="s">
        <v>7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</row>
    <row r="92" spans="1:47" ht="23" x14ac:dyDescent="0.35">
      <c r="A92" s="9" t="s">
        <v>145</v>
      </c>
      <c r="B92" s="9" t="s">
        <v>38</v>
      </c>
      <c r="C92" s="19" t="s">
        <v>424</v>
      </c>
      <c r="D92" s="9" t="s">
        <v>289</v>
      </c>
      <c r="E92" s="25" t="s">
        <v>298</v>
      </c>
      <c r="F92" s="1">
        <f t="shared" si="13"/>
        <v>2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 t="s">
        <v>7</v>
      </c>
      <c r="U92" s="8" t="s">
        <v>7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</row>
    <row r="93" spans="1:47" ht="23" x14ac:dyDescent="0.35">
      <c r="A93" s="9" t="s">
        <v>146</v>
      </c>
      <c r="B93" s="9" t="s">
        <v>38</v>
      </c>
      <c r="C93" s="19" t="s">
        <v>425</v>
      </c>
      <c r="D93" s="9" t="s">
        <v>289</v>
      </c>
      <c r="E93" s="25" t="s">
        <v>298</v>
      </c>
      <c r="F93" s="1">
        <f t="shared" si="13"/>
        <v>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 t="s">
        <v>7</v>
      </c>
      <c r="U93" s="8" t="s">
        <v>7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</row>
    <row r="94" spans="1:47" ht="46" x14ac:dyDescent="0.35">
      <c r="A94" s="9" t="s">
        <v>147</v>
      </c>
      <c r="B94" s="9" t="s">
        <v>38</v>
      </c>
      <c r="C94" s="19" t="s">
        <v>506</v>
      </c>
      <c r="D94" s="9" t="s">
        <v>289</v>
      </c>
      <c r="E94" s="25" t="s">
        <v>298</v>
      </c>
      <c r="F94" s="1">
        <f t="shared" si="13"/>
        <v>2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 t="s">
        <v>7</v>
      </c>
      <c r="U94" s="8" t="s">
        <v>7</v>
      </c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</row>
    <row r="95" spans="1:47" ht="23" x14ac:dyDescent="0.35">
      <c r="A95" s="9" t="s">
        <v>148</v>
      </c>
      <c r="B95" s="9" t="s">
        <v>38</v>
      </c>
      <c r="C95" s="19" t="s">
        <v>426</v>
      </c>
      <c r="D95" s="9" t="s">
        <v>289</v>
      </c>
      <c r="E95" s="25" t="s">
        <v>298</v>
      </c>
      <c r="F95" s="1">
        <f t="shared" si="13"/>
        <v>2</v>
      </c>
      <c r="G95" s="8"/>
      <c r="H95" s="8"/>
      <c r="I95" s="8"/>
      <c r="J95" s="8"/>
      <c r="K95" s="8"/>
      <c r="L95" s="15"/>
      <c r="M95" s="15"/>
      <c r="N95" s="15"/>
      <c r="O95" s="15"/>
      <c r="P95" s="15"/>
      <c r="Q95" s="15"/>
      <c r="R95" s="15"/>
      <c r="S95" s="15"/>
      <c r="T95" s="8" t="s">
        <v>7</v>
      </c>
      <c r="U95" s="8" t="s">
        <v>7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spans="1:47" ht="23" x14ac:dyDescent="0.35">
      <c r="A96" s="9" t="s">
        <v>149</v>
      </c>
      <c r="B96" s="9" t="s">
        <v>38</v>
      </c>
      <c r="C96" s="19" t="s">
        <v>427</v>
      </c>
      <c r="D96" s="9" t="s">
        <v>289</v>
      </c>
      <c r="E96" s="25" t="s">
        <v>298</v>
      </c>
      <c r="F96" s="1">
        <f t="shared" si="13"/>
        <v>2</v>
      </c>
      <c r="G96" s="8"/>
      <c r="H96" s="8"/>
      <c r="I96" s="8"/>
      <c r="J96" s="8"/>
      <c r="K96" s="8"/>
      <c r="L96" s="15"/>
      <c r="M96" s="15"/>
      <c r="N96" s="15"/>
      <c r="O96" s="15"/>
      <c r="P96" s="15"/>
      <c r="Q96" s="15"/>
      <c r="R96" s="15"/>
      <c r="S96" s="15"/>
      <c r="T96" s="8" t="s">
        <v>7</v>
      </c>
      <c r="U96" s="8" t="s">
        <v>7</v>
      </c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7" spans="1:47" ht="46" x14ac:dyDescent="0.35">
      <c r="A97" s="9" t="s">
        <v>150</v>
      </c>
      <c r="B97" s="9" t="s">
        <v>38</v>
      </c>
      <c r="C97" s="19" t="s">
        <v>412</v>
      </c>
      <c r="D97" s="9" t="s">
        <v>289</v>
      </c>
      <c r="E97" s="25" t="s">
        <v>298</v>
      </c>
      <c r="F97" s="1">
        <f t="shared" si="13"/>
        <v>2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 t="s">
        <v>7</v>
      </c>
      <c r="U97" s="8" t="s">
        <v>7</v>
      </c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spans="1:47" ht="23" x14ac:dyDescent="0.35">
      <c r="A98" s="9" t="s">
        <v>151</v>
      </c>
      <c r="B98" s="9" t="s">
        <v>38</v>
      </c>
      <c r="C98" s="19" t="s">
        <v>432</v>
      </c>
      <c r="D98" s="9" t="s">
        <v>289</v>
      </c>
      <c r="E98" s="25" t="s">
        <v>298</v>
      </c>
      <c r="F98" s="1">
        <f t="shared" si="13"/>
        <v>2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 t="s">
        <v>7</v>
      </c>
      <c r="U98" s="8" t="s">
        <v>7</v>
      </c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spans="1:47" ht="23" x14ac:dyDescent="0.35">
      <c r="A99" s="9" t="s">
        <v>152</v>
      </c>
      <c r="B99" s="9" t="s">
        <v>40</v>
      </c>
      <c r="C99" s="19" t="s">
        <v>433</v>
      </c>
      <c r="D99" s="9" t="s">
        <v>289</v>
      </c>
      <c r="E99" s="25" t="s">
        <v>298</v>
      </c>
      <c r="F99" s="1">
        <f t="shared" si="13"/>
        <v>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 t="s">
        <v>7</v>
      </c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1:47" ht="34.5" x14ac:dyDescent="0.35">
      <c r="A100" s="9" t="s">
        <v>153</v>
      </c>
      <c r="B100" s="9" t="s">
        <v>38</v>
      </c>
      <c r="C100" s="19" t="s">
        <v>434</v>
      </c>
      <c r="D100" s="9" t="s">
        <v>289</v>
      </c>
      <c r="E100" s="25" t="s">
        <v>298</v>
      </c>
      <c r="F100" s="1">
        <f t="shared" si="13"/>
        <v>2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 t="s">
        <v>7</v>
      </c>
      <c r="U100" s="8" t="s">
        <v>7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spans="1:47" ht="34.5" x14ac:dyDescent="0.35">
      <c r="A101" s="9" t="s">
        <v>154</v>
      </c>
      <c r="B101" s="9" t="s">
        <v>39</v>
      </c>
      <c r="C101" s="19" t="s">
        <v>435</v>
      </c>
      <c r="D101" s="9" t="s">
        <v>289</v>
      </c>
      <c r="E101" s="25" t="s">
        <v>298</v>
      </c>
      <c r="F101" s="1">
        <f t="shared" si="13"/>
        <v>2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 t="s">
        <v>7</v>
      </c>
      <c r="U101" s="8" t="s">
        <v>7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spans="1:47" ht="57.5" x14ac:dyDescent="0.35">
      <c r="A102" s="9" t="s">
        <v>155</v>
      </c>
      <c r="B102" s="9" t="s">
        <v>52</v>
      </c>
      <c r="C102" s="19" t="s">
        <v>269</v>
      </c>
      <c r="D102" s="9" t="s">
        <v>289</v>
      </c>
      <c r="E102" s="25" t="s">
        <v>298</v>
      </c>
      <c r="F102" s="1">
        <f t="shared" si="13"/>
        <v>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V102" s="8" t="s">
        <v>7</v>
      </c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spans="1:47" ht="42" customHeight="1" x14ac:dyDescent="0.35">
      <c r="A103" s="9" t="s">
        <v>156</v>
      </c>
      <c r="B103" s="9" t="s">
        <v>38</v>
      </c>
      <c r="C103" s="19" t="s">
        <v>507</v>
      </c>
      <c r="D103" s="9" t="s">
        <v>289</v>
      </c>
      <c r="E103" s="25" t="s">
        <v>298</v>
      </c>
      <c r="F103" s="1">
        <f t="shared" si="13"/>
        <v>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 t="s">
        <v>7</v>
      </c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spans="1:47" ht="23" x14ac:dyDescent="0.35">
      <c r="A104" s="9" t="s">
        <v>157</v>
      </c>
      <c r="B104" s="9" t="s">
        <v>38</v>
      </c>
      <c r="C104" s="19" t="s">
        <v>268</v>
      </c>
      <c r="D104" s="9" t="s">
        <v>289</v>
      </c>
      <c r="E104" s="25" t="s">
        <v>298</v>
      </c>
      <c r="F104" s="1">
        <f t="shared" si="13"/>
        <v>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 t="s">
        <v>7</v>
      </c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spans="1:47" ht="69" x14ac:dyDescent="0.35">
      <c r="A105" s="9" t="s">
        <v>158</v>
      </c>
      <c r="B105" s="9" t="s">
        <v>38</v>
      </c>
      <c r="C105" s="19" t="s">
        <v>428</v>
      </c>
      <c r="D105" s="9" t="s">
        <v>289</v>
      </c>
      <c r="E105" s="25" t="s">
        <v>298</v>
      </c>
      <c r="F105" s="1">
        <f t="shared" si="13"/>
        <v>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 t="s">
        <v>7</v>
      </c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spans="1:47" ht="23" x14ac:dyDescent="0.35">
      <c r="A106" s="9" t="s">
        <v>159</v>
      </c>
      <c r="B106" s="9" t="s">
        <v>38</v>
      </c>
      <c r="C106" s="19" t="s">
        <v>436</v>
      </c>
      <c r="D106" s="9" t="s">
        <v>289</v>
      </c>
      <c r="E106" s="25" t="s">
        <v>298</v>
      </c>
      <c r="F106" s="1">
        <f t="shared" si="13"/>
        <v>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 t="s">
        <v>7</v>
      </c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7" ht="34.5" x14ac:dyDescent="0.35">
      <c r="A107" s="9" t="s">
        <v>160</v>
      </c>
      <c r="B107" s="9" t="s">
        <v>38</v>
      </c>
      <c r="C107" s="19" t="s">
        <v>267</v>
      </c>
      <c r="D107" s="9" t="s">
        <v>289</v>
      </c>
      <c r="E107" s="25" t="s">
        <v>298</v>
      </c>
      <c r="F107" s="1">
        <f t="shared" si="13"/>
        <v>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 t="s">
        <v>7</v>
      </c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1:47" ht="23" x14ac:dyDescent="0.35">
      <c r="A108" s="9" t="s">
        <v>161</v>
      </c>
      <c r="B108" s="9" t="s">
        <v>38</v>
      </c>
      <c r="C108" s="19" t="s">
        <v>437</v>
      </c>
      <c r="D108" s="9" t="s">
        <v>289</v>
      </c>
      <c r="E108" s="25" t="s">
        <v>298</v>
      </c>
      <c r="F108" s="1">
        <f t="shared" si="13"/>
        <v>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V108" s="8" t="s">
        <v>7</v>
      </c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1:47" ht="34.5" x14ac:dyDescent="0.35">
      <c r="A109" s="9" t="s">
        <v>162</v>
      </c>
      <c r="B109" s="9" t="s">
        <v>42</v>
      </c>
      <c r="C109" s="19" t="s">
        <v>438</v>
      </c>
      <c r="D109" s="9" t="s">
        <v>289</v>
      </c>
      <c r="E109" s="25" t="s">
        <v>298</v>
      </c>
      <c r="F109" s="1">
        <f t="shared" si="13"/>
        <v>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 t="s">
        <v>7</v>
      </c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1:47" ht="69" x14ac:dyDescent="0.35">
      <c r="A110" s="9" t="s">
        <v>163</v>
      </c>
      <c r="B110" s="9" t="s">
        <v>52</v>
      </c>
      <c r="C110" s="19" t="s">
        <v>508</v>
      </c>
      <c r="D110" s="9" t="s">
        <v>289</v>
      </c>
      <c r="E110" s="25" t="s">
        <v>298</v>
      </c>
      <c r="F110" s="1">
        <f t="shared" si="13"/>
        <v>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 t="s">
        <v>7</v>
      </c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1:47" ht="36" customHeight="1" x14ac:dyDescent="0.35">
      <c r="A111" s="9" t="s">
        <v>164</v>
      </c>
      <c r="B111" s="9" t="s">
        <v>38</v>
      </c>
      <c r="C111" s="19" t="s">
        <v>439</v>
      </c>
      <c r="D111" s="9" t="s">
        <v>289</v>
      </c>
      <c r="E111" s="25" t="s">
        <v>298</v>
      </c>
      <c r="F111" s="1">
        <f t="shared" si="13"/>
        <v>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 t="s">
        <v>7</v>
      </c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1:47" ht="36" customHeight="1" x14ac:dyDescent="0.35">
      <c r="A112" s="9" t="s">
        <v>165</v>
      </c>
      <c r="B112" s="9" t="s">
        <v>38</v>
      </c>
      <c r="C112" s="19" t="s">
        <v>440</v>
      </c>
      <c r="D112" s="9" t="s">
        <v>289</v>
      </c>
      <c r="E112" s="25" t="s">
        <v>298</v>
      </c>
      <c r="F112" s="1">
        <f t="shared" si="13"/>
        <v>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 t="s">
        <v>7</v>
      </c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spans="1:47" ht="23" x14ac:dyDescent="0.35">
      <c r="A113" s="9" t="s">
        <v>166</v>
      </c>
      <c r="B113" s="9" t="s">
        <v>38</v>
      </c>
      <c r="C113" s="19" t="s">
        <v>429</v>
      </c>
      <c r="D113" s="9" t="s">
        <v>289</v>
      </c>
      <c r="E113" s="25" t="s">
        <v>298</v>
      </c>
      <c r="F113" s="1">
        <f t="shared" si="13"/>
        <v>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 t="s">
        <v>7</v>
      </c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spans="1:47" ht="46" x14ac:dyDescent="0.35">
      <c r="A114" s="9" t="s">
        <v>167</v>
      </c>
      <c r="B114" s="9" t="s">
        <v>38</v>
      </c>
      <c r="C114" s="19" t="s">
        <v>563</v>
      </c>
      <c r="D114" s="9" t="s">
        <v>289</v>
      </c>
      <c r="E114" s="25" t="s">
        <v>298</v>
      </c>
      <c r="F114" s="1">
        <f t="shared" si="13"/>
        <v>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 t="s">
        <v>7</v>
      </c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spans="1:47" ht="23" x14ac:dyDescent="0.35">
      <c r="A115" s="9" t="s">
        <v>168</v>
      </c>
      <c r="B115" s="9" t="s">
        <v>38</v>
      </c>
      <c r="C115" s="19" t="s">
        <v>442</v>
      </c>
      <c r="D115" s="9" t="s">
        <v>289</v>
      </c>
      <c r="E115" s="25" t="s">
        <v>298</v>
      </c>
      <c r="F115" s="1">
        <f t="shared" si="13"/>
        <v>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 t="s">
        <v>7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spans="1:47" ht="34.5" x14ac:dyDescent="0.35">
      <c r="A116" s="9" t="s">
        <v>169</v>
      </c>
      <c r="B116" s="9" t="s">
        <v>38</v>
      </c>
      <c r="C116" s="19" t="s">
        <v>430</v>
      </c>
      <c r="D116" s="9" t="s">
        <v>289</v>
      </c>
      <c r="E116" s="25" t="s">
        <v>298</v>
      </c>
      <c r="F116" s="1">
        <f t="shared" si="13"/>
        <v>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 t="s">
        <v>7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spans="1:47" ht="34.5" x14ac:dyDescent="0.35">
      <c r="A117" s="9" t="s">
        <v>170</v>
      </c>
      <c r="B117" s="9" t="s">
        <v>40</v>
      </c>
      <c r="C117" s="19" t="s">
        <v>270</v>
      </c>
      <c r="D117" s="9" t="s">
        <v>289</v>
      </c>
      <c r="E117" s="25" t="s">
        <v>298</v>
      </c>
      <c r="F117" s="1">
        <f t="shared" si="13"/>
        <v>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 t="s">
        <v>7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spans="1:47" ht="23" x14ac:dyDescent="0.35">
      <c r="A118" s="9" t="s">
        <v>171</v>
      </c>
      <c r="B118" s="9" t="s">
        <v>38</v>
      </c>
      <c r="C118" s="19" t="s">
        <v>431</v>
      </c>
      <c r="D118" s="9" t="s">
        <v>289</v>
      </c>
      <c r="E118" s="25" t="s">
        <v>298</v>
      </c>
      <c r="F118" s="1">
        <f t="shared" si="13"/>
        <v>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 t="s">
        <v>7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</row>
    <row r="119" spans="1:47" ht="23" x14ac:dyDescent="0.35">
      <c r="A119" s="9" t="s">
        <v>172</v>
      </c>
      <c r="B119" s="9" t="s">
        <v>40</v>
      </c>
      <c r="C119" s="19" t="s">
        <v>443</v>
      </c>
      <c r="D119" s="9" t="s">
        <v>289</v>
      </c>
      <c r="E119" s="25" t="s">
        <v>298</v>
      </c>
      <c r="F119" s="1">
        <f t="shared" ref="F119:F151" si="14">IF(D119="F",COUNTIF(G119:BK119,"x"),"N/A")</f>
        <v>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 t="s">
        <v>7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</row>
    <row r="120" spans="1:47" ht="34.5" x14ac:dyDescent="0.35">
      <c r="A120" s="9" t="s">
        <v>173</v>
      </c>
      <c r="B120" s="9" t="s">
        <v>38</v>
      </c>
      <c r="C120" s="19" t="s">
        <v>271</v>
      </c>
      <c r="D120" s="9" t="s">
        <v>289</v>
      </c>
      <c r="E120" s="25" t="s">
        <v>298</v>
      </c>
      <c r="F120" s="1">
        <f t="shared" si="14"/>
        <v>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 t="s">
        <v>7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</row>
    <row r="121" spans="1:47" ht="23" x14ac:dyDescent="0.35">
      <c r="A121" s="9" t="s">
        <v>174</v>
      </c>
      <c r="B121" s="9" t="s">
        <v>41</v>
      </c>
      <c r="C121" s="19" t="s">
        <v>300</v>
      </c>
      <c r="D121" s="9" t="s">
        <v>289</v>
      </c>
      <c r="E121" s="25" t="s">
        <v>298</v>
      </c>
      <c r="F121" s="1">
        <f t="shared" si="14"/>
        <v>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 t="s">
        <v>7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</row>
    <row r="122" spans="1:47" ht="26" x14ac:dyDescent="0.35">
      <c r="A122" s="9" t="s">
        <v>175</v>
      </c>
      <c r="B122" s="9" t="s">
        <v>41</v>
      </c>
      <c r="C122" s="21" t="s">
        <v>299</v>
      </c>
      <c r="D122" s="9" t="s">
        <v>289</v>
      </c>
      <c r="E122" s="25" t="s">
        <v>298</v>
      </c>
      <c r="F122" s="1">
        <f t="shared" si="14"/>
        <v>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 t="s">
        <v>7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</row>
    <row r="123" spans="1:47" ht="57.5" x14ac:dyDescent="0.35">
      <c r="A123" s="9" t="s">
        <v>176</v>
      </c>
      <c r="B123" s="9" t="s">
        <v>38</v>
      </c>
      <c r="C123" s="19" t="s">
        <v>509</v>
      </c>
      <c r="D123" s="9" t="s">
        <v>289</v>
      </c>
      <c r="E123" s="25" t="s">
        <v>298</v>
      </c>
      <c r="F123" s="1">
        <f t="shared" si="14"/>
        <v>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 t="s">
        <v>7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spans="1:47" ht="92" x14ac:dyDescent="0.35">
      <c r="A124" s="9" t="s">
        <v>177</v>
      </c>
      <c r="B124" s="9" t="s">
        <v>39</v>
      </c>
      <c r="C124" s="19" t="s">
        <v>510</v>
      </c>
      <c r="D124" s="9" t="s">
        <v>289</v>
      </c>
      <c r="E124" s="25" t="s">
        <v>298</v>
      </c>
      <c r="F124" s="1">
        <f t="shared" si="14"/>
        <v>2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 t="s">
        <v>7</v>
      </c>
      <c r="S124" s="8" t="s">
        <v>7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</row>
    <row r="125" spans="1:47" ht="34.5" x14ac:dyDescent="0.35">
      <c r="A125" s="9" t="s">
        <v>178</v>
      </c>
      <c r="B125" s="9" t="s">
        <v>38</v>
      </c>
      <c r="C125" s="19" t="s">
        <v>511</v>
      </c>
      <c r="D125" s="9" t="s">
        <v>289</v>
      </c>
      <c r="E125" s="25" t="s">
        <v>298</v>
      </c>
      <c r="F125" s="1">
        <f t="shared" si="14"/>
        <v>1</v>
      </c>
      <c r="G125" s="8"/>
      <c r="H125" s="8"/>
      <c r="I125" s="8"/>
      <c r="J125" s="8"/>
      <c r="K125" s="8"/>
      <c r="L125" s="15"/>
      <c r="M125" s="15"/>
      <c r="N125" s="15"/>
      <c r="O125" s="15"/>
      <c r="P125" s="15"/>
      <c r="Q125" s="15"/>
      <c r="R125" s="15"/>
      <c r="S125" s="15"/>
      <c r="T125" s="8"/>
      <c r="U125" s="8"/>
      <c r="V125" s="8"/>
      <c r="W125" s="8" t="s">
        <v>7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</row>
    <row r="126" spans="1:47" ht="34.5" x14ac:dyDescent="0.35">
      <c r="A126" s="9" t="s">
        <v>179</v>
      </c>
      <c r="B126" s="9" t="s">
        <v>38</v>
      </c>
      <c r="C126" s="19" t="s">
        <v>512</v>
      </c>
      <c r="D126" s="9" t="s">
        <v>289</v>
      </c>
      <c r="E126" s="25" t="s">
        <v>298</v>
      </c>
      <c r="F126" s="1">
        <f t="shared" si="14"/>
        <v>1</v>
      </c>
      <c r="G126" s="8"/>
      <c r="H126" s="8"/>
      <c r="I126" s="8"/>
      <c r="J126" s="8"/>
      <c r="K126" s="8"/>
      <c r="L126" s="15"/>
      <c r="M126" s="15"/>
      <c r="N126" s="15"/>
      <c r="O126" s="15"/>
      <c r="P126" s="15"/>
      <c r="Q126" s="15"/>
      <c r="R126" s="15"/>
      <c r="S126" s="15"/>
      <c r="T126" s="8"/>
      <c r="U126" s="8"/>
      <c r="V126" s="8"/>
      <c r="W126" s="8" t="s">
        <v>7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</row>
    <row r="127" spans="1:47" ht="34.5" x14ac:dyDescent="0.35">
      <c r="A127" s="9" t="s">
        <v>180</v>
      </c>
      <c r="B127" s="9" t="s">
        <v>38</v>
      </c>
      <c r="C127" s="9" t="s">
        <v>513</v>
      </c>
      <c r="D127" s="9" t="s">
        <v>289</v>
      </c>
      <c r="E127" s="25" t="s">
        <v>298</v>
      </c>
      <c r="F127" s="1">
        <f t="shared" si="14"/>
        <v>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 t="s">
        <v>7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</row>
    <row r="128" spans="1:47" ht="34.5" x14ac:dyDescent="0.35">
      <c r="A128" s="9" t="s">
        <v>181</v>
      </c>
      <c r="B128" s="9" t="s">
        <v>38</v>
      </c>
      <c r="C128" s="9" t="s">
        <v>514</v>
      </c>
      <c r="D128" s="9" t="s">
        <v>289</v>
      </c>
      <c r="E128" s="25" t="s">
        <v>298</v>
      </c>
      <c r="F128" s="1">
        <f t="shared" ref="F128" si="15">IF(D128="F",COUNTIF(G128:BK128,"x"),"N/A")</f>
        <v>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 t="s">
        <v>7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</row>
    <row r="129" spans="1:47" ht="23" x14ac:dyDescent="0.35">
      <c r="A129" s="9" t="s">
        <v>182</v>
      </c>
      <c r="B129" s="9" t="s">
        <v>38</v>
      </c>
      <c r="C129" s="9" t="s">
        <v>515</v>
      </c>
      <c r="D129" s="9" t="s">
        <v>289</v>
      </c>
      <c r="E129" s="25" t="s">
        <v>298</v>
      </c>
      <c r="F129" s="1">
        <f t="shared" si="14"/>
        <v>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 t="s">
        <v>7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</row>
    <row r="130" spans="1:47" ht="52" x14ac:dyDescent="0.35">
      <c r="A130" s="9" t="s">
        <v>183</v>
      </c>
      <c r="B130" s="9" t="s">
        <v>265</v>
      </c>
      <c r="C130" s="9" t="s">
        <v>444</v>
      </c>
      <c r="D130" s="9" t="s">
        <v>289</v>
      </c>
      <c r="E130" s="25" t="s">
        <v>298</v>
      </c>
      <c r="F130" s="1">
        <f t="shared" si="14"/>
        <v>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 t="s">
        <v>7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</row>
    <row r="131" spans="1:47" ht="34.5" x14ac:dyDescent="0.35">
      <c r="A131" s="9" t="s">
        <v>184</v>
      </c>
      <c r="B131" s="9" t="s">
        <v>265</v>
      </c>
      <c r="C131" s="9" t="s">
        <v>445</v>
      </c>
      <c r="D131" s="9" t="s">
        <v>289</v>
      </c>
      <c r="E131" s="25" t="s">
        <v>298</v>
      </c>
      <c r="F131" s="1">
        <f t="shared" si="14"/>
        <v>2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 t="s">
        <v>7</v>
      </c>
      <c r="U131" s="8" t="s">
        <v>7</v>
      </c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</row>
    <row r="132" spans="1:47" ht="52" x14ac:dyDescent="0.35">
      <c r="A132" s="9" t="s">
        <v>185</v>
      </c>
      <c r="B132" s="9" t="s">
        <v>265</v>
      </c>
      <c r="C132" s="9" t="s">
        <v>446</v>
      </c>
      <c r="D132" s="9" t="s">
        <v>289</v>
      </c>
      <c r="E132" s="25" t="s">
        <v>298</v>
      </c>
      <c r="F132" s="1">
        <f t="shared" si="14"/>
        <v>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 t="s">
        <v>7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</row>
    <row r="133" spans="1:47" ht="34.5" x14ac:dyDescent="0.35">
      <c r="A133" s="9" t="s">
        <v>186</v>
      </c>
      <c r="B133" s="9" t="s">
        <v>265</v>
      </c>
      <c r="C133" s="20" t="s">
        <v>447</v>
      </c>
      <c r="D133" s="9" t="s">
        <v>289</v>
      </c>
      <c r="E133" s="25" t="s">
        <v>298</v>
      </c>
      <c r="F133" s="1">
        <f t="shared" si="14"/>
        <v>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 t="s">
        <v>7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</row>
    <row r="134" spans="1:47" ht="34.5" x14ac:dyDescent="0.35">
      <c r="A134" s="9" t="s">
        <v>187</v>
      </c>
      <c r="B134" s="9" t="s">
        <v>38</v>
      </c>
      <c r="C134" s="20" t="s">
        <v>448</v>
      </c>
      <c r="D134" s="9" t="s">
        <v>289</v>
      </c>
      <c r="E134" s="25" t="s">
        <v>298</v>
      </c>
      <c r="F134" s="1">
        <f t="shared" si="14"/>
        <v>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 t="s">
        <v>7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</row>
    <row r="135" spans="1:47" ht="23" x14ac:dyDescent="0.35">
      <c r="A135" s="9" t="s">
        <v>188</v>
      </c>
      <c r="B135" s="9" t="s">
        <v>42</v>
      </c>
      <c r="C135" s="9" t="s">
        <v>564</v>
      </c>
      <c r="D135" s="9" t="s">
        <v>289</v>
      </c>
      <c r="E135" s="25" t="s">
        <v>298</v>
      </c>
      <c r="F135" s="1">
        <f t="shared" si="14"/>
        <v>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 t="s">
        <v>7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</row>
    <row r="136" spans="1:47" ht="34.5" x14ac:dyDescent="0.35">
      <c r="A136" s="9" t="s">
        <v>189</v>
      </c>
      <c r="B136" s="9" t="s">
        <v>42</v>
      </c>
      <c r="C136" s="20" t="s">
        <v>516</v>
      </c>
      <c r="D136" s="9" t="s">
        <v>289</v>
      </c>
      <c r="E136" s="25" t="s">
        <v>298</v>
      </c>
      <c r="F136" s="1">
        <f t="shared" si="14"/>
        <v>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 t="s">
        <v>7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</row>
    <row r="137" spans="1:47" ht="34.5" x14ac:dyDescent="0.35">
      <c r="A137" s="9" t="s">
        <v>190</v>
      </c>
      <c r="B137" s="9" t="s">
        <v>42</v>
      </c>
      <c r="C137" s="9" t="s">
        <v>517</v>
      </c>
      <c r="D137" s="9" t="s">
        <v>289</v>
      </c>
      <c r="E137" s="25" t="s">
        <v>298</v>
      </c>
      <c r="F137" s="1">
        <f t="shared" si="14"/>
        <v>2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 t="s">
        <v>7</v>
      </c>
      <c r="S137" s="8" t="s">
        <v>7</v>
      </c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</row>
    <row r="138" spans="1:47" ht="34.5" x14ac:dyDescent="0.35">
      <c r="A138" s="9" t="s">
        <v>191</v>
      </c>
      <c r="B138" s="9" t="s">
        <v>42</v>
      </c>
      <c r="C138" s="9" t="s">
        <v>518</v>
      </c>
      <c r="D138" s="9" t="s">
        <v>289</v>
      </c>
      <c r="E138" s="25" t="s">
        <v>298</v>
      </c>
      <c r="F138" s="1">
        <f t="shared" si="14"/>
        <v>2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 t="s">
        <v>7</v>
      </c>
      <c r="S138" s="8" t="s">
        <v>7</v>
      </c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</row>
    <row r="139" spans="1:47" ht="23" x14ac:dyDescent="0.35">
      <c r="A139" s="9" t="s">
        <v>192</v>
      </c>
      <c r="B139" s="9" t="s">
        <v>42</v>
      </c>
      <c r="C139" s="19" t="s">
        <v>519</v>
      </c>
      <c r="D139" s="9" t="s">
        <v>289</v>
      </c>
      <c r="E139" s="25" t="s">
        <v>298</v>
      </c>
      <c r="F139" s="1">
        <f t="shared" si="14"/>
        <v>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 t="s">
        <v>7</v>
      </c>
      <c r="U139" s="8" t="s">
        <v>7</v>
      </c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</row>
    <row r="140" spans="1:47" ht="34.5" x14ac:dyDescent="0.35">
      <c r="A140" s="9" t="s">
        <v>193</v>
      </c>
      <c r="B140" s="9" t="s">
        <v>41</v>
      </c>
      <c r="C140" s="9" t="s">
        <v>388</v>
      </c>
      <c r="D140" s="9" t="s">
        <v>289</v>
      </c>
      <c r="E140" s="25" t="s">
        <v>298</v>
      </c>
      <c r="F140" s="1">
        <f t="shared" si="14"/>
        <v>1</v>
      </c>
      <c r="G140" s="8"/>
      <c r="H140" s="8"/>
      <c r="I140" s="8"/>
      <c r="T140" s="8"/>
      <c r="U140" s="8"/>
      <c r="V140" s="8"/>
      <c r="W140" s="8"/>
      <c r="X140" s="8" t="s">
        <v>7</v>
      </c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</row>
    <row r="141" spans="1:47" ht="46" x14ac:dyDescent="0.35">
      <c r="A141" s="9" t="s">
        <v>194</v>
      </c>
      <c r="B141" s="9" t="s">
        <v>43</v>
      </c>
      <c r="C141" s="9" t="s">
        <v>449</v>
      </c>
      <c r="D141" s="9" t="s">
        <v>275</v>
      </c>
      <c r="E141" s="26" t="s">
        <v>296</v>
      </c>
      <c r="F141" s="1" t="str">
        <f t="shared" si="14"/>
        <v>N/A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spans="1:47" ht="57.5" x14ac:dyDescent="0.35">
      <c r="A142" s="9" t="s">
        <v>195</v>
      </c>
      <c r="B142" s="9" t="s">
        <v>43</v>
      </c>
      <c r="C142" s="9" t="s">
        <v>565</v>
      </c>
      <c r="D142" s="9" t="s">
        <v>275</v>
      </c>
      <c r="E142" s="26" t="s">
        <v>296</v>
      </c>
      <c r="F142" s="1" t="str">
        <f t="shared" si="14"/>
        <v>N/A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</row>
    <row r="143" spans="1:47" ht="34.5" x14ac:dyDescent="0.35">
      <c r="A143" s="9" t="s">
        <v>196</v>
      </c>
      <c r="B143" s="9" t="s">
        <v>43</v>
      </c>
      <c r="C143" s="9" t="s">
        <v>450</v>
      </c>
      <c r="D143" s="9" t="s">
        <v>275</v>
      </c>
      <c r="E143" s="26" t="s">
        <v>296</v>
      </c>
      <c r="F143" s="1" t="str">
        <f t="shared" si="14"/>
        <v>N/A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</row>
    <row r="144" spans="1:47" ht="46" x14ac:dyDescent="0.35">
      <c r="A144" s="9" t="s">
        <v>197</v>
      </c>
      <c r="B144" s="9" t="s">
        <v>43</v>
      </c>
      <c r="C144" s="9" t="s">
        <v>451</v>
      </c>
      <c r="D144" s="9" t="s">
        <v>275</v>
      </c>
      <c r="E144" s="26" t="s">
        <v>296</v>
      </c>
      <c r="F144" s="1" t="str">
        <f t="shared" si="14"/>
        <v>N/A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45" spans="1:47" ht="23" x14ac:dyDescent="0.35">
      <c r="A145" s="9" t="s">
        <v>198</v>
      </c>
      <c r="B145" s="9" t="s">
        <v>43</v>
      </c>
      <c r="C145" s="9" t="s">
        <v>452</v>
      </c>
      <c r="D145" s="9" t="s">
        <v>275</v>
      </c>
      <c r="E145" s="26" t="s">
        <v>296</v>
      </c>
      <c r="F145" s="1" t="str">
        <f t="shared" si="14"/>
        <v>N/A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</row>
    <row r="146" spans="1:47" ht="46" x14ac:dyDescent="0.35">
      <c r="A146" s="9" t="s">
        <v>199</v>
      </c>
      <c r="B146" s="9" t="s">
        <v>43</v>
      </c>
      <c r="C146" s="9" t="s">
        <v>453</v>
      </c>
      <c r="D146" s="9" t="s">
        <v>287</v>
      </c>
      <c r="E146" s="26" t="s">
        <v>296</v>
      </c>
      <c r="F146" s="1" t="str">
        <f t="shared" si="14"/>
        <v>N/A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</row>
    <row r="147" spans="1:47" ht="34.5" x14ac:dyDescent="0.35">
      <c r="A147" s="9" t="s">
        <v>200</v>
      </c>
      <c r="B147" s="9" t="s">
        <v>43</v>
      </c>
      <c r="C147" s="9" t="s">
        <v>566</v>
      </c>
      <c r="D147" s="9" t="s">
        <v>274</v>
      </c>
      <c r="E147" s="26" t="s">
        <v>296</v>
      </c>
      <c r="F147" s="1" t="str">
        <f t="shared" si="14"/>
        <v>N/A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</row>
    <row r="148" spans="1:47" ht="34.5" x14ac:dyDescent="0.35">
      <c r="A148" s="9" t="s">
        <v>201</v>
      </c>
      <c r="B148" s="9" t="s">
        <v>43</v>
      </c>
      <c r="C148" s="9" t="s">
        <v>454</v>
      </c>
      <c r="D148" s="9" t="s">
        <v>276</v>
      </c>
      <c r="E148" s="26" t="s">
        <v>296</v>
      </c>
      <c r="F148" s="1" t="str">
        <f t="shared" si="14"/>
        <v>N/A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</row>
    <row r="149" spans="1:47" ht="23" x14ac:dyDescent="0.35">
      <c r="A149" s="9" t="s">
        <v>202</v>
      </c>
      <c r="B149" s="9" t="s">
        <v>44</v>
      </c>
      <c r="C149" s="9" t="s">
        <v>455</v>
      </c>
      <c r="D149" s="9" t="s">
        <v>275</v>
      </c>
      <c r="E149" s="26" t="s">
        <v>296</v>
      </c>
      <c r="F149" s="1" t="str">
        <f t="shared" si="14"/>
        <v>N/A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</row>
    <row r="150" spans="1:47" ht="23" x14ac:dyDescent="0.35">
      <c r="A150" s="9" t="s">
        <v>203</v>
      </c>
      <c r="B150" s="9" t="s">
        <v>44</v>
      </c>
      <c r="C150" s="9" t="s">
        <v>456</v>
      </c>
      <c r="D150" s="9" t="s">
        <v>275</v>
      </c>
      <c r="E150" s="27" t="s">
        <v>297</v>
      </c>
      <c r="F150" s="1" t="str">
        <f t="shared" si="14"/>
        <v>N/A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</row>
    <row r="151" spans="1:47" ht="34.5" x14ac:dyDescent="0.35">
      <c r="A151" s="9" t="s">
        <v>204</v>
      </c>
      <c r="B151" s="9" t="s">
        <v>44</v>
      </c>
      <c r="C151" s="9" t="s">
        <v>457</v>
      </c>
      <c r="D151" s="9" t="s">
        <v>275</v>
      </c>
      <c r="E151" s="26" t="s">
        <v>296</v>
      </c>
      <c r="F151" s="1" t="str">
        <f t="shared" si="14"/>
        <v>N/A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spans="1:47" ht="23" x14ac:dyDescent="0.35">
      <c r="A152" s="9" t="s">
        <v>205</v>
      </c>
      <c r="B152" s="9" t="s">
        <v>44</v>
      </c>
      <c r="C152" s="9" t="s">
        <v>458</v>
      </c>
      <c r="D152" s="9" t="s">
        <v>277</v>
      </c>
      <c r="E152" s="26" t="s">
        <v>296</v>
      </c>
      <c r="F152" s="1" t="str">
        <f t="shared" ref="F152:F184" si="16">IF(D152="F",COUNTIF(G152:BK152,"x"),"N/A")</f>
        <v>N/A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</row>
    <row r="153" spans="1:47" ht="34.5" x14ac:dyDescent="0.35">
      <c r="A153" s="9" t="s">
        <v>206</v>
      </c>
      <c r="B153" s="9" t="s">
        <v>44</v>
      </c>
      <c r="C153" s="9" t="s">
        <v>459</v>
      </c>
      <c r="D153" s="9" t="s">
        <v>287</v>
      </c>
      <c r="E153" s="27" t="s">
        <v>297</v>
      </c>
      <c r="F153" s="1" t="str">
        <f t="shared" si="16"/>
        <v>N/A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</row>
    <row r="154" spans="1:47" ht="46" x14ac:dyDescent="0.35">
      <c r="A154" s="9" t="s">
        <v>207</v>
      </c>
      <c r="B154" s="9" t="s">
        <v>44</v>
      </c>
      <c r="C154" s="9" t="s">
        <v>567</v>
      </c>
      <c r="D154" s="9" t="s">
        <v>287</v>
      </c>
      <c r="E154" s="27" t="s">
        <v>297</v>
      </c>
      <c r="F154" s="1" t="str">
        <f t="shared" si="16"/>
        <v>N/A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</row>
    <row r="155" spans="1:47" ht="34.5" x14ac:dyDescent="0.35">
      <c r="A155" s="9" t="s">
        <v>208</v>
      </c>
      <c r="B155" s="9" t="s">
        <v>44</v>
      </c>
      <c r="C155" s="9" t="s">
        <v>460</v>
      </c>
      <c r="D155" s="9" t="s">
        <v>274</v>
      </c>
      <c r="E155" s="27" t="s">
        <v>297</v>
      </c>
      <c r="F155" s="1" t="str">
        <f t="shared" si="16"/>
        <v>N/A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spans="1:47" ht="34.5" x14ac:dyDescent="0.35">
      <c r="A156" s="9" t="s">
        <v>209</v>
      </c>
      <c r="B156" s="9" t="s">
        <v>44</v>
      </c>
      <c r="C156" s="9" t="s">
        <v>568</v>
      </c>
      <c r="D156" s="9" t="s">
        <v>276</v>
      </c>
      <c r="E156" s="26" t="s">
        <v>296</v>
      </c>
      <c r="F156" s="1" t="str">
        <f t="shared" si="16"/>
        <v>N/A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</row>
    <row r="157" spans="1:47" ht="34.5" x14ac:dyDescent="0.35">
      <c r="A157" s="9" t="s">
        <v>210</v>
      </c>
      <c r="B157" s="9" t="s">
        <v>44</v>
      </c>
      <c r="C157" s="9" t="s">
        <v>569</v>
      </c>
      <c r="D157" s="9" t="s">
        <v>275</v>
      </c>
      <c r="E157" s="25" t="s">
        <v>298</v>
      </c>
      <c r="F157" s="1" t="str">
        <f t="shared" si="16"/>
        <v>N/A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spans="1:47" ht="34.5" x14ac:dyDescent="0.35">
      <c r="A158" s="9" t="s">
        <v>211</v>
      </c>
      <c r="B158" s="9" t="s">
        <v>44</v>
      </c>
      <c r="C158" s="9" t="s">
        <v>570</v>
      </c>
      <c r="D158" s="9" t="s">
        <v>274</v>
      </c>
      <c r="E158" s="25" t="s">
        <v>298</v>
      </c>
      <c r="F158" s="1" t="str">
        <f t="shared" si="16"/>
        <v>N/A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spans="1:47" ht="23" x14ac:dyDescent="0.35">
      <c r="A159" s="9" t="s">
        <v>212</v>
      </c>
      <c r="B159" s="9" t="s">
        <v>45</v>
      </c>
      <c r="C159" s="9" t="s">
        <v>410</v>
      </c>
      <c r="D159" s="9" t="s">
        <v>289</v>
      </c>
      <c r="E159" s="25" t="s">
        <v>298</v>
      </c>
      <c r="F159" s="1">
        <f t="shared" si="16"/>
        <v>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 t="s">
        <v>7</v>
      </c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spans="1:47" ht="23" x14ac:dyDescent="0.35">
      <c r="A160" s="9" t="s">
        <v>213</v>
      </c>
      <c r="B160" s="9" t="s">
        <v>45</v>
      </c>
      <c r="C160" s="9" t="s">
        <v>520</v>
      </c>
      <c r="D160" s="9" t="s">
        <v>289</v>
      </c>
      <c r="E160" s="25" t="s">
        <v>298</v>
      </c>
      <c r="F160" s="1">
        <f t="shared" si="16"/>
        <v>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 t="s">
        <v>7</v>
      </c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spans="1:47" ht="34.5" x14ac:dyDescent="0.35">
      <c r="A161" s="9" t="s">
        <v>214</v>
      </c>
      <c r="B161" s="9" t="s">
        <v>45</v>
      </c>
      <c r="C161" s="9" t="s">
        <v>521</v>
      </c>
      <c r="D161" s="9" t="s">
        <v>289</v>
      </c>
      <c r="E161" s="25" t="s">
        <v>298</v>
      </c>
      <c r="F161" s="1">
        <f t="shared" si="16"/>
        <v>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 t="s">
        <v>7</v>
      </c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spans="1:47" ht="34.5" x14ac:dyDescent="0.35">
      <c r="A162" s="9" t="s">
        <v>215</v>
      </c>
      <c r="B162" s="9" t="s">
        <v>45</v>
      </c>
      <c r="C162" s="9" t="s">
        <v>522</v>
      </c>
      <c r="D162" s="9" t="s">
        <v>289</v>
      </c>
      <c r="E162" s="25" t="s">
        <v>298</v>
      </c>
      <c r="F162" s="1">
        <f t="shared" si="16"/>
        <v>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 t="s">
        <v>7</v>
      </c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spans="1:47" ht="34.5" x14ac:dyDescent="0.35">
      <c r="A163" s="9" t="s">
        <v>216</v>
      </c>
      <c r="B163" s="9" t="s">
        <v>46</v>
      </c>
      <c r="C163" s="9" t="s">
        <v>523</v>
      </c>
      <c r="D163" s="9" t="s">
        <v>287</v>
      </c>
      <c r="E163" s="25" t="s">
        <v>298</v>
      </c>
      <c r="F163" s="1" t="str">
        <f t="shared" si="16"/>
        <v>N/A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spans="1:47" ht="57.5" x14ac:dyDescent="0.35">
      <c r="A164" s="9" t="s">
        <v>217</v>
      </c>
      <c r="B164" s="9" t="s">
        <v>46</v>
      </c>
      <c r="C164" s="9" t="s">
        <v>571</v>
      </c>
      <c r="D164" s="9" t="s">
        <v>274</v>
      </c>
      <c r="E164" s="25" t="s">
        <v>298</v>
      </c>
      <c r="F164" s="1" t="str">
        <f t="shared" si="16"/>
        <v>N/A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spans="1:47" ht="23" x14ac:dyDescent="0.35">
      <c r="A165" s="9" t="s">
        <v>218</v>
      </c>
      <c r="B165" s="9" t="s">
        <v>46</v>
      </c>
      <c r="C165" s="9" t="s">
        <v>524</v>
      </c>
      <c r="D165" s="9" t="s">
        <v>289</v>
      </c>
      <c r="E165" s="27" t="s">
        <v>297</v>
      </c>
      <c r="F165" s="1">
        <f t="shared" si="16"/>
        <v>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 t="s">
        <v>7</v>
      </c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spans="1:47" ht="23" x14ac:dyDescent="0.35">
      <c r="A166" s="9" t="s">
        <v>219</v>
      </c>
      <c r="B166" s="9" t="s">
        <v>46</v>
      </c>
      <c r="C166" s="9" t="s">
        <v>525</v>
      </c>
      <c r="D166" s="9" t="s">
        <v>289</v>
      </c>
      <c r="E166" s="25" t="s">
        <v>298</v>
      </c>
      <c r="F166" s="1">
        <f t="shared" si="16"/>
        <v>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 t="s">
        <v>7</v>
      </c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spans="1:47" ht="46" x14ac:dyDescent="0.35">
      <c r="A167" s="9" t="s">
        <v>220</v>
      </c>
      <c r="B167" s="9" t="s">
        <v>46</v>
      </c>
      <c r="C167" s="9" t="s">
        <v>526</v>
      </c>
      <c r="D167" s="9" t="s">
        <v>287</v>
      </c>
      <c r="E167" s="25" t="s">
        <v>298</v>
      </c>
      <c r="F167" s="1" t="str">
        <f t="shared" si="16"/>
        <v>N/A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spans="1:47" ht="34.5" x14ac:dyDescent="0.35">
      <c r="A168" s="9" t="s">
        <v>221</v>
      </c>
      <c r="B168" s="9" t="s">
        <v>46</v>
      </c>
      <c r="C168" s="9" t="s">
        <v>572</v>
      </c>
      <c r="D168" s="9" t="s">
        <v>289</v>
      </c>
      <c r="E168" s="25" t="s">
        <v>298</v>
      </c>
      <c r="F168" s="1">
        <f t="shared" si="16"/>
        <v>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 t="s">
        <v>7</v>
      </c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spans="1:47" ht="23" x14ac:dyDescent="0.35">
      <c r="A169" s="9" t="s">
        <v>222</v>
      </c>
      <c r="B169" s="9" t="s">
        <v>46</v>
      </c>
      <c r="C169" s="9" t="s">
        <v>389</v>
      </c>
      <c r="D169" s="9" t="s">
        <v>289</v>
      </c>
      <c r="E169" s="25" t="s">
        <v>298</v>
      </c>
      <c r="F169" s="1">
        <f t="shared" si="16"/>
        <v>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 t="s">
        <v>7</v>
      </c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spans="1:47" ht="46" x14ac:dyDescent="0.35">
      <c r="A170" s="9" t="s">
        <v>223</v>
      </c>
      <c r="B170" s="9" t="s">
        <v>47</v>
      </c>
      <c r="C170" s="9" t="s">
        <v>527</v>
      </c>
      <c r="D170" s="9" t="s">
        <v>289</v>
      </c>
      <c r="E170" s="25" t="s">
        <v>298</v>
      </c>
      <c r="F170" s="1">
        <f t="shared" si="16"/>
        <v>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 t="s">
        <v>7</v>
      </c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spans="1:47" ht="23" x14ac:dyDescent="0.35">
      <c r="A171" s="9" t="s">
        <v>224</v>
      </c>
      <c r="B171" s="9" t="s">
        <v>47</v>
      </c>
      <c r="C171" s="9" t="s">
        <v>528</v>
      </c>
      <c r="D171" s="9" t="s">
        <v>289</v>
      </c>
      <c r="E171" s="25" t="s">
        <v>298</v>
      </c>
      <c r="F171" s="1">
        <f t="shared" si="16"/>
        <v>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 t="s">
        <v>7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spans="1:47" ht="34.5" x14ac:dyDescent="0.35">
      <c r="A172" s="9" t="s">
        <v>225</v>
      </c>
      <c r="B172" s="9" t="s">
        <v>47</v>
      </c>
      <c r="C172" s="9" t="s">
        <v>529</v>
      </c>
      <c r="D172" s="9" t="s">
        <v>289</v>
      </c>
      <c r="E172" s="25" t="s">
        <v>298</v>
      </c>
      <c r="F172" s="1">
        <f t="shared" si="16"/>
        <v>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 t="s">
        <v>7</v>
      </c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</row>
    <row r="173" spans="1:47" ht="46" x14ac:dyDescent="0.35">
      <c r="A173" s="9" t="s">
        <v>226</v>
      </c>
      <c r="B173" s="9" t="s">
        <v>47</v>
      </c>
      <c r="C173" s="9" t="s">
        <v>48</v>
      </c>
      <c r="D173" s="9" t="s">
        <v>275</v>
      </c>
      <c r="E173" s="27" t="s">
        <v>297</v>
      </c>
      <c r="F173" s="1" t="str">
        <f t="shared" si="16"/>
        <v>N/A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</row>
    <row r="174" spans="1:47" ht="34.5" x14ac:dyDescent="0.35">
      <c r="A174" s="9" t="s">
        <v>227</v>
      </c>
      <c r="B174" s="9" t="s">
        <v>47</v>
      </c>
      <c r="C174" s="9" t="s">
        <v>530</v>
      </c>
      <c r="D174" s="9" t="s">
        <v>289</v>
      </c>
      <c r="E174" s="27" t="s">
        <v>297</v>
      </c>
      <c r="F174" s="1">
        <f t="shared" si="16"/>
        <v>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 t="s">
        <v>7</v>
      </c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</row>
    <row r="175" spans="1:47" ht="46" x14ac:dyDescent="0.35">
      <c r="A175" s="9" t="s">
        <v>228</v>
      </c>
      <c r="B175" s="9" t="s">
        <v>47</v>
      </c>
      <c r="C175" s="9" t="s">
        <v>531</v>
      </c>
      <c r="D175" s="9" t="s">
        <v>289</v>
      </c>
      <c r="E175" s="27" t="s">
        <v>297</v>
      </c>
      <c r="F175" s="1">
        <f t="shared" si="16"/>
        <v>1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 t="s">
        <v>7</v>
      </c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</row>
    <row r="176" spans="1:47" ht="46" x14ac:dyDescent="0.35">
      <c r="A176" s="9" t="s">
        <v>229</v>
      </c>
      <c r="B176" s="9" t="s">
        <v>47</v>
      </c>
      <c r="C176" s="9" t="s">
        <v>532</v>
      </c>
      <c r="D176" s="9" t="s">
        <v>289</v>
      </c>
      <c r="E176" s="27" t="s">
        <v>297</v>
      </c>
      <c r="F176" s="1">
        <f t="shared" si="16"/>
        <v>1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 t="s">
        <v>7</v>
      </c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</row>
    <row r="177" spans="1:47" ht="57.5" x14ac:dyDescent="0.35">
      <c r="A177" s="9" t="s">
        <v>230</v>
      </c>
      <c r="B177" s="9" t="s">
        <v>47</v>
      </c>
      <c r="C177" s="9" t="s">
        <v>533</v>
      </c>
      <c r="D177" s="9" t="s">
        <v>289</v>
      </c>
      <c r="E177" s="27" t="s">
        <v>297</v>
      </c>
      <c r="F177" s="1">
        <f t="shared" si="16"/>
        <v>1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 t="s">
        <v>7</v>
      </c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</row>
    <row r="178" spans="1:47" ht="80.5" x14ac:dyDescent="0.35">
      <c r="A178" s="9" t="s">
        <v>231</v>
      </c>
      <c r="B178" s="9" t="s">
        <v>47</v>
      </c>
      <c r="C178" s="9" t="s">
        <v>573</v>
      </c>
      <c r="D178" s="9" t="s">
        <v>289</v>
      </c>
      <c r="E178" s="25" t="s">
        <v>298</v>
      </c>
      <c r="F178" s="1">
        <f t="shared" ref="F178" si="17">IF(D178="F",COUNTIF(G178:BK178,"x"),"N/A")</f>
        <v>1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 t="s">
        <v>7</v>
      </c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</row>
    <row r="179" spans="1:47" ht="80.5" x14ac:dyDescent="0.35">
      <c r="A179" s="9" t="s">
        <v>232</v>
      </c>
      <c r="B179" s="9" t="s">
        <v>47</v>
      </c>
      <c r="C179" s="9" t="s">
        <v>534</v>
      </c>
      <c r="D179" s="9" t="s">
        <v>289</v>
      </c>
      <c r="E179" s="25" t="s">
        <v>298</v>
      </c>
      <c r="F179" s="1">
        <f t="shared" si="16"/>
        <v>1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 t="s">
        <v>7</v>
      </c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</row>
    <row r="180" spans="1:47" ht="23" x14ac:dyDescent="0.35">
      <c r="A180" s="9" t="s">
        <v>233</v>
      </c>
      <c r="B180" s="9" t="s">
        <v>55</v>
      </c>
      <c r="C180" s="9" t="s">
        <v>574</v>
      </c>
      <c r="D180" s="9" t="s">
        <v>278</v>
      </c>
      <c r="E180" s="26" t="s">
        <v>296</v>
      </c>
      <c r="F180" s="1" t="str">
        <f t="shared" si="16"/>
        <v>N/A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</row>
    <row r="181" spans="1:47" ht="23" x14ac:dyDescent="0.35">
      <c r="A181" s="9" t="s">
        <v>234</v>
      </c>
      <c r="B181" s="9" t="s">
        <v>55</v>
      </c>
      <c r="C181" s="9" t="s">
        <v>461</v>
      </c>
      <c r="D181" s="9" t="s">
        <v>279</v>
      </c>
      <c r="E181" s="26" t="s">
        <v>296</v>
      </c>
      <c r="F181" s="1" t="str">
        <f t="shared" si="16"/>
        <v>N/A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</row>
    <row r="182" spans="1:47" ht="34.5" x14ac:dyDescent="0.35">
      <c r="A182" s="9" t="s">
        <v>235</v>
      </c>
      <c r="B182" s="9" t="s">
        <v>55</v>
      </c>
      <c r="C182" s="9" t="s">
        <v>462</v>
      </c>
      <c r="D182" s="9" t="s">
        <v>279</v>
      </c>
      <c r="E182" s="26" t="s">
        <v>296</v>
      </c>
      <c r="F182" s="1" t="str">
        <f t="shared" si="16"/>
        <v>N/A</v>
      </c>
    </row>
    <row r="183" spans="1:47" ht="23" x14ac:dyDescent="0.35">
      <c r="A183" s="9" t="s">
        <v>236</v>
      </c>
      <c r="B183" s="9" t="s">
        <v>55</v>
      </c>
      <c r="C183" s="9" t="s">
        <v>463</v>
      </c>
      <c r="D183" s="9" t="s">
        <v>279</v>
      </c>
      <c r="E183" s="26" t="s">
        <v>296</v>
      </c>
      <c r="F183" s="1" t="str">
        <f t="shared" si="16"/>
        <v>N/A</v>
      </c>
    </row>
    <row r="184" spans="1:47" ht="23" x14ac:dyDescent="0.35">
      <c r="A184" s="9" t="s">
        <v>237</v>
      </c>
      <c r="B184" s="9" t="s">
        <v>55</v>
      </c>
      <c r="C184" s="9" t="s">
        <v>464</v>
      </c>
      <c r="D184" s="9" t="s">
        <v>278</v>
      </c>
      <c r="E184" s="26" t="s">
        <v>296</v>
      </c>
      <c r="F184" s="1" t="str">
        <f t="shared" si="16"/>
        <v>N/A</v>
      </c>
    </row>
    <row r="185" spans="1:47" ht="23" x14ac:dyDescent="0.35">
      <c r="A185" s="9" t="s">
        <v>238</v>
      </c>
      <c r="B185" s="9" t="s">
        <v>55</v>
      </c>
      <c r="C185" s="9" t="s">
        <v>575</v>
      </c>
      <c r="D185" s="9" t="s">
        <v>280</v>
      </c>
      <c r="E185" s="26" t="s">
        <v>296</v>
      </c>
      <c r="F185" s="1" t="str">
        <f t="shared" ref="F185:F216" si="18">IF(D185="F",COUNTIF(G185:BK185,"x"),"N/A")</f>
        <v>N/A</v>
      </c>
    </row>
    <row r="186" spans="1:47" ht="46" x14ac:dyDescent="0.35">
      <c r="A186" s="9" t="s">
        <v>247</v>
      </c>
      <c r="B186" s="9" t="s">
        <v>53</v>
      </c>
      <c r="C186" s="9" t="s">
        <v>465</v>
      </c>
      <c r="D186" s="9" t="s">
        <v>281</v>
      </c>
      <c r="E186" s="26" t="s">
        <v>296</v>
      </c>
      <c r="F186" s="1" t="str">
        <f t="shared" si="18"/>
        <v>N/A</v>
      </c>
    </row>
    <row r="187" spans="1:47" ht="34.5" x14ac:dyDescent="0.35">
      <c r="A187" s="9" t="s">
        <v>248</v>
      </c>
      <c r="B187" s="9" t="s">
        <v>53</v>
      </c>
      <c r="C187" s="9" t="s">
        <v>576</v>
      </c>
      <c r="D187" s="9" t="s">
        <v>281</v>
      </c>
      <c r="E187" s="26" t="s">
        <v>296</v>
      </c>
      <c r="F187" s="1" t="str">
        <f t="shared" si="18"/>
        <v>N/A</v>
      </c>
    </row>
    <row r="188" spans="1:47" ht="46" x14ac:dyDescent="0.35">
      <c r="A188" s="9" t="s">
        <v>249</v>
      </c>
      <c r="B188" s="9" t="s">
        <v>53</v>
      </c>
      <c r="C188" s="9" t="s">
        <v>466</v>
      </c>
      <c r="D188" s="9" t="s">
        <v>281</v>
      </c>
      <c r="E188" s="26" t="s">
        <v>296</v>
      </c>
      <c r="F188" s="1" t="str">
        <f t="shared" si="18"/>
        <v>N/A</v>
      </c>
    </row>
    <row r="189" spans="1:47" ht="34.5" x14ac:dyDescent="0.35">
      <c r="A189" s="9" t="s">
        <v>250</v>
      </c>
      <c r="B189" s="9" t="s">
        <v>53</v>
      </c>
      <c r="C189" s="9" t="s">
        <v>467</v>
      </c>
      <c r="D189" s="9" t="s">
        <v>288</v>
      </c>
      <c r="E189" s="26" t="s">
        <v>296</v>
      </c>
      <c r="F189" s="1" t="str">
        <f t="shared" si="18"/>
        <v>N/A</v>
      </c>
    </row>
    <row r="190" spans="1:47" ht="34.5" x14ac:dyDescent="0.35">
      <c r="A190" s="9" t="s">
        <v>251</v>
      </c>
      <c r="B190" s="9" t="s">
        <v>53</v>
      </c>
      <c r="C190" s="9" t="s">
        <v>468</v>
      </c>
      <c r="D190" s="9" t="s">
        <v>292</v>
      </c>
      <c r="E190" s="26" t="s">
        <v>296</v>
      </c>
      <c r="F190" s="1" t="str">
        <f t="shared" si="18"/>
        <v>N/A</v>
      </c>
      <c r="J190" t="s">
        <v>7</v>
      </c>
    </row>
    <row r="191" spans="1:47" ht="57.5" x14ac:dyDescent="0.35">
      <c r="A191" s="9" t="s">
        <v>252</v>
      </c>
      <c r="B191" s="9" t="s">
        <v>53</v>
      </c>
      <c r="C191" s="9" t="s">
        <v>469</v>
      </c>
      <c r="D191" s="9" t="s">
        <v>292</v>
      </c>
      <c r="E191" s="26" t="s">
        <v>296</v>
      </c>
      <c r="F191" s="1" t="str">
        <f t="shared" si="18"/>
        <v>N/A</v>
      </c>
      <c r="J191" t="s">
        <v>7</v>
      </c>
    </row>
    <row r="192" spans="1:47" ht="34.5" x14ac:dyDescent="0.35">
      <c r="A192" s="9" t="s">
        <v>253</v>
      </c>
      <c r="B192" s="9" t="s">
        <v>53</v>
      </c>
      <c r="C192" s="9" t="s">
        <v>470</v>
      </c>
      <c r="D192" s="9" t="s">
        <v>288</v>
      </c>
      <c r="E192" s="26" t="s">
        <v>296</v>
      </c>
      <c r="F192" s="1" t="str">
        <f t="shared" si="18"/>
        <v>N/A</v>
      </c>
    </row>
    <row r="193" spans="1:47" x14ac:dyDescent="0.35">
      <c r="A193" s="9" t="s">
        <v>254</v>
      </c>
      <c r="B193" s="9" t="s">
        <v>54</v>
      </c>
      <c r="C193" s="9" t="s">
        <v>471</v>
      </c>
      <c r="D193" s="9" t="s">
        <v>281</v>
      </c>
      <c r="E193" s="26" t="s">
        <v>296</v>
      </c>
      <c r="F193" s="1" t="str">
        <f t="shared" si="18"/>
        <v>N/A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</row>
    <row r="194" spans="1:47" ht="23" x14ac:dyDescent="0.35">
      <c r="A194" s="9" t="s">
        <v>255</v>
      </c>
      <c r="B194" s="9" t="s">
        <v>54</v>
      </c>
      <c r="C194" s="9" t="s">
        <v>577</v>
      </c>
      <c r="D194" s="9" t="s">
        <v>282</v>
      </c>
      <c r="E194" s="25" t="s">
        <v>298</v>
      </c>
      <c r="F194" s="1" t="str">
        <f t="shared" si="18"/>
        <v>N/A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</row>
    <row r="195" spans="1:47" ht="57.5" x14ac:dyDescent="0.35">
      <c r="A195" s="9" t="s">
        <v>256</v>
      </c>
      <c r="B195" s="16" t="s">
        <v>54</v>
      </c>
      <c r="C195" s="16" t="s">
        <v>472</v>
      </c>
      <c r="D195" s="9" t="s">
        <v>282</v>
      </c>
      <c r="E195" s="25" t="s">
        <v>298</v>
      </c>
      <c r="F195" s="1" t="str">
        <f t="shared" si="18"/>
        <v>N/A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</row>
    <row r="196" spans="1:47" ht="46" x14ac:dyDescent="0.35">
      <c r="A196" s="9" t="s">
        <v>257</v>
      </c>
      <c r="B196" s="18" t="s">
        <v>54</v>
      </c>
      <c r="C196" s="18" t="s">
        <v>473</v>
      </c>
      <c r="D196" s="9" t="s">
        <v>281</v>
      </c>
      <c r="E196" s="26" t="s">
        <v>296</v>
      </c>
      <c r="F196" s="1" t="str">
        <f t="shared" si="18"/>
        <v>N/A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</row>
    <row r="197" spans="1:47" ht="23" x14ac:dyDescent="0.35">
      <c r="A197" s="9" t="s">
        <v>258</v>
      </c>
      <c r="B197" s="17" t="s">
        <v>54</v>
      </c>
      <c r="C197" s="17" t="s">
        <v>474</v>
      </c>
      <c r="D197" s="9" t="s">
        <v>282</v>
      </c>
      <c r="E197" s="26" t="s">
        <v>296</v>
      </c>
      <c r="F197" s="1" t="str">
        <f t="shared" si="18"/>
        <v>N/A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</row>
    <row r="198" spans="1:47" ht="34.5" x14ac:dyDescent="0.35">
      <c r="A198" s="9" t="s">
        <v>259</v>
      </c>
      <c r="B198" s="9" t="s">
        <v>54</v>
      </c>
      <c r="C198" s="9" t="s">
        <v>475</v>
      </c>
      <c r="D198" s="9" t="s">
        <v>282</v>
      </c>
      <c r="E198" s="26" t="s">
        <v>296</v>
      </c>
      <c r="F198" s="1" t="str">
        <f t="shared" si="18"/>
        <v>N/A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</row>
    <row r="199" spans="1:47" ht="34.5" x14ac:dyDescent="0.35">
      <c r="A199" s="9" t="s">
        <v>260</v>
      </c>
      <c r="B199" s="9" t="s">
        <v>54</v>
      </c>
      <c r="C199" s="9" t="s">
        <v>476</v>
      </c>
      <c r="D199" s="9" t="s">
        <v>288</v>
      </c>
      <c r="E199" s="26" t="s">
        <v>296</v>
      </c>
      <c r="F199" s="1" t="str">
        <f t="shared" si="18"/>
        <v>N/A</v>
      </c>
    </row>
    <row r="200" spans="1:47" ht="34.5" x14ac:dyDescent="0.35">
      <c r="A200" s="9" t="s">
        <v>261</v>
      </c>
      <c r="B200" s="9" t="s">
        <v>54</v>
      </c>
      <c r="C200" s="9" t="s">
        <v>477</v>
      </c>
      <c r="D200" s="9" t="s">
        <v>281</v>
      </c>
      <c r="E200" s="26" t="s">
        <v>296</v>
      </c>
      <c r="F200" s="1" t="str">
        <f t="shared" si="18"/>
        <v>N/A</v>
      </c>
    </row>
    <row r="201" spans="1:47" ht="23" x14ac:dyDescent="0.35">
      <c r="A201" s="9" t="s">
        <v>262</v>
      </c>
      <c r="B201" s="9" t="s">
        <v>56</v>
      </c>
      <c r="C201" s="9" t="s">
        <v>478</v>
      </c>
      <c r="D201" s="9" t="s">
        <v>281</v>
      </c>
      <c r="E201" s="26" t="s">
        <v>296</v>
      </c>
      <c r="F201" s="1" t="str">
        <f t="shared" si="18"/>
        <v>N/A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</row>
    <row r="202" spans="1:47" ht="23" x14ac:dyDescent="0.35">
      <c r="A202" s="9" t="s">
        <v>263</v>
      </c>
      <c r="B202" s="9" t="s">
        <v>59</v>
      </c>
      <c r="C202" s="9" t="s">
        <v>535</v>
      </c>
      <c r="D202" s="9" t="s">
        <v>286</v>
      </c>
      <c r="E202" s="25" t="s">
        <v>298</v>
      </c>
      <c r="F202" s="1" t="str">
        <f t="shared" si="18"/>
        <v>N/A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</row>
    <row r="203" spans="1:47" ht="23" x14ac:dyDescent="0.35">
      <c r="A203" s="9" t="s">
        <v>266</v>
      </c>
      <c r="B203" s="9" t="s">
        <v>59</v>
      </c>
      <c r="C203" s="9" t="s">
        <v>536</v>
      </c>
      <c r="D203" s="9" t="s">
        <v>286</v>
      </c>
      <c r="E203" s="25" t="s">
        <v>298</v>
      </c>
      <c r="F203" s="1" t="str">
        <f t="shared" si="18"/>
        <v>N/A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</row>
    <row r="204" spans="1:47" ht="34.5" x14ac:dyDescent="0.35">
      <c r="A204" s="9" t="s">
        <v>345</v>
      </c>
      <c r="B204" s="9" t="s">
        <v>59</v>
      </c>
      <c r="C204" s="9" t="s">
        <v>537</v>
      </c>
      <c r="D204" s="9" t="s">
        <v>286</v>
      </c>
      <c r="E204" s="25" t="s">
        <v>298</v>
      </c>
      <c r="F204" s="1" t="str">
        <f t="shared" si="18"/>
        <v>N/A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</row>
    <row r="205" spans="1:47" ht="23" x14ac:dyDescent="0.35">
      <c r="A205" s="9" t="s">
        <v>346</v>
      </c>
      <c r="B205" s="9" t="s">
        <v>59</v>
      </c>
      <c r="C205" s="9" t="s">
        <v>538</v>
      </c>
      <c r="D205" s="9" t="s">
        <v>286</v>
      </c>
      <c r="E205" s="25" t="s">
        <v>298</v>
      </c>
      <c r="F205" s="1" t="str">
        <f t="shared" si="18"/>
        <v>N/A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</row>
    <row r="206" spans="1:47" ht="23" x14ac:dyDescent="0.35">
      <c r="A206" s="9" t="s">
        <v>347</v>
      </c>
      <c r="B206" s="9" t="s">
        <v>59</v>
      </c>
      <c r="C206" s="9" t="s">
        <v>539</v>
      </c>
      <c r="D206" s="9" t="s">
        <v>285</v>
      </c>
      <c r="E206" s="27" t="s">
        <v>297</v>
      </c>
      <c r="F206" s="1" t="str">
        <f t="shared" si="18"/>
        <v>N/A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</row>
    <row r="207" spans="1:47" ht="23" x14ac:dyDescent="0.35">
      <c r="A207" s="9" t="s">
        <v>348</v>
      </c>
      <c r="B207" s="9" t="s">
        <v>59</v>
      </c>
      <c r="C207" s="9" t="s">
        <v>578</v>
      </c>
      <c r="D207" s="9" t="s">
        <v>284</v>
      </c>
      <c r="E207" s="27" t="s">
        <v>297</v>
      </c>
      <c r="F207" s="1" t="str">
        <f t="shared" si="18"/>
        <v>N/A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</row>
    <row r="208" spans="1:47" ht="34.5" x14ac:dyDescent="0.35">
      <c r="A208" s="9" t="s">
        <v>349</v>
      </c>
      <c r="B208" s="9" t="s">
        <v>59</v>
      </c>
      <c r="C208" s="9" t="s">
        <v>484</v>
      </c>
      <c r="D208" s="9" t="s">
        <v>284</v>
      </c>
      <c r="E208" s="25" t="s">
        <v>298</v>
      </c>
      <c r="F208" s="1" t="str">
        <f t="shared" si="18"/>
        <v>N/A</v>
      </c>
      <c r="G208" s="8"/>
      <c r="H208" s="8"/>
      <c r="I208" s="8"/>
      <c r="J208" s="8"/>
      <c r="K208" s="8"/>
      <c r="L208" s="15"/>
      <c r="M208" s="15"/>
      <c r="N208" s="15"/>
      <c r="O208" s="15"/>
      <c r="P208" s="15"/>
      <c r="Q208" s="15"/>
      <c r="R208" s="15"/>
      <c r="S208" s="15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</row>
    <row r="209" spans="1:47" ht="46" x14ac:dyDescent="0.35">
      <c r="A209" s="9" t="s">
        <v>350</v>
      </c>
      <c r="B209" s="9" t="s">
        <v>59</v>
      </c>
      <c r="C209" s="9" t="s">
        <v>483</v>
      </c>
      <c r="D209" s="9" t="s">
        <v>284</v>
      </c>
      <c r="E209" s="25" t="s">
        <v>298</v>
      </c>
      <c r="F209" s="1" t="str">
        <f t="shared" si="18"/>
        <v>N/A</v>
      </c>
      <c r="G209" s="8"/>
      <c r="H209" s="8"/>
      <c r="I209" s="8"/>
      <c r="J209" s="8"/>
      <c r="K209" s="8"/>
      <c r="L209" s="15"/>
      <c r="M209" s="15"/>
      <c r="N209" s="15"/>
      <c r="O209" s="15"/>
      <c r="P209" s="15"/>
      <c r="Q209" s="15"/>
      <c r="R209" s="15"/>
      <c r="S209" s="15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</row>
    <row r="210" spans="1:47" ht="23" x14ac:dyDescent="0.35">
      <c r="A210" s="9" t="s">
        <v>351</v>
      </c>
      <c r="B210" s="9" t="s">
        <v>59</v>
      </c>
      <c r="C210" s="9" t="s">
        <v>482</v>
      </c>
      <c r="D210" s="9" t="s">
        <v>283</v>
      </c>
      <c r="E210" s="27" t="s">
        <v>297</v>
      </c>
      <c r="F210" s="1" t="str">
        <f t="shared" si="18"/>
        <v>N/A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</row>
    <row r="211" spans="1:47" ht="34.5" x14ac:dyDescent="0.35">
      <c r="A211" s="9" t="s">
        <v>352</v>
      </c>
      <c r="B211" s="9" t="s">
        <v>59</v>
      </c>
      <c r="C211" s="19" t="s">
        <v>441</v>
      </c>
      <c r="D211" s="9" t="s">
        <v>289</v>
      </c>
      <c r="E211" s="25" t="s">
        <v>298</v>
      </c>
      <c r="F211" s="1">
        <f t="shared" si="18"/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 t="s">
        <v>7</v>
      </c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</row>
    <row r="212" spans="1:47" ht="34.5" x14ac:dyDescent="0.35">
      <c r="A212" s="9" t="s">
        <v>353</v>
      </c>
      <c r="B212" s="9" t="s">
        <v>59</v>
      </c>
      <c r="C212" s="20" t="s">
        <v>479</v>
      </c>
      <c r="D212" s="9" t="s">
        <v>289</v>
      </c>
      <c r="E212" s="25" t="s">
        <v>298</v>
      </c>
      <c r="F212" s="1">
        <f t="shared" si="18"/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 t="s">
        <v>7</v>
      </c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</row>
    <row r="213" spans="1:47" ht="34.5" x14ac:dyDescent="0.35">
      <c r="A213" s="9" t="s">
        <v>354</v>
      </c>
      <c r="B213" s="9" t="s">
        <v>59</v>
      </c>
      <c r="C213" s="20" t="s">
        <v>480</v>
      </c>
      <c r="D213" s="9" t="s">
        <v>289</v>
      </c>
      <c r="E213" s="25" t="s">
        <v>298</v>
      </c>
      <c r="F213" s="1">
        <f t="shared" si="18"/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 t="s">
        <v>7</v>
      </c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</row>
    <row r="214" spans="1:47" ht="34.5" x14ac:dyDescent="0.35">
      <c r="A214" s="9" t="s">
        <v>355</v>
      </c>
      <c r="B214" s="9" t="s">
        <v>59</v>
      </c>
      <c r="C214" s="20" t="s">
        <v>481</v>
      </c>
      <c r="D214" s="9" t="s">
        <v>289</v>
      </c>
      <c r="E214" s="25" t="s">
        <v>298</v>
      </c>
      <c r="F214" s="1">
        <f t="shared" si="18"/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 t="s">
        <v>7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</row>
    <row r="215" spans="1:47" ht="23" x14ac:dyDescent="0.35">
      <c r="A215" s="9" t="s">
        <v>356</v>
      </c>
      <c r="B215" s="9" t="s">
        <v>60</v>
      </c>
      <c r="C215" s="20" t="s">
        <v>411</v>
      </c>
      <c r="D215" s="9" t="s">
        <v>289</v>
      </c>
      <c r="E215" s="25" t="s">
        <v>298</v>
      </c>
      <c r="F215" s="1">
        <f t="shared" si="18"/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 t="s">
        <v>7</v>
      </c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</row>
    <row r="216" spans="1:47" ht="46" x14ac:dyDescent="0.35">
      <c r="A216" s="9" t="s">
        <v>357</v>
      </c>
      <c r="B216" s="9" t="s">
        <v>57</v>
      </c>
      <c r="C216" s="9" t="s">
        <v>540</v>
      </c>
      <c r="D216" s="9" t="s">
        <v>289</v>
      </c>
      <c r="E216" s="25" t="s">
        <v>298</v>
      </c>
      <c r="F216" s="1">
        <f t="shared" si="18"/>
        <v>1</v>
      </c>
      <c r="G216" s="8"/>
      <c r="H216" s="8"/>
      <c r="I216" s="8"/>
      <c r="J216" s="8"/>
      <c r="K216" s="8"/>
      <c r="L216" s="8" t="s">
        <v>7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</row>
    <row r="217" spans="1:47" ht="34.5" x14ac:dyDescent="0.35">
      <c r="A217" s="9" t="s">
        <v>358</v>
      </c>
      <c r="B217" s="9" t="s">
        <v>57</v>
      </c>
      <c r="C217" s="9" t="s">
        <v>541</v>
      </c>
      <c r="D217" s="9" t="s">
        <v>289</v>
      </c>
      <c r="E217" s="25" t="s">
        <v>298</v>
      </c>
      <c r="F217" s="1">
        <f t="shared" ref="F217:F224" si="19">IF(D217="F",COUNTIF(G217:BK217,"x"),"N/A")</f>
        <v>1</v>
      </c>
      <c r="G217" s="8"/>
      <c r="H217" s="8"/>
      <c r="I217" s="8"/>
      <c r="J217" s="8"/>
      <c r="K217" s="8"/>
      <c r="L217" s="8" t="s">
        <v>7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</row>
    <row r="218" spans="1:47" ht="23" x14ac:dyDescent="0.35">
      <c r="A218" s="9" t="s">
        <v>359</v>
      </c>
      <c r="B218" s="9" t="s">
        <v>57</v>
      </c>
      <c r="C218" s="20" t="s">
        <v>413</v>
      </c>
      <c r="D218" s="9" t="s">
        <v>289</v>
      </c>
      <c r="E218" s="25" t="s">
        <v>298</v>
      </c>
      <c r="F218" s="1">
        <f t="shared" si="19"/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 t="s">
        <v>7</v>
      </c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</row>
    <row r="219" spans="1:47" ht="23" x14ac:dyDescent="0.35">
      <c r="A219" s="9" t="s">
        <v>360</v>
      </c>
      <c r="B219" s="9" t="s">
        <v>57</v>
      </c>
      <c r="C219" s="20" t="s">
        <v>414</v>
      </c>
      <c r="D219" s="9" t="s">
        <v>289</v>
      </c>
      <c r="E219" s="25" t="s">
        <v>298</v>
      </c>
      <c r="F219" s="1">
        <f t="shared" si="19"/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 t="s">
        <v>7</v>
      </c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</row>
    <row r="220" spans="1:47" ht="34.5" x14ac:dyDescent="0.35">
      <c r="A220" s="9" t="s">
        <v>361</v>
      </c>
      <c r="B220" s="9" t="s">
        <v>60</v>
      </c>
      <c r="C220" s="9" t="s">
        <v>579</v>
      </c>
      <c r="D220" s="9" t="s">
        <v>289</v>
      </c>
      <c r="E220" s="25" t="s">
        <v>298</v>
      </c>
      <c r="F220" s="1">
        <f t="shared" si="19"/>
        <v>1</v>
      </c>
      <c r="G220" s="8"/>
      <c r="H220" s="8"/>
      <c r="I220" s="8"/>
      <c r="J220" s="8"/>
      <c r="K220" s="8"/>
      <c r="L220" s="8" t="s">
        <v>7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</row>
    <row r="221" spans="1:47" ht="34.5" x14ac:dyDescent="0.35">
      <c r="A221" s="9" t="s">
        <v>362</v>
      </c>
      <c r="B221" s="9" t="s">
        <v>58</v>
      </c>
      <c r="C221" s="9" t="s">
        <v>580</v>
      </c>
      <c r="D221" s="9" t="s">
        <v>289</v>
      </c>
      <c r="E221" s="25" t="s">
        <v>298</v>
      </c>
      <c r="F221" s="1">
        <f t="shared" si="19"/>
        <v>1</v>
      </c>
      <c r="G221" s="8"/>
      <c r="H221" s="8"/>
      <c r="I221" s="8"/>
      <c r="J221" s="8"/>
      <c r="K221" s="8"/>
      <c r="L221" s="8" t="s">
        <v>7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</row>
    <row r="222" spans="1:47" ht="34.5" x14ac:dyDescent="0.35">
      <c r="A222" s="9" t="s">
        <v>363</v>
      </c>
      <c r="B222" s="9" t="s">
        <v>58</v>
      </c>
      <c r="C222" s="9" t="s">
        <v>581</v>
      </c>
      <c r="D222" s="9" t="s">
        <v>289</v>
      </c>
      <c r="E222" s="25" t="s">
        <v>298</v>
      </c>
      <c r="F222" s="1">
        <f t="shared" si="19"/>
        <v>1</v>
      </c>
      <c r="G222" s="8"/>
      <c r="H222" s="8"/>
      <c r="I222" s="8"/>
      <c r="J222" s="8"/>
      <c r="K222" s="8"/>
      <c r="L222" s="8" t="s">
        <v>7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</row>
    <row r="223" spans="1:47" ht="46" x14ac:dyDescent="0.35">
      <c r="A223" s="9" t="s">
        <v>364</v>
      </c>
      <c r="B223" s="9" t="s">
        <v>58</v>
      </c>
      <c r="C223" s="9" t="s">
        <v>582</v>
      </c>
      <c r="D223" s="9" t="s">
        <v>289</v>
      </c>
      <c r="E223" s="25" t="s">
        <v>298</v>
      </c>
      <c r="F223" s="1">
        <f t="shared" si="19"/>
        <v>1</v>
      </c>
      <c r="G223" s="8"/>
      <c r="H223" s="8"/>
      <c r="I223" s="8"/>
      <c r="J223" s="8"/>
      <c r="K223" s="8"/>
      <c r="L223" s="8" t="s">
        <v>7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</row>
    <row r="224" spans="1:47" ht="34.5" x14ac:dyDescent="0.35">
      <c r="A224" s="9" t="s">
        <v>365</v>
      </c>
      <c r="B224" s="9" t="s">
        <v>57</v>
      </c>
      <c r="C224" s="9" t="s">
        <v>583</v>
      </c>
      <c r="D224" s="9" t="s">
        <v>289</v>
      </c>
      <c r="E224" s="25" t="s">
        <v>298</v>
      </c>
      <c r="F224" s="1">
        <f t="shared" si="19"/>
        <v>1</v>
      </c>
      <c r="G224" s="8"/>
      <c r="H224" s="8"/>
      <c r="I224" s="8"/>
      <c r="J224" s="8"/>
      <c r="K224" s="8"/>
      <c r="L224" s="8" t="s">
        <v>7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</row>
    <row r="225" spans="1:47" x14ac:dyDescent="0.35">
      <c r="A225" s="9"/>
      <c r="B225" s="9"/>
      <c r="C225" s="9"/>
      <c r="D225" s="9"/>
      <c r="E225" s="23"/>
      <c r="F225" s="1">
        <f t="shared" ref="F225:F238" si="20">COUNTIF(G255:BK255,"x")</f>
        <v>0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</row>
    <row r="226" spans="1:47" x14ac:dyDescent="0.35">
      <c r="A226" s="9"/>
      <c r="B226" s="9"/>
      <c r="C226" s="9"/>
      <c r="D226" s="6"/>
      <c r="E226" s="24"/>
      <c r="F226" s="1">
        <f t="shared" si="20"/>
        <v>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</row>
    <row r="227" spans="1:47" x14ac:dyDescent="0.35">
      <c r="A227" s="9"/>
      <c r="B227" s="9"/>
      <c r="C227" s="9"/>
      <c r="D227" s="6"/>
      <c r="E227" s="24"/>
      <c r="F227" s="1">
        <f t="shared" si="20"/>
        <v>0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</row>
    <row r="228" spans="1:47" x14ac:dyDescent="0.35">
      <c r="A228" s="9"/>
      <c r="B228" s="9"/>
      <c r="C228" s="9"/>
      <c r="D228" s="6"/>
      <c r="E228" s="24"/>
      <c r="F228" s="1">
        <f t="shared" si="20"/>
        <v>0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</row>
    <row r="229" spans="1:47" x14ac:dyDescent="0.35">
      <c r="A229" s="9"/>
      <c r="B229" s="9"/>
      <c r="C229" s="9"/>
      <c r="D229" s="6"/>
      <c r="E229" s="24"/>
      <c r="F229" s="1">
        <f t="shared" si="20"/>
        <v>0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</row>
    <row r="230" spans="1:47" x14ac:dyDescent="0.35">
      <c r="A230" s="9"/>
      <c r="B230" s="9"/>
      <c r="C230" s="9"/>
      <c r="D230" s="9"/>
      <c r="E230" s="23"/>
      <c r="F230" s="1">
        <f t="shared" si="20"/>
        <v>0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</row>
    <row r="231" spans="1:47" x14ac:dyDescent="0.35">
      <c r="A231" s="9"/>
      <c r="B231" s="9"/>
      <c r="C231" s="9"/>
      <c r="D231" s="9"/>
      <c r="E231" s="23"/>
      <c r="F231" s="1">
        <f t="shared" si="20"/>
        <v>0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</row>
    <row r="232" spans="1:47" x14ac:dyDescent="0.35">
      <c r="A232" s="9"/>
      <c r="B232" s="9"/>
      <c r="C232" s="9"/>
      <c r="D232" s="9"/>
      <c r="E232" s="23"/>
      <c r="F232" s="1">
        <f t="shared" si="20"/>
        <v>0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</row>
    <row r="233" spans="1:47" x14ac:dyDescent="0.35">
      <c r="A233" s="9"/>
      <c r="B233" s="9"/>
      <c r="C233" s="9"/>
      <c r="D233" s="9"/>
      <c r="E233" s="23"/>
      <c r="F233" s="1">
        <f t="shared" si="20"/>
        <v>0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</row>
    <row r="234" spans="1:47" x14ac:dyDescent="0.35">
      <c r="A234" s="9"/>
      <c r="B234" s="9"/>
      <c r="C234" s="9"/>
      <c r="D234" s="9"/>
      <c r="E234" s="23"/>
      <c r="F234" s="1">
        <f t="shared" si="20"/>
        <v>0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</row>
    <row r="235" spans="1:47" x14ac:dyDescent="0.35">
      <c r="A235" s="9"/>
      <c r="B235" s="9"/>
      <c r="C235" s="9"/>
      <c r="D235" s="9"/>
      <c r="E235" s="23"/>
      <c r="F235" s="1">
        <f t="shared" si="20"/>
        <v>0</v>
      </c>
    </row>
    <row r="236" spans="1:47" x14ac:dyDescent="0.35">
      <c r="A236" s="9"/>
      <c r="B236" s="9"/>
      <c r="C236" s="9"/>
      <c r="D236" s="9"/>
      <c r="E236" s="23"/>
      <c r="F236" s="1">
        <f t="shared" si="20"/>
        <v>0</v>
      </c>
    </row>
    <row r="237" spans="1:47" x14ac:dyDescent="0.35">
      <c r="A237" s="9"/>
      <c r="B237" s="9"/>
      <c r="C237" s="9"/>
      <c r="D237" s="9"/>
      <c r="E237" s="23"/>
      <c r="F237" s="1">
        <f t="shared" si="20"/>
        <v>0</v>
      </c>
    </row>
    <row r="238" spans="1:47" x14ac:dyDescent="0.35">
      <c r="A238" s="9"/>
      <c r="B238" s="9"/>
      <c r="C238" s="9"/>
      <c r="D238" s="9"/>
      <c r="E238" s="23"/>
      <c r="F238" s="1">
        <f t="shared" si="20"/>
        <v>0</v>
      </c>
    </row>
    <row r="239" spans="1:47" x14ac:dyDescent="0.35">
      <c r="A239" s="9"/>
      <c r="B239" s="9"/>
      <c r="C239" s="9"/>
      <c r="D239" s="9"/>
      <c r="E239" s="23"/>
      <c r="F239" s="1">
        <f t="shared" ref="F239:F270" si="21">COUNTIF(G269:BK269,"x")</f>
        <v>0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</row>
    <row r="240" spans="1:47" x14ac:dyDescent="0.35">
      <c r="A240" s="9"/>
      <c r="B240" s="9"/>
      <c r="C240" s="9"/>
      <c r="D240" s="9"/>
      <c r="E240" s="23"/>
      <c r="F240" s="1">
        <f t="shared" si="21"/>
        <v>0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</row>
    <row r="241" spans="1:47" x14ac:dyDescent="0.35">
      <c r="A241" s="9"/>
      <c r="B241" s="9"/>
      <c r="C241" s="9"/>
      <c r="D241" s="9"/>
      <c r="E241" s="23"/>
      <c r="F241" s="1">
        <f t="shared" si="21"/>
        <v>0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</row>
    <row r="242" spans="1:47" x14ac:dyDescent="0.35">
      <c r="A242" s="9"/>
      <c r="B242" s="9"/>
      <c r="C242" s="9"/>
      <c r="D242" s="9"/>
      <c r="E242" s="23"/>
      <c r="F242" s="1">
        <f t="shared" si="21"/>
        <v>0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</row>
    <row r="243" spans="1:47" x14ac:dyDescent="0.35">
      <c r="A243" s="9"/>
      <c r="B243" s="9"/>
      <c r="C243" s="9"/>
      <c r="D243" s="9"/>
      <c r="E243" s="23"/>
      <c r="F243" s="1">
        <f t="shared" si="21"/>
        <v>0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</row>
    <row r="244" spans="1:47" x14ac:dyDescent="0.35">
      <c r="A244" s="6"/>
      <c r="B244" s="9"/>
      <c r="C244" s="9"/>
      <c r="D244" s="6"/>
      <c r="E244" s="24"/>
      <c r="F244" s="1">
        <f t="shared" si="21"/>
        <v>0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</row>
    <row r="245" spans="1:47" x14ac:dyDescent="0.35">
      <c r="A245" s="6"/>
      <c r="B245" s="9"/>
      <c r="C245" s="9"/>
      <c r="D245" s="6"/>
      <c r="E245" s="24"/>
      <c r="F245" s="1">
        <f t="shared" si="21"/>
        <v>0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</row>
    <row r="246" spans="1:47" x14ac:dyDescent="0.35">
      <c r="A246" s="6"/>
      <c r="B246" s="9"/>
      <c r="C246" s="9"/>
      <c r="D246" s="6"/>
      <c r="E246" s="24"/>
      <c r="F246" s="1">
        <f t="shared" si="21"/>
        <v>0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</row>
    <row r="247" spans="1:47" x14ac:dyDescent="0.35">
      <c r="A247" s="6"/>
      <c r="B247" s="9"/>
      <c r="C247" s="9"/>
      <c r="D247" s="6"/>
      <c r="E247" s="24"/>
      <c r="F247" s="1">
        <f t="shared" si="21"/>
        <v>0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</row>
    <row r="248" spans="1:47" x14ac:dyDescent="0.35">
      <c r="A248" s="6"/>
      <c r="B248" s="9"/>
      <c r="C248" s="9"/>
      <c r="D248" s="6"/>
      <c r="E248" s="24"/>
      <c r="F248" s="1">
        <f t="shared" si="21"/>
        <v>0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</row>
    <row r="249" spans="1:47" x14ac:dyDescent="0.35">
      <c r="A249" s="6"/>
      <c r="B249" s="9"/>
      <c r="C249" s="9"/>
      <c r="D249" s="6"/>
      <c r="E249" s="24"/>
      <c r="F249" s="1">
        <f t="shared" si="21"/>
        <v>0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</row>
    <row r="250" spans="1:47" x14ac:dyDescent="0.35">
      <c r="A250" s="6"/>
      <c r="B250" s="9"/>
      <c r="C250" s="9"/>
      <c r="D250" s="6"/>
      <c r="E250" s="24"/>
      <c r="F250" s="1">
        <f t="shared" si="21"/>
        <v>0</v>
      </c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</row>
    <row r="251" spans="1:47" x14ac:dyDescent="0.35">
      <c r="A251" s="6"/>
      <c r="B251" s="9"/>
      <c r="C251" s="9"/>
      <c r="D251" s="6"/>
      <c r="E251" s="24"/>
      <c r="F251" s="1">
        <f t="shared" si="21"/>
        <v>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</row>
    <row r="252" spans="1:47" x14ac:dyDescent="0.35">
      <c r="A252" s="6"/>
      <c r="B252" s="9"/>
      <c r="C252" s="9"/>
      <c r="D252" s="6"/>
      <c r="E252" s="24"/>
      <c r="F252" s="1">
        <f t="shared" si="21"/>
        <v>0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</row>
    <row r="253" spans="1:47" x14ac:dyDescent="0.35">
      <c r="A253" s="6"/>
      <c r="B253" s="9"/>
      <c r="C253" s="9"/>
      <c r="D253" s="6"/>
      <c r="E253" s="24"/>
      <c r="F253" s="1">
        <f t="shared" si="21"/>
        <v>0</v>
      </c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</row>
    <row r="254" spans="1:47" x14ac:dyDescent="0.35">
      <c r="A254" s="6"/>
      <c r="B254" s="9"/>
      <c r="C254" s="9"/>
      <c r="D254" s="6"/>
      <c r="E254" s="24"/>
      <c r="F254" s="1">
        <f t="shared" si="21"/>
        <v>0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</row>
    <row r="255" spans="1:47" x14ac:dyDescent="0.35">
      <c r="A255" s="6"/>
      <c r="B255" s="9"/>
      <c r="C255" s="9"/>
      <c r="D255" s="6"/>
      <c r="E255" s="24"/>
      <c r="F255" s="1">
        <f t="shared" si="21"/>
        <v>0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</row>
    <row r="256" spans="1:47" x14ac:dyDescent="0.35">
      <c r="A256" s="6"/>
      <c r="B256" s="9"/>
      <c r="C256" s="9"/>
      <c r="D256" s="6"/>
      <c r="E256" s="24"/>
      <c r="F256" s="1">
        <f t="shared" si="21"/>
        <v>0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</row>
    <row r="257" spans="1:47" x14ac:dyDescent="0.35">
      <c r="A257" s="6"/>
      <c r="B257" s="9"/>
      <c r="C257" s="9"/>
      <c r="D257" s="6"/>
      <c r="E257" s="24"/>
      <c r="F257" s="1">
        <f t="shared" si="21"/>
        <v>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</row>
    <row r="258" spans="1:47" x14ac:dyDescent="0.35">
      <c r="A258" s="6"/>
      <c r="B258" s="9"/>
      <c r="C258" s="9"/>
      <c r="D258" s="6"/>
      <c r="E258" s="24"/>
      <c r="F258" s="1">
        <f t="shared" si="21"/>
        <v>0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</row>
    <row r="259" spans="1:47" x14ac:dyDescent="0.35">
      <c r="A259" s="6"/>
      <c r="B259" s="9"/>
      <c r="C259" s="9"/>
      <c r="D259" s="6"/>
      <c r="E259" s="24"/>
      <c r="F259" s="1">
        <f t="shared" si="21"/>
        <v>0</v>
      </c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</row>
    <row r="260" spans="1:47" x14ac:dyDescent="0.35">
      <c r="A260" s="6"/>
      <c r="B260" s="9"/>
      <c r="C260" s="9"/>
      <c r="D260" s="6"/>
      <c r="E260" s="24"/>
      <c r="F260" s="1">
        <f t="shared" si="21"/>
        <v>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</row>
    <row r="261" spans="1:47" x14ac:dyDescent="0.35">
      <c r="A261" s="6"/>
      <c r="B261" s="9"/>
      <c r="C261" s="9"/>
      <c r="D261" s="6"/>
      <c r="E261" s="24"/>
      <c r="F261" s="1">
        <f t="shared" si="21"/>
        <v>0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</row>
    <row r="262" spans="1:47" x14ac:dyDescent="0.35">
      <c r="A262" s="6"/>
      <c r="B262" s="9"/>
      <c r="C262" s="9"/>
      <c r="D262" s="6"/>
      <c r="E262" s="24"/>
      <c r="F262" s="1">
        <f t="shared" si="21"/>
        <v>0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</row>
    <row r="263" spans="1:47" x14ac:dyDescent="0.35">
      <c r="A263" s="6"/>
      <c r="B263" s="9"/>
      <c r="C263" s="9"/>
      <c r="D263" s="6"/>
      <c r="E263" s="24"/>
      <c r="F263" s="1">
        <f t="shared" si="21"/>
        <v>0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</row>
    <row r="264" spans="1:47" x14ac:dyDescent="0.35">
      <c r="A264" s="6"/>
      <c r="B264" s="9"/>
      <c r="C264" s="9"/>
      <c r="D264" s="6"/>
      <c r="E264" s="24"/>
      <c r="F264" s="1">
        <f t="shared" si="21"/>
        <v>0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</row>
    <row r="265" spans="1:47" x14ac:dyDescent="0.35">
      <c r="A265" s="6"/>
      <c r="B265" s="9"/>
      <c r="C265" s="9"/>
      <c r="D265" s="6"/>
      <c r="E265" s="24"/>
      <c r="F265" s="1">
        <f t="shared" si="21"/>
        <v>0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</row>
    <row r="266" spans="1:47" x14ac:dyDescent="0.35">
      <c r="A266" s="6"/>
      <c r="B266" s="9"/>
      <c r="C266" s="9"/>
      <c r="D266" s="6"/>
      <c r="E266" s="24"/>
      <c r="F266" s="1">
        <f t="shared" si="21"/>
        <v>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</row>
    <row r="267" spans="1:47" x14ac:dyDescent="0.35">
      <c r="A267" s="6"/>
      <c r="B267" s="9"/>
      <c r="C267" s="9"/>
      <c r="D267" s="6"/>
      <c r="E267" s="24"/>
      <c r="F267" s="1">
        <f t="shared" si="21"/>
        <v>0</v>
      </c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</row>
    <row r="268" spans="1:47" x14ac:dyDescent="0.35">
      <c r="A268" s="6"/>
      <c r="B268" s="9"/>
      <c r="C268" s="9"/>
      <c r="D268" s="6"/>
      <c r="E268" s="24"/>
      <c r="F268" s="1">
        <f t="shared" si="21"/>
        <v>0</v>
      </c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</row>
    <row r="269" spans="1:47" x14ac:dyDescent="0.35">
      <c r="A269" s="6"/>
      <c r="B269" s="9"/>
      <c r="C269" s="9"/>
      <c r="D269" s="6"/>
      <c r="E269" s="24"/>
      <c r="F269" s="1">
        <f t="shared" si="21"/>
        <v>0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</row>
    <row r="270" spans="1:47" x14ac:dyDescent="0.35">
      <c r="A270" s="6"/>
      <c r="B270" s="9"/>
      <c r="C270" s="9"/>
      <c r="D270" s="6"/>
      <c r="E270" s="24"/>
      <c r="F270" s="1">
        <f t="shared" si="21"/>
        <v>0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</row>
    <row r="271" spans="1:47" x14ac:dyDescent="0.35">
      <c r="A271" s="6"/>
      <c r="B271" s="9"/>
      <c r="C271" s="9"/>
      <c r="D271" s="6"/>
      <c r="E271" s="24"/>
      <c r="F271" s="1">
        <f t="shared" ref="F271:F302" si="22">COUNTIF(G301:BK301,"x")</f>
        <v>0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</row>
    <row r="272" spans="1:47" x14ac:dyDescent="0.35">
      <c r="A272" s="6"/>
      <c r="B272" s="9"/>
      <c r="C272" s="9"/>
      <c r="D272" s="6"/>
      <c r="E272" s="24"/>
      <c r="F272" s="1">
        <f t="shared" si="22"/>
        <v>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</row>
    <row r="273" spans="1:47" x14ac:dyDescent="0.35">
      <c r="A273" s="6"/>
      <c r="B273" s="9"/>
      <c r="C273" s="9"/>
      <c r="D273" s="6"/>
      <c r="E273" s="24"/>
      <c r="F273" s="1">
        <f t="shared" si="22"/>
        <v>0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</row>
    <row r="274" spans="1:47" x14ac:dyDescent="0.35">
      <c r="A274" s="6"/>
      <c r="B274" s="9"/>
      <c r="C274" s="9"/>
      <c r="D274" s="6"/>
      <c r="E274" s="24"/>
      <c r="F274" s="1">
        <f t="shared" si="22"/>
        <v>0</v>
      </c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</row>
    <row r="275" spans="1:47" x14ac:dyDescent="0.35">
      <c r="A275" s="6"/>
      <c r="B275" s="9"/>
      <c r="C275" s="9"/>
      <c r="D275" s="6"/>
      <c r="E275" s="24"/>
      <c r="F275" s="1">
        <f t="shared" si="22"/>
        <v>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</row>
    <row r="276" spans="1:47" x14ac:dyDescent="0.35">
      <c r="A276" s="6"/>
      <c r="B276" s="9"/>
      <c r="C276" s="9"/>
      <c r="D276" s="6"/>
      <c r="E276" s="24"/>
      <c r="F276" s="1">
        <f t="shared" si="22"/>
        <v>0</v>
      </c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</row>
    <row r="277" spans="1:47" x14ac:dyDescent="0.35">
      <c r="A277" s="6"/>
      <c r="B277" s="9"/>
      <c r="C277" s="9"/>
      <c r="D277" s="6"/>
      <c r="E277" s="24"/>
      <c r="F277" s="1">
        <f t="shared" si="22"/>
        <v>0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</row>
    <row r="278" spans="1:47" x14ac:dyDescent="0.35">
      <c r="A278" s="6"/>
      <c r="B278" s="9"/>
      <c r="C278" s="9"/>
      <c r="D278" s="6"/>
      <c r="E278" s="24"/>
      <c r="F278" s="1">
        <f t="shared" si="22"/>
        <v>0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</row>
    <row r="279" spans="1:47" x14ac:dyDescent="0.35">
      <c r="A279" s="6"/>
      <c r="B279" s="9"/>
      <c r="C279" s="9"/>
      <c r="D279" s="6"/>
      <c r="E279" s="24"/>
      <c r="F279" s="1">
        <f t="shared" si="22"/>
        <v>0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</row>
    <row r="280" spans="1:47" x14ac:dyDescent="0.35">
      <c r="A280" s="6"/>
      <c r="B280" s="9"/>
      <c r="C280" s="9"/>
      <c r="D280" s="6"/>
      <c r="E280" s="24"/>
      <c r="F280" s="1">
        <f t="shared" si="22"/>
        <v>0</v>
      </c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</row>
    <row r="281" spans="1:47" x14ac:dyDescent="0.35">
      <c r="A281" s="6"/>
      <c r="B281" s="9"/>
      <c r="C281" s="9"/>
      <c r="D281" s="6"/>
      <c r="E281" s="24"/>
      <c r="F281" s="1">
        <f t="shared" si="22"/>
        <v>0</v>
      </c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</row>
    <row r="282" spans="1:47" x14ac:dyDescent="0.35">
      <c r="A282" s="6"/>
      <c r="B282" s="9"/>
      <c r="C282" s="9"/>
      <c r="D282" s="6"/>
      <c r="E282" s="24"/>
      <c r="F282" s="1">
        <f t="shared" si="22"/>
        <v>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</row>
    <row r="283" spans="1:47" x14ac:dyDescent="0.35">
      <c r="A283" s="6"/>
      <c r="B283" s="9"/>
      <c r="C283" s="9"/>
      <c r="D283" s="6"/>
      <c r="E283" s="24"/>
      <c r="F283" s="1">
        <f t="shared" si="22"/>
        <v>0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</row>
    <row r="284" spans="1:47" x14ac:dyDescent="0.35">
      <c r="A284" s="6"/>
      <c r="B284" s="9"/>
      <c r="C284" s="9"/>
      <c r="D284" s="6"/>
      <c r="E284" s="24"/>
      <c r="F284" s="1">
        <f t="shared" si="22"/>
        <v>0</v>
      </c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</row>
    <row r="285" spans="1:47" x14ac:dyDescent="0.35">
      <c r="A285" s="6"/>
      <c r="B285" s="9"/>
      <c r="C285" s="9"/>
      <c r="D285" s="6"/>
      <c r="E285" s="24"/>
      <c r="F285" s="1">
        <f t="shared" si="22"/>
        <v>0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</row>
    <row r="286" spans="1:47" x14ac:dyDescent="0.35">
      <c r="A286" s="6"/>
      <c r="B286" s="9"/>
      <c r="C286" s="9"/>
      <c r="D286" s="6"/>
      <c r="E286" s="24"/>
      <c r="F286" s="1">
        <f t="shared" si="22"/>
        <v>0</v>
      </c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</row>
    <row r="287" spans="1:47" x14ac:dyDescent="0.35">
      <c r="A287" s="6"/>
      <c r="B287" s="9"/>
      <c r="C287" s="9"/>
      <c r="D287" s="6"/>
      <c r="E287" s="24"/>
      <c r="F287" s="1">
        <f t="shared" si="22"/>
        <v>0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</row>
    <row r="288" spans="1:47" x14ac:dyDescent="0.35">
      <c r="A288" s="6"/>
      <c r="B288" s="9"/>
      <c r="C288" s="9"/>
      <c r="D288" s="6"/>
      <c r="E288" s="24"/>
      <c r="F288" s="1">
        <f t="shared" si="22"/>
        <v>0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</row>
    <row r="289" spans="1:47" x14ac:dyDescent="0.35">
      <c r="A289" s="6"/>
      <c r="B289" s="9"/>
      <c r="C289" s="9"/>
      <c r="D289" s="6"/>
      <c r="E289" s="24"/>
      <c r="F289" s="1">
        <f t="shared" si="22"/>
        <v>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</row>
    <row r="290" spans="1:47" x14ac:dyDescent="0.35">
      <c r="A290" s="6"/>
      <c r="B290" s="9"/>
      <c r="C290" s="9"/>
      <c r="D290" s="6"/>
      <c r="E290" s="24"/>
      <c r="F290" s="1">
        <f t="shared" si="22"/>
        <v>0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</row>
    <row r="291" spans="1:47" x14ac:dyDescent="0.35">
      <c r="A291" s="6"/>
      <c r="B291" s="9"/>
      <c r="C291" s="9"/>
      <c r="D291" s="6"/>
      <c r="E291" s="24"/>
      <c r="F291" s="1">
        <f t="shared" si="22"/>
        <v>0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</row>
    <row r="292" spans="1:47" x14ac:dyDescent="0.35">
      <c r="A292" s="6"/>
      <c r="B292" s="9"/>
      <c r="C292" s="9"/>
      <c r="D292" s="6"/>
      <c r="E292" s="24"/>
      <c r="F292" s="1">
        <f t="shared" si="22"/>
        <v>0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</row>
    <row r="293" spans="1:47" x14ac:dyDescent="0.35">
      <c r="A293" s="6"/>
      <c r="B293" s="9"/>
      <c r="C293" s="9"/>
      <c r="D293" s="6"/>
      <c r="E293" s="24"/>
      <c r="F293" s="1">
        <f t="shared" si="22"/>
        <v>0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</row>
    <row r="294" spans="1:47" x14ac:dyDescent="0.35">
      <c r="A294" s="6"/>
      <c r="B294" s="9"/>
      <c r="C294" s="9"/>
      <c r="D294" s="6"/>
      <c r="E294" s="24"/>
      <c r="F294" s="1">
        <f t="shared" si="22"/>
        <v>0</v>
      </c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</row>
    <row r="295" spans="1:47" x14ac:dyDescent="0.35">
      <c r="A295" s="6"/>
      <c r="B295" s="9"/>
      <c r="C295" s="9"/>
      <c r="D295" s="6"/>
      <c r="E295" s="24"/>
      <c r="F295" s="1">
        <f t="shared" si="22"/>
        <v>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</row>
    <row r="296" spans="1:47" x14ac:dyDescent="0.35">
      <c r="A296" s="6"/>
      <c r="B296" s="9"/>
      <c r="C296" s="9"/>
      <c r="D296" s="6"/>
      <c r="E296" s="24"/>
      <c r="F296" s="1">
        <f t="shared" si="22"/>
        <v>0</v>
      </c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</row>
    <row r="297" spans="1:47" x14ac:dyDescent="0.35">
      <c r="A297" s="6"/>
      <c r="B297" s="9"/>
      <c r="C297" s="9"/>
      <c r="D297" s="6"/>
      <c r="E297" s="24"/>
      <c r="F297" s="1">
        <f t="shared" si="22"/>
        <v>0</v>
      </c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</row>
    <row r="298" spans="1:47" x14ac:dyDescent="0.35">
      <c r="A298" s="6"/>
      <c r="B298" s="9"/>
      <c r="C298" s="9"/>
      <c r="D298" s="6"/>
      <c r="E298" s="24"/>
      <c r="F298" s="1">
        <f t="shared" si="22"/>
        <v>0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</row>
    <row r="299" spans="1:47" x14ac:dyDescent="0.35">
      <c r="A299" s="6"/>
      <c r="B299" s="9"/>
      <c r="C299" s="9"/>
      <c r="D299" s="6"/>
      <c r="E299" s="24"/>
      <c r="F299" s="1">
        <f t="shared" si="22"/>
        <v>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</row>
    <row r="300" spans="1:47" x14ac:dyDescent="0.35">
      <c r="A300" s="6"/>
      <c r="B300" s="9"/>
      <c r="C300" s="9"/>
      <c r="D300" s="6"/>
      <c r="E300" s="24"/>
      <c r="F300" s="1">
        <f t="shared" si="22"/>
        <v>0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</row>
    <row r="301" spans="1:47" x14ac:dyDescent="0.35">
      <c r="A301" s="6"/>
      <c r="B301" s="9"/>
      <c r="C301" s="9"/>
      <c r="D301" s="6"/>
      <c r="E301" s="24"/>
      <c r="F301" s="1">
        <f t="shared" si="22"/>
        <v>0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</row>
    <row r="302" spans="1:47" x14ac:dyDescent="0.35">
      <c r="A302" s="6"/>
      <c r="B302" s="9"/>
      <c r="C302" s="9"/>
      <c r="D302" s="6"/>
      <c r="E302" s="24"/>
      <c r="F302" s="1">
        <f t="shared" si="22"/>
        <v>0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</row>
    <row r="303" spans="1:47" x14ac:dyDescent="0.35">
      <c r="A303" s="6"/>
      <c r="B303" s="9"/>
      <c r="C303" s="9"/>
      <c r="D303" s="6"/>
      <c r="E303" s="24"/>
      <c r="F303" s="1">
        <f t="shared" ref="F303:F334" si="23">COUNTIF(G333:BK333,"x")</f>
        <v>0</v>
      </c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</row>
    <row r="304" spans="1:47" x14ac:dyDescent="0.35">
      <c r="A304" s="6"/>
      <c r="B304" s="9"/>
      <c r="C304" s="9"/>
      <c r="D304" s="6"/>
      <c r="E304" s="24"/>
      <c r="F304" s="1">
        <f t="shared" si="23"/>
        <v>0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</row>
    <row r="305" spans="1:47" x14ac:dyDescent="0.35">
      <c r="A305" s="6"/>
      <c r="B305" s="9"/>
      <c r="C305" s="9"/>
      <c r="D305" s="6"/>
      <c r="E305" s="24"/>
      <c r="F305" s="1">
        <f t="shared" si="23"/>
        <v>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</row>
    <row r="306" spans="1:47" x14ac:dyDescent="0.35">
      <c r="A306" s="6"/>
      <c r="B306" s="9"/>
      <c r="C306" s="9"/>
      <c r="D306" s="6"/>
      <c r="E306" s="24"/>
      <c r="F306" s="1">
        <f t="shared" si="23"/>
        <v>0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</row>
    <row r="307" spans="1:47" x14ac:dyDescent="0.35">
      <c r="A307" s="6"/>
      <c r="B307" s="9"/>
      <c r="C307" s="9"/>
      <c r="D307" s="6"/>
      <c r="E307" s="24"/>
      <c r="F307" s="1">
        <f t="shared" si="23"/>
        <v>0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</row>
    <row r="308" spans="1:47" x14ac:dyDescent="0.35">
      <c r="A308" s="6"/>
      <c r="B308" s="9"/>
      <c r="C308" s="9"/>
      <c r="D308" s="6"/>
      <c r="E308" s="24"/>
      <c r="F308" s="1">
        <f t="shared" si="23"/>
        <v>0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</row>
    <row r="309" spans="1:47" x14ac:dyDescent="0.35">
      <c r="A309" s="6"/>
      <c r="B309" s="9"/>
      <c r="C309" s="9"/>
      <c r="D309" s="6"/>
      <c r="E309" s="24"/>
      <c r="F309" s="1">
        <f t="shared" si="23"/>
        <v>0</v>
      </c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</row>
    <row r="310" spans="1:47" x14ac:dyDescent="0.35">
      <c r="A310" s="6"/>
      <c r="B310" s="9"/>
      <c r="C310" s="9"/>
      <c r="D310" s="6"/>
      <c r="E310" s="24"/>
      <c r="F310" s="1">
        <f t="shared" si="23"/>
        <v>0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</row>
    <row r="311" spans="1:47" x14ac:dyDescent="0.35">
      <c r="A311" s="6"/>
      <c r="B311" s="9"/>
      <c r="C311" s="9"/>
      <c r="D311" s="6"/>
      <c r="E311" s="24"/>
      <c r="F311" s="1">
        <f t="shared" si="23"/>
        <v>0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</row>
    <row r="312" spans="1:47" x14ac:dyDescent="0.35">
      <c r="A312" s="6"/>
      <c r="B312" s="9"/>
      <c r="C312" s="9"/>
      <c r="D312" s="6"/>
      <c r="E312" s="24"/>
      <c r="F312" s="1">
        <f t="shared" si="23"/>
        <v>0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</row>
    <row r="313" spans="1:47" x14ac:dyDescent="0.35">
      <c r="A313" s="6"/>
      <c r="B313" s="9"/>
      <c r="C313" s="9"/>
      <c r="D313" s="6"/>
      <c r="E313" s="24"/>
      <c r="F313" s="1">
        <f t="shared" si="23"/>
        <v>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</row>
    <row r="314" spans="1:47" x14ac:dyDescent="0.35">
      <c r="A314" s="6"/>
      <c r="B314" s="9"/>
      <c r="C314" s="9"/>
      <c r="D314" s="6"/>
      <c r="E314" s="24"/>
      <c r="F314" s="1">
        <f t="shared" si="23"/>
        <v>0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</row>
    <row r="315" spans="1:47" x14ac:dyDescent="0.35">
      <c r="A315" s="6"/>
      <c r="B315" s="9"/>
      <c r="C315" s="9"/>
      <c r="D315" s="6"/>
      <c r="E315" s="24"/>
      <c r="F315" s="1">
        <f t="shared" si="23"/>
        <v>0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</row>
    <row r="316" spans="1:47" x14ac:dyDescent="0.35">
      <c r="A316" s="6"/>
      <c r="B316" s="9"/>
      <c r="C316" s="9"/>
      <c r="D316" s="6"/>
      <c r="E316" s="24"/>
      <c r="F316" s="1">
        <f t="shared" si="23"/>
        <v>0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</row>
    <row r="317" spans="1:47" x14ac:dyDescent="0.35">
      <c r="A317" s="6"/>
      <c r="B317" s="9"/>
      <c r="C317" s="9"/>
      <c r="D317" s="6"/>
      <c r="E317" s="24"/>
      <c r="F317" s="1">
        <f t="shared" si="23"/>
        <v>0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</row>
    <row r="318" spans="1:47" x14ac:dyDescent="0.35">
      <c r="A318" s="6"/>
      <c r="B318" s="9"/>
      <c r="C318" s="9"/>
      <c r="D318" s="6"/>
      <c r="E318" s="24"/>
      <c r="F318" s="1">
        <f t="shared" si="23"/>
        <v>0</v>
      </c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</row>
    <row r="319" spans="1:47" x14ac:dyDescent="0.35">
      <c r="A319" s="6"/>
      <c r="B319" s="9"/>
      <c r="C319" s="9"/>
      <c r="D319" s="6"/>
      <c r="E319" s="24"/>
      <c r="F319" s="1">
        <f t="shared" si="23"/>
        <v>0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</row>
    <row r="320" spans="1:47" x14ac:dyDescent="0.35">
      <c r="A320" s="6"/>
      <c r="B320" s="9"/>
      <c r="C320" s="9"/>
      <c r="D320" s="6"/>
      <c r="E320" s="24"/>
      <c r="F320" s="1">
        <f t="shared" si="23"/>
        <v>0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</row>
    <row r="321" spans="1:47" x14ac:dyDescent="0.35">
      <c r="A321" s="6"/>
      <c r="B321" s="9"/>
      <c r="C321" s="9"/>
      <c r="D321" s="6"/>
      <c r="E321" s="24"/>
      <c r="F321" s="1">
        <f t="shared" si="23"/>
        <v>0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</row>
    <row r="322" spans="1:47" x14ac:dyDescent="0.35">
      <c r="A322" s="6"/>
      <c r="B322" s="9"/>
      <c r="C322" s="9"/>
      <c r="D322" s="6"/>
      <c r="E322" s="24"/>
      <c r="F322" s="1">
        <f t="shared" si="23"/>
        <v>0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</row>
    <row r="323" spans="1:47" x14ac:dyDescent="0.35">
      <c r="A323" s="6"/>
      <c r="B323" s="9"/>
      <c r="C323" s="9"/>
      <c r="D323" s="6"/>
      <c r="E323" s="24"/>
      <c r="F323" s="1">
        <f t="shared" si="23"/>
        <v>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</row>
    <row r="324" spans="1:47" x14ac:dyDescent="0.35">
      <c r="A324" s="6"/>
      <c r="B324" s="9"/>
      <c r="C324" s="9"/>
      <c r="D324" s="6"/>
      <c r="E324" s="24"/>
      <c r="F324" s="1">
        <f t="shared" si="23"/>
        <v>0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</row>
    <row r="325" spans="1:47" x14ac:dyDescent="0.35">
      <c r="A325" s="6"/>
      <c r="B325" s="9"/>
      <c r="C325" s="9"/>
      <c r="D325" s="6"/>
      <c r="E325" s="24"/>
      <c r="F325" s="1">
        <f t="shared" si="23"/>
        <v>0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</row>
    <row r="326" spans="1:47" x14ac:dyDescent="0.35">
      <c r="A326" s="6"/>
      <c r="B326" s="9"/>
      <c r="C326" s="9"/>
      <c r="D326" s="6"/>
      <c r="E326" s="24"/>
      <c r="F326" s="1">
        <f t="shared" si="23"/>
        <v>0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</row>
    <row r="327" spans="1:47" x14ac:dyDescent="0.35">
      <c r="A327" s="6"/>
      <c r="B327" s="9"/>
      <c r="C327" s="9"/>
      <c r="D327" s="6"/>
      <c r="E327" s="24"/>
      <c r="F327" s="1">
        <f t="shared" si="23"/>
        <v>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</row>
    <row r="328" spans="1:47" x14ac:dyDescent="0.35">
      <c r="A328" s="6"/>
      <c r="B328" s="9"/>
      <c r="C328" s="9"/>
      <c r="D328" s="6"/>
      <c r="E328" s="24"/>
      <c r="F328" s="1">
        <f t="shared" si="23"/>
        <v>0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</row>
    <row r="329" spans="1:47" x14ac:dyDescent="0.35">
      <c r="A329" s="6"/>
      <c r="B329" s="9"/>
      <c r="C329" s="9"/>
      <c r="D329" s="6"/>
      <c r="E329" s="24"/>
      <c r="F329" s="1">
        <f t="shared" si="23"/>
        <v>0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</row>
    <row r="330" spans="1:47" x14ac:dyDescent="0.35">
      <c r="A330" s="6"/>
      <c r="B330" s="9"/>
      <c r="C330" s="9"/>
      <c r="D330" s="6"/>
      <c r="E330" s="24"/>
      <c r="F330" s="1">
        <f t="shared" si="23"/>
        <v>0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</row>
    <row r="331" spans="1:47" x14ac:dyDescent="0.35">
      <c r="A331" s="6"/>
      <c r="B331" s="9"/>
      <c r="C331" s="9"/>
      <c r="D331" s="6"/>
      <c r="E331" s="24"/>
      <c r="F331" s="1">
        <f t="shared" si="23"/>
        <v>0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</row>
    <row r="332" spans="1:47" x14ac:dyDescent="0.35">
      <c r="A332" s="6"/>
      <c r="B332" s="9"/>
      <c r="C332" s="9"/>
      <c r="D332" s="6"/>
      <c r="E332" s="24"/>
      <c r="F332" s="1">
        <f t="shared" si="23"/>
        <v>0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</row>
    <row r="333" spans="1:47" x14ac:dyDescent="0.35">
      <c r="A333" s="6"/>
      <c r="B333" s="9"/>
      <c r="C333" s="9"/>
      <c r="D333" s="6"/>
      <c r="E333" s="24"/>
      <c r="F333" s="1">
        <f t="shared" si="23"/>
        <v>0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</row>
    <row r="334" spans="1:47" x14ac:dyDescent="0.35">
      <c r="A334" s="6"/>
      <c r="B334" s="9"/>
      <c r="C334" s="9"/>
      <c r="D334" s="6"/>
      <c r="E334" s="24"/>
      <c r="F334" s="1">
        <f t="shared" si="23"/>
        <v>0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</row>
    <row r="335" spans="1:47" x14ac:dyDescent="0.35">
      <c r="A335" s="6"/>
      <c r="B335" s="9"/>
      <c r="C335" s="9"/>
      <c r="D335" s="6"/>
      <c r="E335" s="24"/>
      <c r="F335" s="1">
        <f t="shared" ref="F335:F366" si="24">COUNTIF(G365:BK365,"x")</f>
        <v>0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</row>
    <row r="336" spans="1:47" x14ac:dyDescent="0.35">
      <c r="A336" s="6"/>
      <c r="B336" s="9"/>
      <c r="C336" s="9"/>
      <c r="D336" s="6"/>
      <c r="E336" s="24"/>
      <c r="F336" s="1">
        <f t="shared" si="24"/>
        <v>0</v>
      </c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</row>
    <row r="337" spans="1:47" x14ac:dyDescent="0.35">
      <c r="A337" s="6"/>
      <c r="B337" s="9"/>
      <c r="C337" s="9"/>
      <c r="D337" s="6"/>
      <c r="E337" s="24"/>
      <c r="F337" s="1">
        <f t="shared" si="24"/>
        <v>0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</row>
    <row r="338" spans="1:47" x14ac:dyDescent="0.35">
      <c r="A338" s="6"/>
      <c r="B338" s="9"/>
      <c r="C338" s="9"/>
      <c r="D338" s="6"/>
      <c r="E338" s="24"/>
      <c r="F338" s="1">
        <f t="shared" si="24"/>
        <v>0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</row>
    <row r="339" spans="1:47" x14ac:dyDescent="0.35">
      <c r="A339" s="6"/>
      <c r="B339" s="9"/>
      <c r="C339" s="9"/>
      <c r="D339" s="6"/>
      <c r="E339" s="24"/>
      <c r="F339" s="1">
        <f t="shared" si="24"/>
        <v>0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</row>
    <row r="340" spans="1:47" x14ac:dyDescent="0.35">
      <c r="A340" s="6"/>
      <c r="B340" s="9"/>
      <c r="C340" s="9"/>
      <c r="D340" s="6"/>
      <c r="E340" s="24"/>
      <c r="F340" s="1">
        <f t="shared" si="24"/>
        <v>0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</row>
    <row r="341" spans="1:47" x14ac:dyDescent="0.35">
      <c r="A341" s="6"/>
      <c r="B341" s="9"/>
      <c r="C341" s="9"/>
      <c r="D341" s="6"/>
      <c r="E341" s="24"/>
      <c r="F341" s="1">
        <f t="shared" si="24"/>
        <v>0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</row>
    <row r="342" spans="1:47" x14ac:dyDescent="0.35">
      <c r="A342" s="6"/>
      <c r="B342" s="9"/>
      <c r="C342" s="9"/>
      <c r="D342" s="6"/>
      <c r="E342" s="24"/>
      <c r="F342" s="1">
        <f t="shared" si="24"/>
        <v>0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</row>
    <row r="343" spans="1:47" x14ac:dyDescent="0.35">
      <c r="A343" s="6"/>
      <c r="B343" s="9"/>
      <c r="C343" s="9"/>
      <c r="D343" s="6"/>
      <c r="E343" s="24"/>
      <c r="F343" s="1">
        <f t="shared" si="24"/>
        <v>0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</row>
    <row r="344" spans="1:47" x14ac:dyDescent="0.35">
      <c r="A344" s="6"/>
      <c r="B344" s="9"/>
      <c r="C344" s="9"/>
      <c r="D344" s="6"/>
      <c r="E344" s="24"/>
      <c r="F344" s="1">
        <f t="shared" si="24"/>
        <v>0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</row>
    <row r="345" spans="1:47" x14ac:dyDescent="0.35">
      <c r="A345" s="6"/>
      <c r="B345" s="9"/>
      <c r="C345" s="9"/>
      <c r="D345" s="6"/>
      <c r="E345" s="24"/>
      <c r="F345" s="1">
        <f t="shared" si="24"/>
        <v>0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</row>
    <row r="346" spans="1:47" x14ac:dyDescent="0.35">
      <c r="A346" s="6"/>
      <c r="B346" s="9"/>
      <c r="C346" s="9"/>
      <c r="D346" s="6"/>
      <c r="E346" s="24"/>
      <c r="F346" s="1">
        <f t="shared" si="24"/>
        <v>0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</row>
    <row r="347" spans="1:47" x14ac:dyDescent="0.35">
      <c r="A347" s="6"/>
      <c r="B347" s="9"/>
      <c r="C347" s="9"/>
      <c r="D347" s="6"/>
      <c r="E347" s="24"/>
      <c r="F347" s="1">
        <f t="shared" si="24"/>
        <v>0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</row>
    <row r="348" spans="1:47" x14ac:dyDescent="0.35">
      <c r="A348" s="6"/>
      <c r="B348" s="9"/>
      <c r="C348" s="9"/>
      <c r="D348" s="6"/>
      <c r="E348" s="24"/>
      <c r="F348" s="1">
        <f t="shared" si="24"/>
        <v>0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</row>
    <row r="349" spans="1:47" x14ac:dyDescent="0.35">
      <c r="A349" s="6"/>
      <c r="B349" s="9"/>
      <c r="C349" s="9"/>
      <c r="D349" s="6"/>
      <c r="E349" s="24"/>
      <c r="F349" s="1">
        <f t="shared" si="24"/>
        <v>0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</row>
    <row r="350" spans="1:47" x14ac:dyDescent="0.35">
      <c r="A350" s="6"/>
      <c r="B350" s="9"/>
      <c r="C350" s="9"/>
      <c r="D350" s="6"/>
      <c r="E350" s="24"/>
      <c r="F350" s="1">
        <f t="shared" si="24"/>
        <v>0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</row>
    <row r="351" spans="1:47" x14ac:dyDescent="0.35">
      <c r="A351" s="6"/>
      <c r="B351" s="9"/>
      <c r="C351" s="9"/>
      <c r="D351" s="6"/>
      <c r="E351" s="24"/>
      <c r="F351" s="1">
        <f t="shared" si="24"/>
        <v>0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</row>
    <row r="352" spans="1:47" x14ac:dyDescent="0.35">
      <c r="A352" s="6"/>
      <c r="B352" s="9"/>
      <c r="C352" s="9"/>
      <c r="D352" s="6"/>
      <c r="E352" s="24"/>
      <c r="F352" s="1">
        <f t="shared" si="24"/>
        <v>0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</row>
    <row r="353" spans="1:47" x14ac:dyDescent="0.35">
      <c r="A353" s="6"/>
      <c r="B353" s="9"/>
      <c r="C353" s="9"/>
      <c r="D353" s="6"/>
      <c r="E353" s="24"/>
      <c r="F353" s="1">
        <f t="shared" si="24"/>
        <v>0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</row>
    <row r="354" spans="1:47" x14ac:dyDescent="0.35">
      <c r="A354" s="6"/>
      <c r="B354" s="9"/>
      <c r="C354" s="9"/>
      <c r="D354" s="6"/>
      <c r="E354" s="24"/>
      <c r="F354" s="1">
        <f t="shared" si="24"/>
        <v>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</row>
    <row r="355" spans="1:47" x14ac:dyDescent="0.35">
      <c r="A355" s="6"/>
      <c r="B355" s="9"/>
      <c r="C355" s="9"/>
      <c r="D355" s="6"/>
      <c r="E355" s="24"/>
      <c r="F355" s="1">
        <f t="shared" si="24"/>
        <v>0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</row>
    <row r="356" spans="1:47" x14ac:dyDescent="0.35">
      <c r="A356" s="6"/>
      <c r="B356" s="9"/>
      <c r="C356" s="9"/>
      <c r="D356" s="6"/>
      <c r="E356" s="24"/>
      <c r="F356" s="1">
        <f t="shared" si="24"/>
        <v>0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</row>
    <row r="357" spans="1:47" x14ac:dyDescent="0.35">
      <c r="A357" s="6"/>
      <c r="B357" s="9"/>
      <c r="C357" s="9"/>
      <c r="D357" s="6"/>
      <c r="E357" s="24"/>
      <c r="F357" s="1">
        <f t="shared" si="24"/>
        <v>0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</row>
    <row r="358" spans="1:47" x14ac:dyDescent="0.35">
      <c r="A358" s="6"/>
      <c r="B358" s="9"/>
      <c r="C358" s="9"/>
      <c r="D358" s="6"/>
      <c r="E358" s="24"/>
      <c r="F358" s="1">
        <f t="shared" si="24"/>
        <v>0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</row>
    <row r="359" spans="1:47" x14ac:dyDescent="0.35">
      <c r="A359" s="6"/>
      <c r="B359" s="9"/>
      <c r="C359" s="9"/>
      <c r="D359" s="6"/>
      <c r="E359" s="24"/>
      <c r="F359" s="1">
        <f t="shared" si="24"/>
        <v>0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</row>
    <row r="360" spans="1:47" x14ac:dyDescent="0.35">
      <c r="A360" s="6"/>
      <c r="B360" s="9"/>
      <c r="C360" s="9"/>
      <c r="D360" s="6"/>
      <c r="E360" s="24"/>
      <c r="F360" s="1">
        <f t="shared" si="24"/>
        <v>0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</row>
    <row r="361" spans="1:47" x14ac:dyDescent="0.35">
      <c r="A361" s="6"/>
      <c r="B361" s="9"/>
      <c r="C361" s="9"/>
      <c r="D361" s="6"/>
      <c r="E361" s="24"/>
      <c r="F361" s="1">
        <f t="shared" si="24"/>
        <v>0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</row>
    <row r="362" spans="1:47" x14ac:dyDescent="0.35">
      <c r="A362" s="6"/>
      <c r="B362" s="9"/>
      <c r="C362" s="9"/>
      <c r="D362" s="6"/>
      <c r="E362" s="24"/>
      <c r="F362" s="1">
        <f t="shared" si="24"/>
        <v>0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</row>
    <row r="363" spans="1:47" x14ac:dyDescent="0.35">
      <c r="A363" s="6"/>
      <c r="B363" s="9"/>
      <c r="C363" s="9"/>
      <c r="D363" s="6"/>
      <c r="E363" s="24"/>
      <c r="F363" s="1">
        <f t="shared" si="24"/>
        <v>0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</row>
    <row r="364" spans="1:47" x14ac:dyDescent="0.35">
      <c r="A364" s="6"/>
      <c r="B364" s="9"/>
      <c r="C364" s="9"/>
      <c r="D364" s="6"/>
      <c r="E364" s="24"/>
      <c r="F364" s="1">
        <f t="shared" si="24"/>
        <v>0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</row>
    <row r="365" spans="1:47" x14ac:dyDescent="0.35">
      <c r="A365" s="6"/>
      <c r="B365" s="9"/>
      <c r="C365" s="9"/>
      <c r="D365" s="6"/>
      <c r="E365" s="24"/>
      <c r="F365" s="1">
        <f t="shared" si="24"/>
        <v>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</row>
    <row r="366" spans="1:47" x14ac:dyDescent="0.35">
      <c r="A366" s="6"/>
      <c r="B366" s="9"/>
      <c r="C366" s="9"/>
      <c r="D366" s="6"/>
      <c r="E366" s="24"/>
      <c r="F366" s="1">
        <f t="shared" si="24"/>
        <v>0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</row>
    <row r="367" spans="1:47" x14ac:dyDescent="0.35">
      <c r="A367" s="6"/>
      <c r="B367" s="9"/>
      <c r="C367" s="9"/>
      <c r="D367" s="6"/>
      <c r="E367" s="24"/>
      <c r="F367" s="1">
        <f t="shared" ref="F367" si="25">COUNTIF(G397:BK397,"x")</f>
        <v>0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</row>
    <row r="368" spans="1:47" x14ac:dyDescent="0.35">
      <c r="A368" s="6"/>
      <c r="B368" s="9"/>
      <c r="C368" s="9"/>
      <c r="D368" s="6"/>
      <c r="E368" s="24"/>
      <c r="F368" s="1">
        <f t="shared" ref="F368:F399" si="26">COUNTIF(G395:BK395,"x")</f>
        <v>0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</row>
    <row r="369" spans="1:47" x14ac:dyDescent="0.35">
      <c r="A369" s="6"/>
      <c r="B369" s="9"/>
      <c r="C369" s="9"/>
      <c r="D369" s="6"/>
      <c r="E369" s="24"/>
      <c r="F369" s="1">
        <f t="shared" si="26"/>
        <v>0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</row>
    <row r="370" spans="1:47" x14ac:dyDescent="0.35">
      <c r="A370" s="6"/>
      <c r="B370" s="9"/>
      <c r="C370" s="9"/>
      <c r="D370" s="6"/>
      <c r="E370" s="24"/>
      <c r="F370" s="1">
        <f t="shared" si="26"/>
        <v>0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</row>
    <row r="371" spans="1:47" x14ac:dyDescent="0.35">
      <c r="A371" s="6"/>
      <c r="B371" s="9"/>
      <c r="C371" s="9"/>
      <c r="D371" s="6"/>
      <c r="E371" s="24"/>
      <c r="F371" s="1">
        <f t="shared" si="26"/>
        <v>0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</row>
    <row r="372" spans="1:47" x14ac:dyDescent="0.35">
      <c r="A372" s="6"/>
      <c r="B372" s="9"/>
      <c r="C372" s="9"/>
      <c r="D372" s="6"/>
      <c r="E372" s="24"/>
      <c r="F372" s="1">
        <f t="shared" si="26"/>
        <v>0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</row>
    <row r="373" spans="1:47" x14ac:dyDescent="0.35">
      <c r="A373" s="6"/>
      <c r="B373" s="9"/>
      <c r="C373" s="9"/>
      <c r="D373" s="6"/>
      <c r="E373" s="24"/>
      <c r="F373" s="1">
        <f t="shared" si="26"/>
        <v>0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</row>
    <row r="374" spans="1:47" x14ac:dyDescent="0.35">
      <c r="A374" s="6"/>
      <c r="B374" s="9"/>
      <c r="C374" s="9"/>
      <c r="D374" s="6"/>
      <c r="E374" s="24"/>
      <c r="F374" s="1">
        <f t="shared" si="26"/>
        <v>0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</row>
    <row r="375" spans="1:47" x14ac:dyDescent="0.35">
      <c r="A375" s="6"/>
      <c r="B375" s="9"/>
      <c r="C375" s="9"/>
      <c r="D375" s="6"/>
      <c r="E375" s="24"/>
      <c r="F375" s="1">
        <f t="shared" si="26"/>
        <v>0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</row>
    <row r="376" spans="1:47" x14ac:dyDescent="0.35">
      <c r="A376" s="6"/>
      <c r="B376" s="9"/>
      <c r="C376" s="9"/>
      <c r="D376" s="6"/>
      <c r="E376" s="24"/>
      <c r="F376" s="1">
        <f t="shared" si="26"/>
        <v>0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</row>
    <row r="377" spans="1:47" x14ac:dyDescent="0.35">
      <c r="A377" s="6"/>
      <c r="B377" s="9"/>
      <c r="C377" s="9"/>
      <c r="D377" s="6"/>
      <c r="E377" s="24"/>
      <c r="F377" s="1">
        <f t="shared" si="26"/>
        <v>0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</row>
    <row r="378" spans="1:47" x14ac:dyDescent="0.35">
      <c r="A378" s="6"/>
      <c r="B378" s="9"/>
      <c r="C378" s="9"/>
      <c r="D378" s="6"/>
      <c r="E378" s="24"/>
      <c r="F378" s="1">
        <f t="shared" si="26"/>
        <v>0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</row>
    <row r="379" spans="1:47" x14ac:dyDescent="0.35">
      <c r="A379" s="6"/>
      <c r="B379" s="9"/>
      <c r="C379" s="9"/>
      <c r="D379" s="6"/>
      <c r="E379" s="24"/>
      <c r="F379" s="1">
        <f t="shared" si="26"/>
        <v>0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</row>
    <row r="380" spans="1:47" x14ac:dyDescent="0.35">
      <c r="A380" s="6"/>
      <c r="B380" s="9"/>
      <c r="C380" s="9"/>
      <c r="D380" s="6"/>
      <c r="E380" s="24"/>
      <c r="F380" s="1">
        <f t="shared" si="26"/>
        <v>0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</row>
    <row r="381" spans="1:47" x14ac:dyDescent="0.35">
      <c r="A381" s="6"/>
      <c r="B381" s="9"/>
      <c r="C381" s="9"/>
      <c r="D381" s="6"/>
      <c r="E381" s="24"/>
      <c r="F381" s="1">
        <f t="shared" si="26"/>
        <v>0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35">
      <c r="A382" s="6"/>
      <c r="B382" s="9"/>
      <c r="C382" s="9"/>
      <c r="D382" s="6"/>
      <c r="E382" s="24"/>
      <c r="F382" s="1">
        <f t="shared" si="26"/>
        <v>0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</row>
    <row r="383" spans="1:47" x14ac:dyDescent="0.35">
      <c r="A383" s="6"/>
      <c r="B383" s="9"/>
      <c r="C383" s="9"/>
      <c r="D383" s="6"/>
      <c r="E383" s="24"/>
      <c r="F383" s="1">
        <f t="shared" si="26"/>
        <v>0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</row>
    <row r="384" spans="1:47" x14ac:dyDescent="0.35">
      <c r="A384" s="6"/>
      <c r="B384" s="9"/>
      <c r="C384" s="9"/>
      <c r="D384" s="6"/>
      <c r="E384" s="24"/>
      <c r="F384" s="1">
        <f t="shared" si="26"/>
        <v>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</row>
    <row r="385" spans="1:47" x14ac:dyDescent="0.35">
      <c r="A385" s="6"/>
      <c r="B385" s="9"/>
      <c r="C385" s="9"/>
      <c r="D385" s="6"/>
      <c r="E385" s="24"/>
      <c r="F385" s="1">
        <f t="shared" si="26"/>
        <v>0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</row>
    <row r="386" spans="1:47" x14ac:dyDescent="0.35">
      <c r="A386" s="6"/>
      <c r="B386" s="9"/>
      <c r="C386" s="9"/>
      <c r="D386" s="6"/>
      <c r="E386" s="24"/>
      <c r="F386" s="1">
        <f t="shared" si="26"/>
        <v>0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</row>
    <row r="387" spans="1:47" x14ac:dyDescent="0.35">
      <c r="A387" s="6"/>
      <c r="B387" s="9"/>
      <c r="C387" s="9"/>
      <c r="D387" s="6"/>
      <c r="E387" s="24"/>
      <c r="F387" s="1">
        <f t="shared" si="26"/>
        <v>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</row>
    <row r="388" spans="1:47" x14ac:dyDescent="0.35">
      <c r="A388" s="6"/>
      <c r="B388" s="9"/>
      <c r="C388" s="9"/>
      <c r="D388" s="6"/>
      <c r="E388" s="24"/>
      <c r="F388" s="1">
        <f t="shared" si="26"/>
        <v>0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</row>
    <row r="389" spans="1:47" x14ac:dyDescent="0.35">
      <c r="A389" s="6"/>
      <c r="B389" s="9"/>
      <c r="C389" s="9"/>
      <c r="D389" s="6"/>
      <c r="E389" s="24"/>
      <c r="F389" s="1">
        <f t="shared" si="26"/>
        <v>0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</row>
    <row r="390" spans="1:47" x14ac:dyDescent="0.35">
      <c r="A390" s="6"/>
      <c r="B390" s="9"/>
      <c r="C390" s="9"/>
      <c r="D390" s="6"/>
      <c r="E390" s="24"/>
      <c r="F390" s="1">
        <f t="shared" si="26"/>
        <v>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</row>
    <row r="391" spans="1:47" x14ac:dyDescent="0.35">
      <c r="A391" s="6"/>
      <c r="B391" s="9"/>
      <c r="C391" s="9"/>
      <c r="D391" s="6"/>
      <c r="E391" s="24"/>
      <c r="F391" s="1">
        <f t="shared" si="26"/>
        <v>0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</row>
    <row r="392" spans="1:47" x14ac:dyDescent="0.35">
      <c r="A392" s="6"/>
      <c r="B392" s="9"/>
      <c r="C392" s="9"/>
      <c r="D392" s="6"/>
      <c r="E392" s="24"/>
      <c r="F392" s="1">
        <f t="shared" si="26"/>
        <v>0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</row>
    <row r="393" spans="1:47" x14ac:dyDescent="0.35">
      <c r="A393" s="6"/>
      <c r="B393" s="9"/>
      <c r="C393" s="9"/>
      <c r="D393" s="6"/>
      <c r="E393" s="24"/>
      <c r="F393" s="1">
        <f t="shared" si="26"/>
        <v>0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</row>
    <row r="394" spans="1:47" x14ac:dyDescent="0.35">
      <c r="A394" s="6"/>
      <c r="B394" s="9"/>
      <c r="C394" s="9"/>
      <c r="D394" s="6"/>
      <c r="E394" s="24"/>
      <c r="F394" s="1">
        <f t="shared" si="26"/>
        <v>0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</row>
    <row r="395" spans="1:47" x14ac:dyDescent="0.35">
      <c r="A395" s="6"/>
      <c r="B395" s="9"/>
      <c r="C395" s="9"/>
      <c r="D395" s="6"/>
      <c r="E395" s="24"/>
      <c r="F395" s="1">
        <f t="shared" si="26"/>
        <v>0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</row>
    <row r="396" spans="1:47" x14ac:dyDescent="0.35">
      <c r="A396" s="6"/>
      <c r="B396" s="9"/>
      <c r="C396" s="9"/>
      <c r="D396" s="6"/>
      <c r="E396" s="24"/>
      <c r="F396" s="1">
        <f t="shared" si="26"/>
        <v>0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</row>
    <row r="397" spans="1:47" x14ac:dyDescent="0.35">
      <c r="A397" s="6"/>
      <c r="B397" s="9"/>
      <c r="C397" s="9"/>
      <c r="D397" s="6"/>
      <c r="E397" s="24"/>
      <c r="F397" s="1">
        <f t="shared" si="26"/>
        <v>0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</row>
    <row r="398" spans="1:47" x14ac:dyDescent="0.35">
      <c r="A398" s="6"/>
      <c r="B398" s="9"/>
      <c r="C398" s="9"/>
      <c r="D398" s="6"/>
      <c r="E398" s="24"/>
      <c r="F398" s="1">
        <f t="shared" si="26"/>
        <v>0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</row>
    <row r="399" spans="1:47" x14ac:dyDescent="0.35">
      <c r="A399" s="6"/>
      <c r="B399" s="9"/>
      <c r="C399" s="9"/>
      <c r="D399" s="6"/>
      <c r="E399" s="24"/>
      <c r="F399" s="1">
        <f t="shared" si="26"/>
        <v>0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</row>
    <row r="400" spans="1:47" x14ac:dyDescent="0.35">
      <c r="A400" s="6"/>
      <c r="B400" s="9"/>
      <c r="C400" s="9"/>
      <c r="D400" s="6"/>
      <c r="E400" s="24"/>
      <c r="F400" s="1">
        <f t="shared" ref="F400:F436" si="27">COUNTIF(G427:BK427,"x")</f>
        <v>0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</row>
    <row r="401" spans="1:47" x14ac:dyDescent="0.35">
      <c r="A401" s="6"/>
      <c r="B401" s="9"/>
      <c r="C401" s="9"/>
      <c r="D401" s="6"/>
      <c r="E401" s="24"/>
      <c r="F401" s="1">
        <f t="shared" si="27"/>
        <v>0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</row>
    <row r="402" spans="1:47" x14ac:dyDescent="0.35">
      <c r="A402" s="6"/>
      <c r="B402" s="9"/>
      <c r="C402" s="9"/>
      <c r="D402" s="6"/>
      <c r="E402" s="24"/>
      <c r="F402" s="1">
        <f t="shared" si="27"/>
        <v>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</row>
    <row r="403" spans="1:47" x14ac:dyDescent="0.35">
      <c r="A403" s="6"/>
      <c r="B403" s="9"/>
      <c r="C403" s="9"/>
      <c r="D403" s="6"/>
      <c r="E403" s="24"/>
      <c r="F403" s="1">
        <f t="shared" si="27"/>
        <v>0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</row>
    <row r="404" spans="1:47" x14ac:dyDescent="0.35">
      <c r="A404" s="6"/>
      <c r="B404" s="9"/>
      <c r="C404" s="9"/>
      <c r="D404" s="6"/>
      <c r="E404" s="24"/>
      <c r="F404" s="1">
        <f t="shared" si="27"/>
        <v>0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</row>
    <row r="405" spans="1:47" x14ac:dyDescent="0.35">
      <c r="A405" s="6"/>
      <c r="B405" s="9"/>
      <c r="C405" s="9"/>
      <c r="D405" s="6"/>
      <c r="E405" s="24"/>
      <c r="F405" s="1">
        <f t="shared" si="27"/>
        <v>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</row>
    <row r="406" spans="1:47" x14ac:dyDescent="0.35">
      <c r="A406" s="6"/>
      <c r="B406" s="9"/>
      <c r="C406" s="9"/>
      <c r="D406" s="6"/>
      <c r="E406" s="24"/>
      <c r="F406" s="1">
        <f t="shared" si="27"/>
        <v>0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</row>
    <row r="407" spans="1:47" x14ac:dyDescent="0.35">
      <c r="A407" s="6"/>
      <c r="B407" s="9"/>
      <c r="C407" s="9"/>
      <c r="D407" s="6"/>
      <c r="E407" s="24"/>
      <c r="F407" s="1">
        <f t="shared" si="27"/>
        <v>0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</row>
    <row r="408" spans="1:47" x14ac:dyDescent="0.35">
      <c r="A408" s="6"/>
      <c r="B408" s="9"/>
      <c r="C408" s="9"/>
      <c r="D408" s="6"/>
      <c r="E408" s="24"/>
      <c r="F408" s="1">
        <f t="shared" si="27"/>
        <v>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</row>
    <row r="409" spans="1:47" x14ac:dyDescent="0.35">
      <c r="A409" s="6"/>
      <c r="B409" s="9"/>
      <c r="C409" s="9"/>
      <c r="D409" s="6"/>
      <c r="E409" s="24"/>
      <c r="F409" s="1">
        <f t="shared" si="27"/>
        <v>0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</row>
    <row r="410" spans="1:47" x14ac:dyDescent="0.35">
      <c r="A410" s="6"/>
      <c r="B410" s="9"/>
      <c r="C410" s="9"/>
      <c r="D410" s="6"/>
      <c r="E410" s="24"/>
      <c r="F410" s="1">
        <f t="shared" si="27"/>
        <v>0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</row>
    <row r="411" spans="1:47" x14ac:dyDescent="0.35">
      <c r="A411" s="6"/>
      <c r="B411" s="9"/>
      <c r="C411" s="9"/>
      <c r="D411" s="6"/>
      <c r="E411" s="24"/>
      <c r="F411" s="1">
        <f t="shared" si="27"/>
        <v>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</row>
    <row r="412" spans="1:47" x14ac:dyDescent="0.35">
      <c r="A412" s="6"/>
      <c r="B412" s="9"/>
      <c r="C412" s="9"/>
      <c r="D412" s="6"/>
      <c r="E412" s="24"/>
      <c r="F412" s="1">
        <f t="shared" si="27"/>
        <v>0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</row>
    <row r="413" spans="1:47" x14ac:dyDescent="0.35">
      <c r="A413" s="6"/>
      <c r="B413" s="9"/>
      <c r="C413" s="9"/>
      <c r="D413" s="6"/>
      <c r="E413" s="24"/>
      <c r="F413" s="1">
        <f t="shared" si="27"/>
        <v>0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</row>
    <row r="414" spans="1:47" x14ac:dyDescent="0.35">
      <c r="A414" s="6"/>
      <c r="B414" s="9"/>
      <c r="C414" s="9"/>
      <c r="D414" s="6"/>
      <c r="E414" s="24"/>
      <c r="F414" s="1">
        <f t="shared" si="27"/>
        <v>0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</row>
    <row r="415" spans="1:47" x14ac:dyDescent="0.35">
      <c r="A415" s="6"/>
      <c r="B415" s="9"/>
      <c r="C415" s="9"/>
      <c r="D415" s="6"/>
      <c r="E415" s="24"/>
      <c r="F415" s="1">
        <f t="shared" si="27"/>
        <v>0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</row>
    <row r="416" spans="1:47" x14ac:dyDescent="0.35">
      <c r="A416" s="6"/>
      <c r="B416" s="9"/>
      <c r="C416" s="9"/>
      <c r="D416" s="6"/>
      <c r="E416" s="24"/>
      <c r="F416" s="1">
        <f t="shared" si="27"/>
        <v>0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</row>
    <row r="417" spans="1:47" x14ac:dyDescent="0.35">
      <c r="A417" s="6"/>
      <c r="B417" s="9"/>
      <c r="C417" s="9"/>
      <c r="D417" s="6"/>
      <c r="E417" s="24"/>
      <c r="F417" s="1">
        <f t="shared" si="27"/>
        <v>0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</row>
    <row r="418" spans="1:47" x14ac:dyDescent="0.35">
      <c r="A418" s="6"/>
      <c r="B418" s="9"/>
      <c r="C418" s="9"/>
      <c r="D418" s="6"/>
      <c r="E418" s="24"/>
      <c r="F418" s="1">
        <f t="shared" si="27"/>
        <v>0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</row>
    <row r="419" spans="1:47" x14ac:dyDescent="0.35">
      <c r="A419" s="6"/>
      <c r="B419" s="9"/>
      <c r="C419" s="9"/>
      <c r="D419" s="6"/>
      <c r="E419" s="24"/>
      <c r="F419" s="1">
        <f t="shared" si="27"/>
        <v>0</v>
      </c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</row>
    <row r="420" spans="1:47" x14ac:dyDescent="0.35">
      <c r="A420" s="6"/>
      <c r="B420" s="9"/>
      <c r="C420" s="9"/>
      <c r="D420" s="6"/>
      <c r="E420" s="24"/>
      <c r="F420" s="1">
        <f t="shared" si="27"/>
        <v>0</v>
      </c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</row>
    <row r="421" spans="1:47" x14ac:dyDescent="0.35">
      <c r="A421" s="6"/>
      <c r="B421" s="9"/>
      <c r="C421" s="9"/>
      <c r="D421" s="6"/>
      <c r="E421" s="24"/>
      <c r="F421" s="1">
        <f t="shared" si="27"/>
        <v>0</v>
      </c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</row>
    <row r="422" spans="1:47" x14ac:dyDescent="0.35">
      <c r="A422" s="6"/>
      <c r="B422" s="9"/>
      <c r="C422" s="9"/>
      <c r="D422" s="6"/>
      <c r="E422" s="24"/>
      <c r="F422" s="1">
        <f t="shared" si="27"/>
        <v>0</v>
      </c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</row>
    <row r="423" spans="1:47" x14ac:dyDescent="0.35">
      <c r="A423" s="6"/>
      <c r="B423" s="9"/>
      <c r="C423" s="9"/>
      <c r="D423" s="6"/>
      <c r="E423" s="24"/>
      <c r="F423" s="1">
        <f t="shared" si="27"/>
        <v>0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</row>
    <row r="424" spans="1:47" x14ac:dyDescent="0.35">
      <c r="A424" s="6"/>
      <c r="B424" s="9"/>
      <c r="C424" s="9"/>
      <c r="D424" s="6"/>
      <c r="E424" s="24"/>
      <c r="F424" s="1">
        <f t="shared" si="27"/>
        <v>0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</row>
    <row r="425" spans="1:47" x14ac:dyDescent="0.35">
      <c r="A425" s="6"/>
      <c r="B425" s="9"/>
      <c r="C425" s="9"/>
      <c r="D425" s="6"/>
      <c r="E425" s="24"/>
      <c r="F425" s="1">
        <f t="shared" si="27"/>
        <v>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</row>
    <row r="426" spans="1:47" x14ac:dyDescent="0.35">
      <c r="A426" s="6"/>
      <c r="B426" s="9"/>
      <c r="C426" s="9"/>
      <c r="D426" s="6"/>
      <c r="E426" s="24"/>
      <c r="F426" s="1">
        <f t="shared" si="27"/>
        <v>0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</row>
    <row r="427" spans="1:47" x14ac:dyDescent="0.35">
      <c r="A427" s="6"/>
      <c r="B427" s="9"/>
      <c r="C427" s="9"/>
      <c r="D427" s="6"/>
      <c r="E427" s="24"/>
      <c r="F427" s="1">
        <f t="shared" si="27"/>
        <v>0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</row>
    <row r="428" spans="1:47" x14ac:dyDescent="0.35">
      <c r="A428" s="6"/>
      <c r="B428" s="9"/>
      <c r="C428" s="9"/>
      <c r="D428" s="6"/>
      <c r="E428" s="24"/>
      <c r="F428" s="1">
        <f t="shared" si="27"/>
        <v>0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</row>
    <row r="429" spans="1:47" x14ac:dyDescent="0.35">
      <c r="A429" s="6"/>
      <c r="B429" s="9"/>
      <c r="C429" s="9"/>
      <c r="D429" s="6"/>
      <c r="E429" s="24"/>
      <c r="F429" s="1">
        <f t="shared" si="27"/>
        <v>0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</row>
    <row r="430" spans="1:47" x14ac:dyDescent="0.35">
      <c r="A430" s="6"/>
      <c r="B430" s="9"/>
      <c r="C430" s="9"/>
      <c r="D430" s="6"/>
      <c r="E430" s="24"/>
      <c r="F430" s="1">
        <f t="shared" si="27"/>
        <v>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</row>
    <row r="431" spans="1:47" x14ac:dyDescent="0.35">
      <c r="A431" s="6"/>
      <c r="B431" s="9"/>
      <c r="C431" s="9"/>
      <c r="D431" s="6"/>
      <c r="E431" s="24"/>
      <c r="F431" s="1">
        <f t="shared" si="27"/>
        <v>0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</row>
    <row r="432" spans="1:47" x14ac:dyDescent="0.35">
      <c r="A432" s="6"/>
      <c r="B432" s="9"/>
      <c r="C432" s="9"/>
      <c r="D432" s="6"/>
      <c r="E432" s="24"/>
      <c r="F432" s="1">
        <f t="shared" si="27"/>
        <v>0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</row>
    <row r="433" spans="1:47" x14ac:dyDescent="0.35">
      <c r="A433" s="6"/>
      <c r="B433" s="9"/>
      <c r="C433" s="9"/>
      <c r="D433" s="6"/>
      <c r="E433" s="24"/>
      <c r="F433" s="1">
        <f t="shared" si="27"/>
        <v>0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</row>
    <row r="434" spans="1:47" x14ac:dyDescent="0.35">
      <c r="A434" s="6"/>
      <c r="B434" s="9"/>
      <c r="C434" s="9"/>
      <c r="D434" s="6"/>
      <c r="E434" s="24"/>
      <c r="F434" s="1">
        <f t="shared" si="27"/>
        <v>0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</row>
    <row r="435" spans="1:47" x14ac:dyDescent="0.35">
      <c r="A435" s="6"/>
      <c r="B435" s="9"/>
      <c r="C435" s="9"/>
      <c r="D435" s="6"/>
      <c r="E435" s="24"/>
      <c r="F435" s="1">
        <f t="shared" si="27"/>
        <v>0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</row>
    <row r="436" spans="1:47" x14ac:dyDescent="0.35">
      <c r="A436" s="6"/>
      <c r="B436" s="9"/>
      <c r="C436" s="9"/>
      <c r="D436" s="6"/>
      <c r="E436" s="24"/>
      <c r="F436" s="1">
        <f t="shared" si="27"/>
        <v>0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</row>
    <row r="437" spans="1:47" hidden="1" x14ac:dyDescent="0.35">
      <c r="A437" s="6"/>
      <c r="B437" s="9"/>
      <c r="C437" s="9"/>
      <c r="D437" s="6"/>
      <c r="E437" s="24"/>
      <c r="F437" s="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</row>
    <row r="438" spans="1:47" hidden="1" x14ac:dyDescent="0.35">
      <c r="L438" s="15"/>
      <c r="M438" s="15"/>
      <c r="N438" s="15"/>
      <c r="O438" s="15"/>
      <c r="P438" s="15"/>
      <c r="Q438" s="15"/>
      <c r="R438" s="15"/>
      <c r="S438" s="15"/>
    </row>
    <row r="439" spans="1:47" hidden="1" x14ac:dyDescent="0.35">
      <c r="L439" s="15"/>
      <c r="M439" s="15"/>
      <c r="N439" s="15"/>
      <c r="O439" s="15"/>
      <c r="P439" s="15"/>
      <c r="Q439" s="15"/>
      <c r="R439" s="15"/>
      <c r="S439" s="15"/>
    </row>
  </sheetData>
  <mergeCells count="1">
    <mergeCell ref="A1:C1"/>
  </mergeCells>
  <pageMargins left="0.7" right="0.7" top="1.1811023622047243" bottom="1.1811023622047243" header="0.78740157480314954" footer="0.78740157480314954"/>
  <pageSetup fitToWidth="0" fitToHeight="0"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workbookViewId="0">
      <selection activeCell="G1" sqref="G1"/>
    </sheetView>
  </sheetViews>
  <sheetFormatPr defaultRowHeight="14.5" x14ac:dyDescent="0.35"/>
  <sheetData>
    <row r="1" spans="1:37" ht="138" x14ac:dyDescent="0.35">
      <c r="A1" s="6" t="s">
        <v>29</v>
      </c>
      <c r="B1" s="9" t="s">
        <v>33</v>
      </c>
      <c r="C1" s="9" t="s">
        <v>35</v>
      </c>
      <c r="D1" s="6"/>
      <c r="E1" s="14"/>
      <c r="F1" s="7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37" ht="115" x14ac:dyDescent="0.35">
      <c r="A2" s="6" t="s">
        <v>31</v>
      </c>
      <c r="B2" s="9" t="s">
        <v>33</v>
      </c>
      <c r="C2" s="9" t="s">
        <v>30</v>
      </c>
      <c r="D2" s="6"/>
      <c r="E2" s="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4" x14ac:dyDescent="0.35">
      <c r="A3" s="6" t="s">
        <v>32</v>
      </c>
      <c r="B3" s="9" t="s">
        <v>33</v>
      </c>
      <c r="C3" s="9" t="s">
        <v>34</v>
      </c>
      <c r="D3" s="6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172.5" x14ac:dyDescent="0.35">
      <c r="A4" s="6" t="s">
        <v>37</v>
      </c>
      <c r="B4" s="9" t="s">
        <v>33</v>
      </c>
      <c r="C4" s="9" t="s">
        <v>36</v>
      </c>
      <c r="D4" s="6"/>
      <c r="E4" s="1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Požadavky</vt:lpstr>
      <vt:lpstr>Sheet1</vt:lpstr>
      <vt:lpstr>Požadavky!_FilterDatabase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Pavel Majer</cp:lastModifiedBy>
  <cp:revision>2</cp:revision>
  <dcterms:created xsi:type="dcterms:W3CDTF">2016-04-05T20:11:26Z</dcterms:created>
  <dcterms:modified xsi:type="dcterms:W3CDTF">2018-04-23T19:41:26Z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