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8d2aeb5b0c3db68/Documentos/"/>
    </mc:Choice>
  </mc:AlternateContent>
  <xr:revisionPtr revIDLastSave="0" documentId="8_{BD81A545-1E13-48BD-B05F-CFB1EC5E17BC}" xr6:coauthVersionLast="47" xr6:coauthVersionMax="47" xr10:uidLastSave="{00000000-0000-0000-0000-000000000000}"/>
  <bookViews>
    <workbookView xWindow="-120" yWindow="-120" windowWidth="20730" windowHeight="11040" xr2:uid="{D11017FE-56B4-4ACE-B45C-B95A7AD495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G3" i="1"/>
  <c r="F3" i="1" s="1"/>
  <c r="H3" i="1" s="1"/>
  <c r="H2" i="1"/>
  <c r="F2" i="1"/>
  <c r="G2" i="1"/>
  <c r="E3" i="1"/>
  <c r="E4" i="1"/>
  <c r="E5" i="1"/>
  <c r="E6" i="1"/>
  <c r="E7" i="1"/>
  <c r="E8" i="1"/>
  <c r="E9" i="1"/>
  <c r="E10" i="1"/>
  <c r="E11" i="1"/>
  <c r="E12" i="1"/>
  <c r="E13" i="1"/>
  <c r="E2" i="1"/>
  <c r="B5" i="1"/>
  <c r="G4" i="1" l="1"/>
  <c r="F4" i="1" s="1"/>
  <c r="H4" i="1"/>
  <c r="G5" i="1" l="1"/>
  <c r="F5" i="1" s="1"/>
  <c r="H5" i="1" s="1"/>
  <c r="G6" i="1" l="1"/>
  <c r="F6" i="1" s="1"/>
  <c r="H6" i="1"/>
  <c r="G7" i="1" l="1"/>
  <c r="F7" i="1" s="1"/>
  <c r="H7" i="1"/>
  <c r="G8" i="1" l="1"/>
  <c r="F8" i="1" s="1"/>
  <c r="H8" i="1"/>
  <c r="G9" i="1" l="1"/>
  <c r="F9" i="1" s="1"/>
  <c r="H9" i="1" s="1"/>
  <c r="G10" i="1" l="1"/>
  <c r="F10" i="1" s="1"/>
  <c r="H10" i="1"/>
  <c r="G11" i="1" l="1"/>
  <c r="F11" i="1" s="1"/>
  <c r="H11" i="1"/>
  <c r="G12" i="1" l="1"/>
  <c r="F12" i="1" s="1"/>
  <c r="H12" i="1"/>
  <c r="G13" i="1" l="1"/>
  <c r="F13" i="1" s="1"/>
  <c r="H13" i="1" s="1"/>
</calcChain>
</file>

<file path=xl/sharedStrings.xml><?xml version="1.0" encoding="utf-8"?>
<sst xmlns="http://schemas.openxmlformats.org/spreadsheetml/2006/main" count="9" uniqueCount="9">
  <si>
    <t>Tabla de amortizacion</t>
  </si>
  <si>
    <t>Tasa</t>
  </si>
  <si>
    <t>Cuota</t>
  </si>
  <si>
    <t>Tiempo</t>
  </si>
  <si>
    <t>Prestamo</t>
  </si>
  <si>
    <t>numero</t>
  </si>
  <si>
    <t>cuota</t>
  </si>
  <si>
    <t>capital</t>
  </si>
  <si>
    <t>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</si>
</sst>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62AA-64DB-4E02-A757-D0BDCD12C108}">
  <dimension ref="A1:H15"/>
  <sheetViews>
    <sheetView tabSelected="1" workbookViewId="0">
      <selection activeCell="B5" sqref="B5"/>
    </sheetView>
  </sheetViews>
  <sheetFormatPr baseColWidth="10" defaultRowHeight="15" x14ac:dyDescent="0.25"/>
  <cols>
    <col min="2" max="2" width="11.85546875" bestFit="1" customWidth="1"/>
    <col min="5" max="5" width="14.42578125" customWidth="1"/>
    <col min="6" max="6" width="13.42578125" customWidth="1"/>
    <col min="8" max="8" width="13.42578125" bestFit="1" customWidth="1"/>
  </cols>
  <sheetData>
    <row r="1" spans="1:8" x14ac:dyDescent="0.25">
      <c r="A1" t="s">
        <v>0</v>
      </c>
      <c r="D1" t="s">
        <v>5</v>
      </c>
      <c r="E1" t="s">
        <v>6</v>
      </c>
      <c r="F1" t="s">
        <v>7</v>
      </c>
      <c r="G1" t="s">
        <v>8</v>
      </c>
      <c r="H1">
        <v>1500000</v>
      </c>
    </row>
    <row r="2" spans="1:8" x14ac:dyDescent="0.25">
      <c r="A2" t="s">
        <v>4</v>
      </c>
      <c r="B2">
        <v>1500000</v>
      </c>
      <c r="D2">
        <v>1</v>
      </c>
      <c r="E2" s="2">
        <f>PMT(12%/12,12,-1500000)</f>
        <v>133273.18301751252</v>
      </c>
      <c r="F2" s="2">
        <f>+E2-G2</f>
        <v>118273.18301751252</v>
      </c>
      <c r="G2">
        <f>+H1*12%/12</f>
        <v>15000</v>
      </c>
      <c r="H2" s="2">
        <f>+H1-F2</f>
        <v>1381726.8169824874</v>
      </c>
    </row>
    <row r="3" spans="1:8" x14ac:dyDescent="0.25">
      <c r="A3" t="s">
        <v>1</v>
      </c>
      <c r="B3" s="1">
        <v>0.12</v>
      </c>
      <c r="D3">
        <v>2</v>
      </c>
      <c r="E3" s="2">
        <f t="shared" ref="E3:E13" si="0">PMT(12%/12,12,-1500000)</f>
        <v>133273.18301751252</v>
      </c>
      <c r="F3" s="2">
        <f t="shared" ref="F3:F13" si="1">+E3-G3</f>
        <v>119455.91484768764</v>
      </c>
      <c r="G3">
        <f t="shared" ref="G3:G13" si="2">+H2*12%/12</f>
        <v>13817.268169824873</v>
      </c>
      <c r="H3" s="2">
        <f t="shared" ref="H3:H13" si="3">+H2-F3</f>
        <v>1262270.9021347999</v>
      </c>
    </row>
    <row r="4" spans="1:8" x14ac:dyDescent="0.25">
      <c r="A4" t="s">
        <v>3</v>
      </c>
      <c r="B4">
        <v>12</v>
      </c>
      <c r="D4">
        <v>3</v>
      </c>
      <c r="E4" s="2">
        <f t="shared" si="0"/>
        <v>133273.18301751252</v>
      </c>
      <c r="F4" s="2">
        <f t="shared" si="1"/>
        <v>120650.47399616452</v>
      </c>
      <c r="G4">
        <f t="shared" si="2"/>
        <v>12622.709021347999</v>
      </c>
      <c r="H4" s="2">
        <f t="shared" si="3"/>
        <v>1141620.4281386354</v>
      </c>
    </row>
    <row r="5" spans="1:8" x14ac:dyDescent="0.25">
      <c r="A5" t="s">
        <v>2</v>
      </c>
      <c r="B5" s="2">
        <f>PMT(12%/12,12,-1500000)</f>
        <v>133273.18301751252</v>
      </c>
      <c r="D5">
        <v>4</v>
      </c>
      <c r="E5" s="2">
        <f t="shared" si="0"/>
        <v>133273.18301751252</v>
      </c>
      <c r="F5" s="2">
        <f t="shared" si="1"/>
        <v>121856.97873612617</v>
      </c>
      <c r="G5">
        <f t="shared" si="2"/>
        <v>11416.204281386354</v>
      </c>
      <c r="H5" s="2">
        <f t="shared" si="3"/>
        <v>1019763.4494025091</v>
      </c>
    </row>
    <row r="6" spans="1:8" x14ac:dyDescent="0.25">
      <c r="D6">
        <v>5</v>
      </c>
      <c r="E6" s="2">
        <f t="shared" si="0"/>
        <v>133273.18301751252</v>
      </c>
      <c r="F6" s="2">
        <f t="shared" si="1"/>
        <v>123075.54852348744</v>
      </c>
      <c r="G6">
        <f t="shared" si="2"/>
        <v>10197.634494025091</v>
      </c>
      <c r="H6" s="2">
        <f t="shared" si="3"/>
        <v>896687.90087902173</v>
      </c>
    </row>
    <row r="7" spans="1:8" x14ac:dyDescent="0.25">
      <c r="D7">
        <v>6</v>
      </c>
      <c r="E7" s="2">
        <f t="shared" si="0"/>
        <v>133273.18301751252</v>
      </c>
      <c r="F7" s="2">
        <f t="shared" si="1"/>
        <v>124306.30400872231</v>
      </c>
      <c r="G7">
        <f t="shared" si="2"/>
        <v>8966.879008790218</v>
      </c>
      <c r="H7" s="2">
        <f t="shared" si="3"/>
        <v>772381.59687029943</v>
      </c>
    </row>
    <row r="8" spans="1:8" x14ac:dyDescent="0.25">
      <c r="D8">
        <v>7</v>
      </c>
      <c r="E8" s="2">
        <f t="shared" si="0"/>
        <v>133273.18301751252</v>
      </c>
      <c r="F8" s="2">
        <f t="shared" si="1"/>
        <v>125549.36704880952</v>
      </c>
      <c r="G8">
        <f t="shared" si="2"/>
        <v>7723.8159687029938</v>
      </c>
      <c r="H8" s="2">
        <f t="shared" si="3"/>
        <v>646832.22982148989</v>
      </c>
    </row>
    <row r="9" spans="1:8" x14ac:dyDescent="0.25">
      <c r="D9">
        <v>8</v>
      </c>
      <c r="E9" s="2">
        <f t="shared" si="0"/>
        <v>133273.18301751252</v>
      </c>
      <c r="F9" s="2">
        <f t="shared" si="1"/>
        <v>126804.86071929762</v>
      </c>
      <c r="G9">
        <f t="shared" si="2"/>
        <v>6468.3222982148982</v>
      </c>
      <c r="H9" s="2">
        <f t="shared" si="3"/>
        <v>520027.36910219229</v>
      </c>
    </row>
    <row r="10" spans="1:8" x14ac:dyDescent="0.25">
      <c r="D10">
        <v>9</v>
      </c>
      <c r="E10" s="2">
        <f t="shared" si="0"/>
        <v>133273.18301751252</v>
      </c>
      <c r="F10" s="2">
        <f t="shared" si="1"/>
        <v>128072.9093264906</v>
      </c>
      <c r="G10">
        <f t="shared" si="2"/>
        <v>5200.2736910219228</v>
      </c>
      <c r="H10" s="2">
        <f t="shared" si="3"/>
        <v>391954.45977570169</v>
      </c>
    </row>
    <row r="11" spans="1:8" x14ac:dyDescent="0.25">
      <c r="D11">
        <v>10</v>
      </c>
      <c r="E11" s="2">
        <f t="shared" si="0"/>
        <v>133273.18301751252</v>
      </c>
      <c r="F11" s="2">
        <f t="shared" si="1"/>
        <v>129353.6384197555</v>
      </c>
      <c r="G11">
        <f t="shared" si="2"/>
        <v>3919.5445977570166</v>
      </c>
      <c r="H11" s="2">
        <f t="shared" si="3"/>
        <v>262600.82135594619</v>
      </c>
    </row>
    <row r="12" spans="1:8" x14ac:dyDescent="0.25">
      <c r="D12">
        <v>11</v>
      </c>
      <c r="E12" s="2">
        <f t="shared" si="0"/>
        <v>133273.18301751252</v>
      </c>
      <c r="F12" s="2">
        <f t="shared" si="1"/>
        <v>130647.17480395306</v>
      </c>
      <c r="G12">
        <f t="shared" si="2"/>
        <v>2626.0082135594616</v>
      </c>
      <c r="H12" s="2">
        <f t="shared" si="3"/>
        <v>131953.64655199312</v>
      </c>
    </row>
    <row r="13" spans="1:8" x14ac:dyDescent="0.25">
      <c r="D13">
        <v>12</v>
      </c>
      <c r="E13" s="2">
        <f t="shared" si="0"/>
        <v>133273.18301751252</v>
      </c>
      <c r="F13" s="2">
        <f t="shared" si="1"/>
        <v>131953.6465519926</v>
      </c>
      <c r="G13">
        <f t="shared" si="2"/>
        <v>1319.5364655199312</v>
      </c>
      <c r="H13" s="2">
        <f t="shared" si="3"/>
        <v>5.2386894822120667E-10</v>
      </c>
    </row>
    <row r="15" spans="1:8" x14ac:dyDescent="0.25">
      <c r="F15" s="2">
        <f>SUM(F2:F14)</f>
        <v>1499999.9999999995</v>
      </c>
      <c r="G15">
        <f>SUM(G2:G14)</f>
        <v>99278.196210150767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Blanco</dc:creator>
  <cp:lastModifiedBy>pamela Blanco</cp:lastModifiedBy>
  <dcterms:created xsi:type="dcterms:W3CDTF">2024-03-05T22:20:47Z</dcterms:created>
  <dcterms:modified xsi:type="dcterms:W3CDTF">2024-03-07T06:36:59Z</dcterms:modified>
</cp:coreProperties>
</file>