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ist\Desktop\Algoritmos-numericos-por-computadora\Clase 18 10-10-2018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1" i="1" l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10" i="1"/>
  <c r="D115" i="1"/>
  <c r="D123" i="1"/>
  <c r="D131" i="1"/>
  <c r="D133" i="1"/>
  <c r="D135" i="1"/>
  <c r="D139" i="1"/>
  <c r="D147" i="1"/>
  <c r="D151" i="1"/>
  <c r="D155" i="1"/>
  <c r="D110" i="1"/>
  <c r="H71" i="1"/>
  <c r="G60" i="1"/>
  <c r="G62" i="1"/>
  <c r="G63" i="1"/>
  <c r="H63" i="1" s="1"/>
  <c r="G64" i="1"/>
  <c r="G70" i="1"/>
  <c r="G71" i="1"/>
  <c r="G72" i="1"/>
  <c r="G76" i="1"/>
  <c r="G78" i="1"/>
  <c r="G79" i="1"/>
  <c r="G80" i="1"/>
  <c r="G86" i="1"/>
  <c r="G87" i="1"/>
  <c r="G88" i="1"/>
  <c r="G92" i="1"/>
  <c r="G95" i="1"/>
  <c r="G96" i="1"/>
  <c r="G103" i="1"/>
  <c r="G55" i="1"/>
  <c r="H55" i="1" s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G94" i="1" s="1"/>
  <c r="F95" i="1"/>
  <c r="F96" i="1"/>
  <c r="F97" i="1"/>
  <c r="F98" i="1"/>
  <c r="F99" i="1"/>
  <c r="F100" i="1"/>
  <c r="F101" i="1"/>
  <c r="F102" i="1"/>
  <c r="G102" i="1" s="1"/>
  <c r="F103" i="1"/>
  <c r="F104" i="1"/>
  <c r="G104" i="1" s="1"/>
  <c r="F105" i="1"/>
  <c r="F55" i="1"/>
  <c r="E57" i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D56" i="1"/>
  <c r="D111" i="1" s="1"/>
  <c r="D57" i="1"/>
  <c r="D112" i="1" s="1"/>
  <c r="D58" i="1"/>
  <c r="D113" i="1" s="1"/>
  <c r="D59" i="1"/>
  <c r="D114" i="1" s="1"/>
  <c r="D60" i="1"/>
  <c r="D61" i="1"/>
  <c r="D116" i="1" s="1"/>
  <c r="D62" i="1"/>
  <c r="D117" i="1" s="1"/>
  <c r="D63" i="1"/>
  <c r="D118" i="1" s="1"/>
  <c r="D64" i="1"/>
  <c r="D119" i="1" s="1"/>
  <c r="D65" i="1"/>
  <c r="D120" i="1" s="1"/>
  <c r="D66" i="1"/>
  <c r="D121" i="1" s="1"/>
  <c r="D67" i="1"/>
  <c r="D122" i="1" s="1"/>
  <c r="D68" i="1"/>
  <c r="D69" i="1"/>
  <c r="D124" i="1" s="1"/>
  <c r="D70" i="1"/>
  <c r="D125" i="1" s="1"/>
  <c r="D71" i="1"/>
  <c r="D126" i="1" s="1"/>
  <c r="D72" i="1"/>
  <c r="D127" i="1" s="1"/>
  <c r="D73" i="1"/>
  <c r="D128" i="1" s="1"/>
  <c r="D74" i="1"/>
  <c r="D129" i="1" s="1"/>
  <c r="D75" i="1"/>
  <c r="D130" i="1" s="1"/>
  <c r="D76" i="1"/>
  <c r="D77" i="1"/>
  <c r="D132" i="1" s="1"/>
  <c r="D78" i="1"/>
  <c r="D79" i="1"/>
  <c r="D134" i="1" s="1"/>
  <c r="D80" i="1"/>
  <c r="D81" i="1"/>
  <c r="D136" i="1" s="1"/>
  <c r="D82" i="1"/>
  <c r="D137" i="1" s="1"/>
  <c r="D83" i="1"/>
  <c r="D138" i="1" s="1"/>
  <c r="D84" i="1"/>
  <c r="D85" i="1"/>
  <c r="D140" i="1" s="1"/>
  <c r="D86" i="1"/>
  <c r="D141" i="1" s="1"/>
  <c r="D87" i="1"/>
  <c r="D142" i="1" s="1"/>
  <c r="D88" i="1"/>
  <c r="D143" i="1" s="1"/>
  <c r="D89" i="1"/>
  <c r="D144" i="1" s="1"/>
  <c r="D90" i="1"/>
  <c r="D145" i="1" s="1"/>
  <c r="D91" i="1"/>
  <c r="D146" i="1" s="1"/>
  <c r="D92" i="1"/>
  <c r="D93" i="1"/>
  <c r="D148" i="1" s="1"/>
  <c r="D94" i="1"/>
  <c r="D149" i="1" s="1"/>
  <c r="D95" i="1"/>
  <c r="D150" i="1" s="1"/>
  <c r="D96" i="1"/>
  <c r="D97" i="1"/>
  <c r="D152" i="1" s="1"/>
  <c r="D98" i="1"/>
  <c r="D153" i="1" s="1"/>
  <c r="D99" i="1"/>
  <c r="D154" i="1" s="1"/>
  <c r="D100" i="1"/>
  <c r="D101" i="1"/>
  <c r="D156" i="1" s="1"/>
  <c r="D102" i="1"/>
  <c r="D157" i="1" s="1"/>
  <c r="D103" i="1"/>
  <c r="D158" i="1" s="1"/>
  <c r="D104" i="1"/>
  <c r="D159" i="1" s="1"/>
  <c r="D105" i="1"/>
  <c r="D160" i="1" s="1"/>
  <c r="D55" i="1"/>
  <c r="B33" i="1"/>
  <c r="B34" i="1"/>
  <c r="B35" i="1"/>
  <c r="B38" i="1"/>
  <c r="B32" i="1"/>
  <c r="D13" i="1"/>
  <c r="B39" i="1" s="1"/>
  <c r="D12" i="1"/>
  <c r="D11" i="1"/>
  <c r="B37" i="1" s="1"/>
  <c r="D10" i="1"/>
  <c r="B36" i="1" s="1"/>
  <c r="D9" i="1"/>
  <c r="G28" i="1"/>
  <c r="H28" i="1"/>
  <c r="I28" i="1"/>
  <c r="J28" i="1"/>
  <c r="K28" i="1"/>
  <c r="L28" i="1"/>
  <c r="F28" i="1"/>
  <c r="E19" i="1"/>
  <c r="E28" i="1" s="1"/>
  <c r="C7" i="1"/>
  <c r="D7" i="1" s="1"/>
  <c r="F7" i="1" s="1"/>
  <c r="F33" i="1" s="1"/>
  <c r="C8" i="1"/>
  <c r="D8" i="1" s="1"/>
  <c r="F8" i="1" s="1"/>
  <c r="F34" i="1" s="1"/>
  <c r="C9" i="1"/>
  <c r="F9" i="1" s="1"/>
  <c r="F35" i="1" s="1"/>
  <c r="C10" i="1"/>
  <c r="F10" i="1" s="1"/>
  <c r="F36" i="1" s="1"/>
  <c r="C11" i="1"/>
  <c r="C12" i="1"/>
  <c r="F12" i="1" s="1"/>
  <c r="F38" i="1" s="1"/>
  <c r="C13" i="1"/>
  <c r="C6" i="1"/>
  <c r="D6" i="1" s="1"/>
  <c r="I55" i="1" l="1"/>
  <c r="F11" i="1"/>
  <c r="F37" i="1" s="1"/>
  <c r="F13" i="1"/>
  <c r="F39" i="1" s="1"/>
  <c r="G77" i="1"/>
  <c r="G61" i="1"/>
  <c r="H104" i="1"/>
  <c r="H102" i="1"/>
  <c r="H70" i="1"/>
  <c r="G99" i="1"/>
  <c r="G91" i="1"/>
  <c r="G83" i="1"/>
  <c r="G75" i="1"/>
  <c r="G67" i="1"/>
  <c r="G59" i="1"/>
  <c r="G100" i="1"/>
  <c r="G84" i="1"/>
  <c r="G68" i="1"/>
  <c r="H78" i="1"/>
  <c r="J55" i="1"/>
  <c r="G101" i="1"/>
  <c r="G90" i="1"/>
  <c r="H96" i="1"/>
  <c r="H80" i="1"/>
  <c r="H64" i="1"/>
  <c r="H88" i="1"/>
  <c r="H72" i="1"/>
  <c r="I71" i="1"/>
  <c r="G93" i="1"/>
  <c r="G85" i="1"/>
  <c r="G69" i="1"/>
  <c r="H86" i="1"/>
  <c r="H103" i="1"/>
  <c r="G98" i="1"/>
  <c r="G82" i="1"/>
  <c r="G74" i="1"/>
  <c r="G66" i="1"/>
  <c r="G105" i="1"/>
  <c r="G97" i="1"/>
  <c r="G89" i="1"/>
  <c r="G81" i="1"/>
  <c r="G73" i="1"/>
  <c r="G65" i="1"/>
  <c r="G57" i="1"/>
  <c r="H95" i="1"/>
  <c r="H79" i="1"/>
  <c r="I63" i="1"/>
  <c r="H87" i="1"/>
  <c r="H92" i="1"/>
  <c r="H76" i="1"/>
  <c r="H60" i="1"/>
  <c r="H62" i="1"/>
  <c r="H94" i="1"/>
  <c r="G58" i="1"/>
  <c r="G56" i="1"/>
  <c r="E36" i="1"/>
  <c r="E37" i="1"/>
  <c r="E33" i="1"/>
  <c r="E38" i="1"/>
  <c r="E39" i="1"/>
  <c r="E32" i="1"/>
  <c r="E41" i="1" s="1"/>
  <c r="E34" i="1"/>
  <c r="E35" i="1"/>
  <c r="G12" i="1"/>
  <c r="G38" i="1" s="1"/>
  <c r="G10" i="1"/>
  <c r="G36" i="1" s="1"/>
  <c r="G9" i="1"/>
  <c r="G35" i="1" s="1"/>
  <c r="G8" i="1"/>
  <c r="G7" i="1"/>
  <c r="G33" i="1" s="1"/>
  <c r="H11" i="1"/>
  <c r="G13" i="1"/>
  <c r="G39" i="1" s="1"/>
  <c r="H10" i="1"/>
  <c r="G11" i="1"/>
  <c r="G37" i="1" s="1"/>
  <c r="H9" i="1"/>
  <c r="F6" i="1"/>
  <c r="E111" i="1" l="1"/>
  <c r="E119" i="1"/>
  <c r="E127" i="1"/>
  <c r="E135" i="1"/>
  <c r="E143" i="1"/>
  <c r="E151" i="1"/>
  <c r="E159" i="1"/>
  <c r="E142" i="1"/>
  <c r="E112" i="1"/>
  <c r="E120" i="1"/>
  <c r="E128" i="1"/>
  <c r="E136" i="1"/>
  <c r="E144" i="1"/>
  <c r="E152" i="1"/>
  <c r="E160" i="1"/>
  <c r="E134" i="1"/>
  <c r="E113" i="1"/>
  <c r="E121" i="1"/>
  <c r="E129" i="1"/>
  <c r="E137" i="1"/>
  <c r="E145" i="1"/>
  <c r="E153" i="1"/>
  <c r="E114" i="1"/>
  <c r="E122" i="1"/>
  <c r="E130" i="1"/>
  <c r="E138" i="1"/>
  <c r="E146" i="1"/>
  <c r="E154" i="1"/>
  <c r="E115" i="1"/>
  <c r="E123" i="1"/>
  <c r="E131" i="1"/>
  <c r="E139" i="1"/>
  <c r="E147" i="1"/>
  <c r="E155" i="1"/>
  <c r="E110" i="1"/>
  <c r="E116" i="1"/>
  <c r="E124" i="1"/>
  <c r="E132" i="1"/>
  <c r="E140" i="1"/>
  <c r="E148" i="1"/>
  <c r="E156" i="1"/>
  <c r="E150" i="1"/>
  <c r="E117" i="1"/>
  <c r="E125" i="1"/>
  <c r="E133" i="1"/>
  <c r="E141" i="1"/>
  <c r="E149" i="1"/>
  <c r="E157" i="1"/>
  <c r="E118" i="1"/>
  <c r="E126" i="1"/>
  <c r="E158" i="1"/>
  <c r="H13" i="1"/>
  <c r="I94" i="1"/>
  <c r="H89" i="1"/>
  <c r="H74" i="1"/>
  <c r="H93" i="1"/>
  <c r="I92" i="1"/>
  <c r="H97" i="1"/>
  <c r="H82" i="1"/>
  <c r="J71" i="1"/>
  <c r="I88" i="1"/>
  <c r="H90" i="1"/>
  <c r="H67" i="1"/>
  <c r="H99" i="1"/>
  <c r="I104" i="1"/>
  <c r="I62" i="1"/>
  <c r="J63" i="1"/>
  <c r="I72" i="1"/>
  <c r="I64" i="1"/>
  <c r="K55" i="1"/>
  <c r="H57" i="1"/>
  <c r="I96" i="1"/>
  <c r="I87" i="1"/>
  <c r="H65" i="1"/>
  <c r="I60" i="1"/>
  <c r="H73" i="1"/>
  <c r="H105" i="1"/>
  <c r="H98" i="1"/>
  <c r="H69" i="1"/>
  <c r="I78" i="1"/>
  <c r="H75" i="1"/>
  <c r="H61" i="1"/>
  <c r="I70" i="1"/>
  <c r="H85" i="1"/>
  <c r="I79" i="1"/>
  <c r="H68" i="1"/>
  <c r="H81" i="1"/>
  <c r="H66" i="1"/>
  <c r="I103" i="1"/>
  <c r="I80" i="1"/>
  <c r="H84" i="1"/>
  <c r="H83" i="1"/>
  <c r="I102" i="1"/>
  <c r="H77" i="1"/>
  <c r="H58" i="1"/>
  <c r="I76" i="1"/>
  <c r="I95" i="1"/>
  <c r="H101" i="1"/>
  <c r="H100" i="1"/>
  <c r="I86" i="1"/>
  <c r="H59" i="1"/>
  <c r="H91" i="1"/>
  <c r="H56" i="1"/>
  <c r="E45" i="1"/>
  <c r="E46" i="1"/>
  <c r="E47" i="1"/>
  <c r="E48" i="1"/>
  <c r="E49" i="1"/>
  <c r="E50" i="1"/>
  <c r="E51" i="1"/>
  <c r="E44" i="1"/>
  <c r="I9" i="1"/>
  <c r="H35" i="1"/>
  <c r="G6" i="1"/>
  <c r="G32" i="1" s="1"/>
  <c r="G41" i="1" s="1"/>
  <c r="G160" i="1" s="1"/>
  <c r="F32" i="1"/>
  <c r="F41" i="1" s="1"/>
  <c r="I10" i="1"/>
  <c r="H36" i="1"/>
  <c r="I13" i="1"/>
  <c r="H39" i="1"/>
  <c r="I11" i="1"/>
  <c r="H37" i="1"/>
  <c r="H12" i="1"/>
  <c r="H8" i="1"/>
  <c r="G34" i="1"/>
  <c r="H7" i="1"/>
  <c r="G21" i="1"/>
  <c r="E21" i="1"/>
  <c r="H6" i="1"/>
  <c r="H20" i="1" s="1"/>
  <c r="F20" i="1"/>
  <c r="E20" i="1"/>
  <c r="F19" i="1"/>
  <c r="F15" i="1"/>
  <c r="F50" i="1" l="1"/>
  <c r="G50" i="1" s="1"/>
  <c r="G156" i="1"/>
  <c r="G144" i="1"/>
  <c r="F49" i="1"/>
  <c r="G49" i="1" s="1"/>
  <c r="G146" i="1"/>
  <c r="G132" i="1"/>
  <c r="G123" i="1"/>
  <c r="G116" i="1"/>
  <c r="G153" i="1"/>
  <c r="G120" i="1"/>
  <c r="G145" i="1"/>
  <c r="G152" i="1"/>
  <c r="F110" i="1"/>
  <c r="F119" i="1"/>
  <c r="F126" i="1"/>
  <c r="F133" i="1"/>
  <c r="F132" i="1"/>
  <c r="F154" i="1"/>
  <c r="F122" i="1"/>
  <c r="F121" i="1"/>
  <c r="F136" i="1"/>
  <c r="F141" i="1"/>
  <c r="F111" i="1"/>
  <c r="F118" i="1"/>
  <c r="F125" i="1"/>
  <c r="F113" i="1"/>
  <c r="F131" i="1"/>
  <c r="F123" i="1"/>
  <c r="F117" i="1"/>
  <c r="F116" i="1"/>
  <c r="F146" i="1"/>
  <c r="F114" i="1"/>
  <c r="F148" i="1"/>
  <c r="F153" i="1"/>
  <c r="F160" i="1"/>
  <c r="F128" i="1"/>
  <c r="F134" i="1"/>
  <c r="F115" i="1"/>
  <c r="F159" i="1"/>
  <c r="F139" i="1"/>
  <c r="F156" i="1"/>
  <c r="F127" i="1"/>
  <c r="F151" i="1"/>
  <c r="F158" i="1"/>
  <c r="F147" i="1"/>
  <c r="F138" i="1"/>
  <c r="F145" i="1"/>
  <c r="F140" i="1"/>
  <c r="F137" i="1"/>
  <c r="F152" i="1"/>
  <c r="F120" i="1"/>
  <c r="F143" i="1"/>
  <c r="F150" i="1"/>
  <c r="F157" i="1"/>
  <c r="F155" i="1"/>
  <c r="F135" i="1"/>
  <c r="F142" i="1"/>
  <c r="F149" i="1"/>
  <c r="F130" i="1"/>
  <c r="F124" i="1"/>
  <c r="F129" i="1"/>
  <c r="F144" i="1"/>
  <c r="F112" i="1"/>
  <c r="F48" i="1"/>
  <c r="G48" i="1" s="1"/>
  <c r="G133" i="1"/>
  <c r="G141" i="1"/>
  <c r="G147" i="1"/>
  <c r="G118" i="1"/>
  <c r="G149" i="1"/>
  <c r="G135" i="1"/>
  <c r="G150" i="1"/>
  <c r="G110" i="1"/>
  <c r="G143" i="1"/>
  <c r="G119" i="1"/>
  <c r="G131" i="1"/>
  <c r="G126" i="1"/>
  <c r="G159" i="1"/>
  <c r="G134" i="1"/>
  <c r="G115" i="1"/>
  <c r="G142" i="1"/>
  <c r="G157" i="1"/>
  <c r="G151" i="1"/>
  <c r="G117" i="1"/>
  <c r="G127" i="1"/>
  <c r="G158" i="1"/>
  <c r="G125" i="1"/>
  <c r="F47" i="1"/>
  <c r="G47" i="1" s="1"/>
  <c r="G114" i="1"/>
  <c r="G130" i="1"/>
  <c r="G20" i="1"/>
  <c r="F46" i="1"/>
  <c r="G46" i="1" s="1"/>
  <c r="G138" i="1"/>
  <c r="G140" i="1"/>
  <c r="G154" i="1"/>
  <c r="G15" i="1"/>
  <c r="F45" i="1"/>
  <c r="G45" i="1" s="1"/>
  <c r="G121" i="1"/>
  <c r="G128" i="1"/>
  <c r="G148" i="1"/>
  <c r="G19" i="1"/>
  <c r="F44" i="1"/>
  <c r="G44" i="1" s="1"/>
  <c r="G113" i="1"/>
  <c r="G112" i="1"/>
  <c r="G122" i="1"/>
  <c r="G129" i="1"/>
  <c r="F21" i="1"/>
  <c r="F51" i="1"/>
  <c r="G51" i="1" s="1"/>
  <c r="G111" i="1"/>
  <c r="G155" i="1"/>
  <c r="G139" i="1"/>
  <c r="G136" i="1"/>
  <c r="G124" i="1"/>
  <c r="G137" i="1"/>
  <c r="J96" i="1"/>
  <c r="I99" i="1"/>
  <c r="I83" i="1"/>
  <c r="I82" i="1"/>
  <c r="I59" i="1"/>
  <c r="I101" i="1"/>
  <c r="I84" i="1"/>
  <c r="J60" i="1"/>
  <c r="I57" i="1"/>
  <c r="J64" i="1"/>
  <c r="K63" i="1"/>
  <c r="I67" i="1"/>
  <c r="I93" i="1"/>
  <c r="I58" i="1"/>
  <c r="I81" i="1"/>
  <c r="J79" i="1"/>
  <c r="I61" i="1"/>
  <c r="I98" i="1"/>
  <c r="I65" i="1"/>
  <c r="I90" i="1"/>
  <c r="I97" i="1"/>
  <c r="I77" i="1"/>
  <c r="J78" i="1"/>
  <c r="I66" i="1"/>
  <c r="J72" i="1"/>
  <c r="J62" i="1"/>
  <c r="J86" i="1"/>
  <c r="I68" i="1"/>
  <c r="I75" i="1"/>
  <c r="I74" i="1"/>
  <c r="I91" i="1"/>
  <c r="J103" i="1"/>
  <c r="K71" i="1"/>
  <c r="J76" i="1"/>
  <c r="J70" i="1"/>
  <c r="J95" i="1"/>
  <c r="J80" i="1"/>
  <c r="I85" i="1"/>
  <c r="I105" i="1"/>
  <c r="J87" i="1"/>
  <c r="J104" i="1"/>
  <c r="J88" i="1"/>
  <c r="I100" i="1"/>
  <c r="J102" i="1"/>
  <c r="I73" i="1"/>
  <c r="L55" i="1"/>
  <c r="I89" i="1"/>
  <c r="I69" i="1"/>
  <c r="J92" i="1"/>
  <c r="J94" i="1"/>
  <c r="I56" i="1"/>
  <c r="J13" i="1"/>
  <c r="I39" i="1"/>
  <c r="I7" i="1"/>
  <c r="H33" i="1"/>
  <c r="H21" i="1"/>
  <c r="H32" i="1"/>
  <c r="H41" i="1" s="1"/>
  <c r="H136" i="1" s="1"/>
  <c r="J10" i="1"/>
  <c r="I36" i="1"/>
  <c r="J11" i="1"/>
  <c r="I37" i="1"/>
  <c r="J9" i="1"/>
  <c r="I35" i="1"/>
  <c r="I12" i="1"/>
  <c r="H38" i="1"/>
  <c r="I8" i="1"/>
  <c r="H34" i="1"/>
  <c r="F22" i="1"/>
  <c r="G22" i="1"/>
  <c r="H19" i="1"/>
  <c r="H22" i="1"/>
  <c r="I6" i="1"/>
  <c r="I32" i="1" s="1"/>
  <c r="E22" i="1"/>
  <c r="H15" i="1"/>
  <c r="H145" i="1" l="1"/>
  <c r="H45" i="1"/>
  <c r="H48" i="1"/>
  <c r="H144" i="1"/>
  <c r="H146" i="1"/>
  <c r="H120" i="1"/>
  <c r="H139" i="1"/>
  <c r="H138" i="1"/>
  <c r="H47" i="1"/>
  <c r="H111" i="1"/>
  <c r="H155" i="1"/>
  <c r="H160" i="1"/>
  <c r="H110" i="1"/>
  <c r="H126" i="1"/>
  <c r="H118" i="1"/>
  <c r="H115" i="1"/>
  <c r="H125" i="1"/>
  <c r="H127" i="1"/>
  <c r="H151" i="1"/>
  <c r="H133" i="1"/>
  <c r="H131" i="1"/>
  <c r="H141" i="1"/>
  <c r="H134" i="1"/>
  <c r="H150" i="1"/>
  <c r="H149" i="1"/>
  <c r="H147" i="1"/>
  <c r="H143" i="1"/>
  <c r="H159" i="1"/>
  <c r="H119" i="1"/>
  <c r="H142" i="1"/>
  <c r="H158" i="1"/>
  <c r="H157" i="1"/>
  <c r="H117" i="1"/>
  <c r="H135" i="1"/>
  <c r="H140" i="1"/>
  <c r="H154" i="1"/>
  <c r="H44" i="1"/>
  <c r="H132" i="1"/>
  <c r="H153" i="1"/>
  <c r="H113" i="1"/>
  <c r="H156" i="1"/>
  <c r="H49" i="1"/>
  <c r="H130" i="1"/>
  <c r="H152" i="1"/>
  <c r="H116" i="1"/>
  <c r="H148" i="1"/>
  <c r="H114" i="1"/>
  <c r="H51" i="1"/>
  <c r="H46" i="1"/>
  <c r="H129" i="1"/>
  <c r="H128" i="1"/>
  <c r="H112" i="1"/>
  <c r="H124" i="1"/>
  <c r="H123" i="1"/>
  <c r="H121" i="1"/>
  <c r="H122" i="1"/>
  <c r="H137" i="1"/>
  <c r="H50" i="1"/>
  <c r="K70" i="1"/>
  <c r="J89" i="1"/>
  <c r="J68" i="1"/>
  <c r="K94" i="1"/>
  <c r="K102" i="1"/>
  <c r="K76" i="1"/>
  <c r="J66" i="1"/>
  <c r="J90" i="1"/>
  <c r="K64" i="1"/>
  <c r="J101" i="1"/>
  <c r="K80" i="1"/>
  <c r="K86" i="1"/>
  <c r="J61" i="1"/>
  <c r="J57" i="1"/>
  <c r="L63" i="1"/>
  <c r="J85" i="1"/>
  <c r="K104" i="1"/>
  <c r="J74" i="1"/>
  <c r="K92" i="1"/>
  <c r="K87" i="1"/>
  <c r="L71" i="1"/>
  <c r="K78" i="1"/>
  <c r="J93" i="1"/>
  <c r="J99" i="1"/>
  <c r="J69" i="1"/>
  <c r="J73" i="1"/>
  <c r="J100" i="1"/>
  <c r="J105" i="1"/>
  <c r="K62" i="1"/>
  <c r="J77" i="1"/>
  <c r="K79" i="1"/>
  <c r="J59" i="1"/>
  <c r="J98" i="1"/>
  <c r="J97" i="1"/>
  <c r="J83" i="1"/>
  <c r="K95" i="1"/>
  <c r="K103" i="1"/>
  <c r="J81" i="1"/>
  <c r="J67" i="1"/>
  <c r="K60" i="1"/>
  <c r="K96" i="1"/>
  <c r="K88" i="1"/>
  <c r="J75" i="1"/>
  <c r="K72" i="1"/>
  <c r="J65" i="1"/>
  <c r="J82" i="1"/>
  <c r="J91" i="1"/>
  <c r="J84" i="1"/>
  <c r="J58" i="1"/>
  <c r="J56" i="1"/>
  <c r="K11" i="1"/>
  <c r="J37" i="1"/>
  <c r="K13" i="1"/>
  <c r="J39" i="1"/>
  <c r="J8" i="1"/>
  <c r="I34" i="1"/>
  <c r="K10" i="1"/>
  <c r="J36" i="1"/>
  <c r="J12" i="1"/>
  <c r="I38" i="1"/>
  <c r="K9" i="1"/>
  <c r="J35" i="1"/>
  <c r="J7" i="1"/>
  <c r="I33" i="1"/>
  <c r="I41" i="1" s="1"/>
  <c r="J6" i="1"/>
  <c r="J32" i="1" s="1"/>
  <c r="F23" i="1"/>
  <c r="G23" i="1"/>
  <c r="H23" i="1"/>
  <c r="I19" i="1"/>
  <c r="I15" i="1"/>
  <c r="I23" i="1"/>
  <c r="I20" i="1"/>
  <c r="E23" i="1"/>
  <c r="I21" i="1"/>
  <c r="I22" i="1"/>
  <c r="I110" i="1" l="1"/>
  <c r="I118" i="1"/>
  <c r="I126" i="1"/>
  <c r="I115" i="1"/>
  <c r="I134" i="1"/>
  <c r="I158" i="1"/>
  <c r="I150" i="1"/>
  <c r="I142" i="1"/>
  <c r="I157" i="1"/>
  <c r="I151" i="1"/>
  <c r="I127" i="1"/>
  <c r="I135" i="1"/>
  <c r="I159" i="1"/>
  <c r="I147" i="1"/>
  <c r="I119" i="1"/>
  <c r="I117" i="1"/>
  <c r="I131" i="1"/>
  <c r="I143" i="1"/>
  <c r="I149" i="1"/>
  <c r="I141" i="1"/>
  <c r="I133" i="1"/>
  <c r="I125" i="1"/>
  <c r="I144" i="1"/>
  <c r="I156" i="1"/>
  <c r="I112" i="1"/>
  <c r="I129" i="1"/>
  <c r="I128" i="1"/>
  <c r="I152" i="1"/>
  <c r="I136" i="1"/>
  <c r="I137" i="1"/>
  <c r="I111" i="1"/>
  <c r="I123" i="1"/>
  <c r="I121" i="1"/>
  <c r="I148" i="1"/>
  <c r="I155" i="1"/>
  <c r="I138" i="1"/>
  <c r="I122" i="1"/>
  <c r="I130" i="1"/>
  <c r="I146" i="1"/>
  <c r="I153" i="1"/>
  <c r="I145" i="1"/>
  <c r="I140" i="1"/>
  <c r="I154" i="1"/>
  <c r="I160" i="1"/>
  <c r="I114" i="1"/>
  <c r="I139" i="1"/>
  <c r="I116" i="1"/>
  <c r="I113" i="1"/>
  <c r="I124" i="1"/>
  <c r="I120" i="1"/>
  <c r="I132" i="1"/>
  <c r="I44" i="1"/>
  <c r="I50" i="1"/>
  <c r="I49" i="1"/>
  <c r="I46" i="1"/>
  <c r="I51" i="1"/>
  <c r="I48" i="1"/>
  <c r="I47" i="1"/>
  <c r="I45" i="1"/>
  <c r="J23" i="1"/>
  <c r="L60" i="1"/>
  <c r="L94" i="1"/>
  <c r="K98" i="1"/>
  <c r="L80" i="1"/>
  <c r="K67" i="1"/>
  <c r="K61" i="1"/>
  <c r="K58" i="1"/>
  <c r="L88" i="1"/>
  <c r="K59" i="1"/>
  <c r="K105" i="1"/>
  <c r="K99" i="1"/>
  <c r="L87" i="1"/>
  <c r="K85" i="1"/>
  <c r="K101" i="1"/>
  <c r="L76" i="1"/>
  <c r="K68" i="1"/>
  <c r="K57" i="1"/>
  <c r="K75" i="1"/>
  <c r="L95" i="1"/>
  <c r="K69" i="1"/>
  <c r="L104" i="1"/>
  <c r="K66" i="1"/>
  <c r="K82" i="1"/>
  <c r="K81" i="1"/>
  <c r="K83" i="1"/>
  <c r="L96" i="1"/>
  <c r="K93" i="1"/>
  <c r="K89" i="1"/>
  <c r="K65" i="1"/>
  <c r="L79" i="1"/>
  <c r="K100" i="1"/>
  <c r="L92" i="1"/>
  <c r="L64" i="1"/>
  <c r="K84" i="1"/>
  <c r="K97" i="1"/>
  <c r="K77" i="1"/>
  <c r="L86" i="1"/>
  <c r="L102" i="1"/>
  <c r="L72" i="1"/>
  <c r="L103" i="1"/>
  <c r="K73" i="1"/>
  <c r="L78" i="1"/>
  <c r="K74" i="1"/>
  <c r="K90" i="1"/>
  <c r="L70" i="1"/>
  <c r="K91" i="1"/>
  <c r="L62" i="1"/>
  <c r="K56" i="1"/>
  <c r="L10" i="1"/>
  <c r="K36" i="1"/>
  <c r="K7" i="1"/>
  <c r="J33" i="1"/>
  <c r="J41" i="1" s="1"/>
  <c r="K8" i="1"/>
  <c r="J34" i="1"/>
  <c r="L9" i="1"/>
  <c r="K35" i="1"/>
  <c r="L13" i="1"/>
  <c r="K39" i="1"/>
  <c r="K12" i="1"/>
  <c r="J38" i="1"/>
  <c r="L11" i="1"/>
  <c r="K37" i="1"/>
  <c r="K6" i="1"/>
  <c r="K32" i="1" s="1"/>
  <c r="F24" i="1"/>
  <c r="G24" i="1"/>
  <c r="H24" i="1"/>
  <c r="I24" i="1"/>
  <c r="J15" i="1"/>
  <c r="J19" i="1"/>
  <c r="J24" i="1"/>
  <c r="J20" i="1"/>
  <c r="E24" i="1"/>
  <c r="J21" i="1"/>
  <c r="J22" i="1"/>
  <c r="J110" i="1" l="1"/>
  <c r="J126" i="1"/>
  <c r="J118" i="1"/>
  <c r="J131" i="1"/>
  <c r="J133" i="1"/>
  <c r="J143" i="1"/>
  <c r="J158" i="1"/>
  <c r="J135" i="1"/>
  <c r="J147" i="1"/>
  <c r="J134" i="1"/>
  <c r="J149" i="1"/>
  <c r="J141" i="1"/>
  <c r="J142" i="1"/>
  <c r="J150" i="1"/>
  <c r="J115" i="1"/>
  <c r="J127" i="1"/>
  <c r="J151" i="1"/>
  <c r="J125" i="1"/>
  <c r="J157" i="1"/>
  <c r="J119" i="1"/>
  <c r="J159" i="1"/>
  <c r="J117" i="1"/>
  <c r="J140" i="1"/>
  <c r="J145" i="1"/>
  <c r="J111" i="1"/>
  <c r="J122" i="1"/>
  <c r="J114" i="1"/>
  <c r="J112" i="1"/>
  <c r="J138" i="1"/>
  <c r="J120" i="1"/>
  <c r="J116" i="1"/>
  <c r="J156" i="1"/>
  <c r="J128" i="1"/>
  <c r="J160" i="1"/>
  <c r="J130" i="1"/>
  <c r="J121" i="1"/>
  <c r="J139" i="1"/>
  <c r="J146" i="1"/>
  <c r="J148" i="1"/>
  <c r="J153" i="1"/>
  <c r="J113" i="1"/>
  <c r="J154" i="1"/>
  <c r="J137" i="1"/>
  <c r="J155" i="1"/>
  <c r="J124" i="1"/>
  <c r="J152" i="1"/>
  <c r="J129" i="1"/>
  <c r="J123" i="1"/>
  <c r="J136" i="1"/>
  <c r="J144" i="1"/>
  <c r="J132" i="1"/>
  <c r="J50" i="1"/>
  <c r="J45" i="1"/>
  <c r="J44" i="1"/>
  <c r="J47" i="1"/>
  <c r="J48" i="1"/>
  <c r="J51" i="1"/>
  <c r="K24" i="1"/>
  <c r="J46" i="1"/>
  <c r="J49" i="1"/>
  <c r="L90" i="1"/>
  <c r="L57" i="1"/>
  <c r="L84" i="1"/>
  <c r="L81" i="1"/>
  <c r="L69" i="1"/>
  <c r="L59" i="1"/>
  <c r="L74" i="1"/>
  <c r="L68" i="1"/>
  <c r="L67" i="1"/>
  <c r="L93" i="1"/>
  <c r="L98" i="1"/>
  <c r="L61" i="1"/>
  <c r="L77" i="1"/>
  <c r="L91" i="1"/>
  <c r="L82" i="1"/>
  <c r="L83" i="1"/>
  <c r="L105" i="1"/>
  <c r="L65" i="1"/>
  <c r="L101" i="1"/>
  <c r="L99" i="1"/>
  <c r="L73" i="1"/>
  <c r="L97" i="1"/>
  <c r="L89" i="1"/>
  <c r="L66" i="1"/>
  <c r="L75" i="1"/>
  <c r="L58" i="1"/>
  <c r="L100" i="1"/>
  <c r="L85" i="1"/>
  <c r="L56" i="1"/>
  <c r="M9" i="1"/>
  <c r="L35" i="1"/>
  <c r="M11" i="1"/>
  <c r="L37" i="1"/>
  <c r="L8" i="1"/>
  <c r="K34" i="1"/>
  <c r="L12" i="1"/>
  <c r="K38" i="1"/>
  <c r="L7" i="1"/>
  <c r="K33" i="1"/>
  <c r="K41" i="1" s="1"/>
  <c r="M13" i="1"/>
  <c r="L39" i="1"/>
  <c r="M10" i="1"/>
  <c r="L36" i="1"/>
  <c r="L6" i="1"/>
  <c r="L32" i="1" s="1"/>
  <c r="F25" i="1"/>
  <c r="G25" i="1"/>
  <c r="H25" i="1"/>
  <c r="I25" i="1"/>
  <c r="E25" i="1"/>
  <c r="J25" i="1"/>
  <c r="K19" i="1"/>
  <c r="K15" i="1"/>
  <c r="K25" i="1"/>
  <c r="L25" i="1"/>
  <c r="K20" i="1"/>
  <c r="K21" i="1"/>
  <c r="K22" i="1"/>
  <c r="K23" i="1"/>
  <c r="K110" i="1" l="1"/>
  <c r="K118" i="1"/>
  <c r="K126" i="1"/>
  <c r="K158" i="1"/>
  <c r="K115" i="1"/>
  <c r="K159" i="1"/>
  <c r="K119" i="1"/>
  <c r="K141" i="1"/>
  <c r="K125" i="1"/>
  <c r="K117" i="1"/>
  <c r="K149" i="1"/>
  <c r="K151" i="1"/>
  <c r="K134" i="1"/>
  <c r="K157" i="1"/>
  <c r="K133" i="1"/>
  <c r="K131" i="1"/>
  <c r="K150" i="1"/>
  <c r="K127" i="1"/>
  <c r="K135" i="1"/>
  <c r="K143" i="1"/>
  <c r="K142" i="1"/>
  <c r="K147" i="1"/>
  <c r="K148" i="1"/>
  <c r="K146" i="1"/>
  <c r="K154" i="1"/>
  <c r="K121" i="1"/>
  <c r="K136" i="1"/>
  <c r="K129" i="1"/>
  <c r="K160" i="1"/>
  <c r="K140" i="1"/>
  <c r="K145" i="1"/>
  <c r="K153" i="1"/>
  <c r="K137" i="1"/>
  <c r="K128" i="1"/>
  <c r="K130" i="1"/>
  <c r="K124" i="1"/>
  <c r="K111" i="1"/>
  <c r="K113" i="1"/>
  <c r="K112" i="1"/>
  <c r="K123" i="1"/>
  <c r="K116" i="1"/>
  <c r="K120" i="1"/>
  <c r="K152" i="1"/>
  <c r="K114" i="1"/>
  <c r="K122" i="1"/>
  <c r="K132" i="1"/>
  <c r="K156" i="1"/>
  <c r="K144" i="1"/>
  <c r="K155" i="1"/>
  <c r="K139" i="1"/>
  <c r="K138" i="1"/>
  <c r="K47" i="1"/>
  <c r="K50" i="1"/>
  <c r="K46" i="1"/>
  <c r="K48" i="1"/>
  <c r="K44" i="1"/>
  <c r="K45" i="1"/>
  <c r="K49" i="1"/>
  <c r="K51" i="1"/>
  <c r="M12" i="1"/>
  <c r="L38" i="1"/>
  <c r="M8" i="1"/>
  <c r="L34" i="1"/>
  <c r="M7" i="1"/>
  <c r="L33" i="1"/>
  <c r="L41" i="1" s="1"/>
  <c r="M6" i="1"/>
  <c r="F26" i="1"/>
  <c r="G26" i="1"/>
  <c r="H26" i="1"/>
  <c r="I26" i="1"/>
  <c r="J26" i="1"/>
  <c r="E26" i="1"/>
  <c r="K26" i="1"/>
  <c r="L19" i="1"/>
  <c r="L15" i="1"/>
  <c r="L26" i="1"/>
  <c r="L20" i="1"/>
  <c r="L21" i="1"/>
  <c r="L22" i="1"/>
  <c r="L23" i="1"/>
  <c r="L24" i="1"/>
  <c r="L110" i="1" l="1"/>
  <c r="L118" i="1"/>
  <c r="M118" i="1" s="1"/>
  <c r="L126" i="1"/>
  <c r="M126" i="1" s="1"/>
  <c r="L142" i="1"/>
  <c r="M142" i="1" s="1"/>
  <c r="L150" i="1"/>
  <c r="L143" i="1"/>
  <c r="L131" i="1"/>
  <c r="L135" i="1"/>
  <c r="M135" i="1" s="1"/>
  <c r="L133" i="1"/>
  <c r="M133" i="1" s="1"/>
  <c r="L125" i="1"/>
  <c r="L157" i="1"/>
  <c r="M157" i="1" s="1"/>
  <c r="L141" i="1"/>
  <c r="M141" i="1" s="1"/>
  <c r="L158" i="1"/>
  <c r="M158" i="1" s="1"/>
  <c r="L117" i="1"/>
  <c r="L134" i="1"/>
  <c r="M134" i="1" s="1"/>
  <c r="L119" i="1"/>
  <c r="M119" i="1" s="1"/>
  <c r="L127" i="1"/>
  <c r="M127" i="1" s="1"/>
  <c r="L151" i="1"/>
  <c r="M151" i="1" s="1"/>
  <c r="L159" i="1"/>
  <c r="L147" i="1"/>
  <c r="M147" i="1" s="1"/>
  <c r="L149" i="1"/>
  <c r="L115" i="1"/>
  <c r="M115" i="1" s="1"/>
  <c r="L132" i="1"/>
  <c r="M132" i="1" s="1"/>
  <c r="L120" i="1"/>
  <c r="M120" i="1" s="1"/>
  <c r="L130" i="1"/>
  <c r="M130" i="1" s="1"/>
  <c r="L136" i="1"/>
  <c r="M136" i="1" s="1"/>
  <c r="L122" i="1"/>
  <c r="M122" i="1" s="1"/>
  <c r="L116" i="1"/>
  <c r="M116" i="1" s="1"/>
  <c r="L128" i="1"/>
  <c r="M128" i="1" s="1"/>
  <c r="L138" i="1"/>
  <c r="M138" i="1" s="1"/>
  <c r="L114" i="1"/>
  <c r="M114" i="1" s="1"/>
  <c r="L123" i="1"/>
  <c r="M123" i="1" s="1"/>
  <c r="L137" i="1"/>
  <c r="M137" i="1" s="1"/>
  <c r="L139" i="1"/>
  <c r="M139" i="1" s="1"/>
  <c r="L112" i="1"/>
  <c r="M112" i="1" s="1"/>
  <c r="L153" i="1"/>
  <c r="M153" i="1" s="1"/>
  <c r="L121" i="1"/>
  <c r="M121" i="1" s="1"/>
  <c r="L145" i="1"/>
  <c r="M145" i="1" s="1"/>
  <c r="L154" i="1"/>
  <c r="M154" i="1" s="1"/>
  <c r="L155" i="1"/>
  <c r="M155" i="1" s="1"/>
  <c r="L140" i="1"/>
  <c r="M140" i="1" s="1"/>
  <c r="L146" i="1"/>
  <c r="M146" i="1" s="1"/>
  <c r="L144" i="1"/>
  <c r="M144" i="1" s="1"/>
  <c r="L113" i="1"/>
  <c r="M113" i="1" s="1"/>
  <c r="L111" i="1"/>
  <c r="M111" i="1" s="1"/>
  <c r="L160" i="1"/>
  <c r="L148" i="1"/>
  <c r="L156" i="1"/>
  <c r="M156" i="1" s="1"/>
  <c r="L152" i="1"/>
  <c r="M152" i="1" s="1"/>
  <c r="L124" i="1"/>
  <c r="M124" i="1" s="1"/>
  <c r="L129" i="1"/>
  <c r="M129" i="1" s="1"/>
  <c r="M148" i="1"/>
  <c r="M159" i="1"/>
  <c r="L44" i="1"/>
  <c r="M160" i="1"/>
  <c r="L45" i="1"/>
  <c r="L48" i="1"/>
  <c r="L50" i="1"/>
  <c r="M143" i="1"/>
  <c r="L46" i="1"/>
  <c r="M149" i="1"/>
  <c r="L51" i="1"/>
  <c r="M117" i="1"/>
  <c r="L49" i="1"/>
  <c r="M150" i="1"/>
  <c r="M125" i="1"/>
  <c r="M110" i="1"/>
  <c r="L47" i="1"/>
  <c r="M131" i="1"/>
  <c r="M15" i="1"/>
</calcChain>
</file>

<file path=xl/comments1.xml><?xml version="1.0" encoding="utf-8"?>
<comments xmlns="http://schemas.openxmlformats.org/spreadsheetml/2006/main">
  <authors>
    <author>sdist</author>
  </authors>
  <commentList>
    <comment ref="E53" authorId="0" shapeId="0">
      <text>
        <r>
          <rPr>
            <b/>
            <sz val="9"/>
            <color indexed="81"/>
            <rFont val="Tahoma"/>
            <family val="2"/>
          </rPr>
          <t>sdist:</t>
        </r>
        <r>
          <rPr>
            <sz val="9"/>
            <color indexed="81"/>
            <rFont val="Tahoma"/>
            <family val="2"/>
          </rPr>
          <t xml:space="preserve">
Generar los valores de los polinomios de Chevychev</t>
        </r>
      </text>
    </comment>
    <comment ref="E110" authorId="0" shapeId="0">
      <text>
        <r>
          <rPr>
            <b/>
            <sz val="9"/>
            <color indexed="81"/>
            <rFont val="Tahoma"/>
            <family val="2"/>
          </rPr>
          <t>sdist:</t>
        </r>
        <r>
          <rPr>
            <sz val="9"/>
            <color indexed="81"/>
            <rFont val="Tahoma"/>
            <family val="2"/>
          </rPr>
          <t xml:space="preserve">
Divides por la norma y multiplicas por el coeficiente</t>
        </r>
      </text>
    </comment>
    <comment ref="M110" authorId="0" shapeId="0">
      <text>
        <r>
          <rPr>
            <b/>
            <sz val="9"/>
            <color indexed="81"/>
            <rFont val="Tahoma"/>
            <family val="2"/>
          </rPr>
          <t>sdist:</t>
        </r>
        <r>
          <rPr>
            <sz val="9"/>
            <color indexed="81"/>
            <rFont val="Tahoma"/>
            <family val="2"/>
          </rPr>
          <t xml:space="preserve">
La suma es igual al valor de f(x)</t>
        </r>
      </text>
    </comment>
  </commentList>
</comments>
</file>

<file path=xl/sharedStrings.xml><?xml version="1.0" encoding="utf-8"?>
<sst xmlns="http://schemas.openxmlformats.org/spreadsheetml/2006/main" count="66" uniqueCount="22">
  <si>
    <t>n</t>
  </si>
  <si>
    <t>k</t>
  </si>
  <si>
    <t>fracción</t>
  </si>
  <si>
    <t>Xk</t>
  </si>
  <si>
    <t>T0(Xk)</t>
  </si>
  <si>
    <t>T1(Xk)</t>
  </si>
  <si>
    <t>T2(Xk)</t>
  </si>
  <si>
    <t>T3(Xk)</t>
  </si>
  <si>
    <t>T4(Xk)</t>
  </si>
  <si>
    <t>T5(Xk)</t>
  </si>
  <si>
    <t>T6(Xk)</t>
  </si>
  <si>
    <t>T7(Xk)</t>
  </si>
  <si>
    <t>T8(Xk)</t>
  </si>
  <si>
    <t>Norma</t>
  </si>
  <si>
    <t>Unitarios</t>
  </si>
  <si>
    <t>Coeficiente</t>
  </si>
  <si>
    <t>Aproximación</t>
  </si>
  <si>
    <t>f(x) = cos(x)</t>
  </si>
  <si>
    <t>x</t>
  </si>
  <si>
    <t>f(x)</t>
  </si>
  <si>
    <t>Valores de los polinomios</t>
  </si>
  <si>
    <t>Valores de los polinomios normalizados por el coeficiente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</si>
</sst>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3" fontId="0" fillId="0" borderId="0" xfId="0" applyNumberFormat="1" applyBorder="1" applyAlignment="1">
      <alignment horizontal="center" vertical="center"/>
    </xf>
    <xf numFmtId="13" fontId="0" fillId="0" borderId="8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f(x) evaluada</a:t>
            </a:r>
            <a:r>
              <a:rPr lang="es-MX" baseline="0"/>
              <a:t> en Xk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Hoja1!$A$32:$A$39</c:f>
              <c:numCache>
                <c:formatCode>General</c:formatCode>
                <c:ptCount val="8"/>
                <c:pt idx="0">
                  <c:v>0.98078528040323043</c:v>
                </c:pt>
                <c:pt idx="1">
                  <c:v>0.83146961230254524</c:v>
                </c:pt>
                <c:pt idx="2">
                  <c:v>0.55557023301960229</c:v>
                </c:pt>
                <c:pt idx="3">
                  <c:v>0.19509032201612833</c:v>
                </c:pt>
                <c:pt idx="4">
                  <c:v>-0.19509032201612819</c:v>
                </c:pt>
                <c:pt idx="5">
                  <c:v>-0.55557023301960196</c:v>
                </c:pt>
                <c:pt idx="6">
                  <c:v>-0.83146961230254535</c:v>
                </c:pt>
                <c:pt idx="7">
                  <c:v>-0.98078528040323043</c:v>
                </c:pt>
              </c:numCache>
            </c:numRef>
          </c:xVal>
          <c:yVal>
            <c:numRef>
              <c:f>Hoja1!$B$32:$B$39</c:f>
              <c:numCache>
                <c:formatCode>General</c:formatCode>
                <c:ptCount val="8"/>
                <c:pt idx="0">
                  <c:v>0.55637020177503194</c:v>
                </c:pt>
                <c:pt idx="1">
                  <c:v>0.67379055865540427</c:v>
                </c:pt>
                <c:pt idx="2">
                  <c:v>0.84959982163765113</c:v>
                </c:pt>
                <c:pt idx="3">
                  <c:v>0.98103016416377897</c:v>
                </c:pt>
                <c:pt idx="4">
                  <c:v>0.98103016416377897</c:v>
                </c:pt>
                <c:pt idx="5">
                  <c:v>0.84959982163765124</c:v>
                </c:pt>
                <c:pt idx="6">
                  <c:v>0.67379055865540416</c:v>
                </c:pt>
                <c:pt idx="7">
                  <c:v>0.55637020177503194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47-4FD4-B559-18005C3A1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535576"/>
        <c:axId val="318094560"/>
      </c:scatterChart>
      <c:valAx>
        <c:axId val="32053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8094560"/>
        <c:crosses val="autoZero"/>
        <c:crossBetween val="midCat"/>
      </c:valAx>
      <c:valAx>
        <c:axId val="3180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0535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Hoja1!$D$109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Hoja1!$C$110:$C$160</c:f>
              <c:numCache>
                <c:formatCode>General</c:formatCode>
                <c:ptCount val="51"/>
                <c:pt idx="0">
                  <c:v>-1</c:v>
                </c:pt>
                <c:pt idx="1">
                  <c:v>-0.98078528040323043</c:v>
                </c:pt>
                <c:pt idx="2">
                  <c:v>-0.92</c:v>
                </c:pt>
                <c:pt idx="3">
                  <c:v>-0.88</c:v>
                </c:pt>
                <c:pt idx="4">
                  <c:v>-0.83146961230254535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-0.55557023301960196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-0.19509032201612819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0.19509032201612833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0.55557023301960229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0.83146961230254524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0.98078528040323043</c:v>
                </c:pt>
                <c:pt idx="50">
                  <c:v>1</c:v>
                </c:pt>
              </c:numCache>
            </c:numRef>
          </c:xVal>
          <c:yVal>
            <c:numRef>
              <c:f>Hoja1!$D$110:$D$160</c:f>
              <c:numCache>
                <c:formatCode>General</c:formatCode>
                <c:ptCount val="51"/>
                <c:pt idx="0">
                  <c:v>0.54030230586813977</c:v>
                </c:pt>
                <c:pt idx="1">
                  <c:v>0.55637020177503194</c:v>
                </c:pt>
                <c:pt idx="2">
                  <c:v>0.60582015664346278</c:v>
                </c:pt>
                <c:pt idx="3">
                  <c:v>0.63715114419858021</c:v>
                </c:pt>
                <c:pt idx="4">
                  <c:v>0.67379055865540416</c:v>
                </c:pt>
                <c:pt idx="5">
                  <c:v>0.69670670934716539</c:v>
                </c:pt>
                <c:pt idx="6">
                  <c:v>0.7248360107409052</c:v>
                </c:pt>
                <c:pt idx="7">
                  <c:v>0.75180572914089505</c:v>
                </c:pt>
                <c:pt idx="8">
                  <c:v>0.77757271875092793</c:v>
                </c:pt>
                <c:pt idx="9">
                  <c:v>0.80209575788429266</c:v>
                </c:pt>
                <c:pt idx="10">
                  <c:v>0.82533561490967833</c:v>
                </c:pt>
                <c:pt idx="11">
                  <c:v>0.84959982163765124</c:v>
                </c:pt>
                <c:pt idx="12">
                  <c:v>0.86781917967764988</c:v>
                </c:pt>
                <c:pt idx="13">
                  <c:v>0.88699492277928416</c:v>
                </c:pt>
                <c:pt idx="14">
                  <c:v>0.90475166321996348</c:v>
                </c:pt>
                <c:pt idx="15">
                  <c:v>0.9210609940028851</c:v>
                </c:pt>
                <c:pt idx="16">
                  <c:v>0.93589682367793481</c:v>
                </c:pt>
                <c:pt idx="17">
                  <c:v>0.94923541808244083</c:v>
                </c:pt>
                <c:pt idx="18">
                  <c:v>0.96105543831077089</c:v>
                </c:pt>
                <c:pt idx="19">
                  <c:v>0.97133797485202966</c:v>
                </c:pt>
                <c:pt idx="20">
                  <c:v>0.98103016416377897</c:v>
                </c:pt>
                <c:pt idx="21">
                  <c:v>0.98722728337562693</c:v>
                </c:pt>
                <c:pt idx="22">
                  <c:v>0.99280863585386625</c:v>
                </c:pt>
                <c:pt idx="23">
                  <c:v>0.99680170630261944</c:v>
                </c:pt>
                <c:pt idx="24">
                  <c:v>0.99920010666097792</c:v>
                </c:pt>
                <c:pt idx="25">
                  <c:v>1</c:v>
                </c:pt>
                <c:pt idx="26">
                  <c:v>0.99920010666097792</c:v>
                </c:pt>
                <c:pt idx="27">
                  <c:v>0.99680170630261933</c:v>
                </c:pt>
                <c:pt idx="28">
                  <c:v>0.99280863585386625</c:v>
                </c:pt>
                <c:pt idx="29">
                  <c:v>0.98722728337562693</c:v>
                </c:pt>
                <c:pt idx="30">
                  <c:v>0.98103016416377897</c:v>
                </c:pt>
                <c:pt idx="31">
                  <c:v>0.97133797485202966</c:v>
                </c:pt>
                <c:pt idx="32">
                  <c:v>0.96105543831077089</c:v>
                </c:pt>
                <c:pt idx="33">
                  <c:v>0.94923541808244083</c:v>
                </c:pt>
                <c:pt idx="34">
                  <c:v>0.93589682367793481</c:v>
                </c:pt>
                <c:pt idx="35">
                  <c:v>0.92106099400288499</c:v>
                </c:pt>
                <c:pt idx="36">
                  <c:v>0.90475166321996348</c:v>
                </c:pt>
                <c:pt idx="37">
                  <c:v>0.88699492277928416</c:v>
                </c:pt>
                <c:pt idx="38">
                  <c:v>0.86781917967764988</c:v>
                </c:pt>
                <c:pt idx="39">
                  <c:v>0.84959982163765113</c:v>
                </c:pt>
                <c:pt idx="40">
                  <c:v>0.82533561490967822</c:v>
                </c:pt>
                <c:pt idx="41">
                  <c:v>0.80209575788429255</c:v>
                </c:pt>
                <c:pt idx="42">
                  <c:v>0.77757271875092793</c:v>
                </c:pt>
                <c:pt idx="43">
                  <c:v>0.75180572914089505</c:v>
                </c:pt>
                <c:pt idx="44">
                  <c:v>0.7248360107409052</c:v>
                </c:pt>
                <c:pt idx="45">
                  <c:v>0.69670670934716539</c:v>
                </c:pt>
                <c:pt idx="46">
                  <c:v>0.67379055865540427</c:v>
                </c:pt>
                <c:pt idx="47">
                  <c:v>0.6371511441985801</c:v>
                </c:pt>
                <c:pt idx="48">
                  <c:v>0.60582015664346289</c:v>
                </c:pt>
                <c:pt idx="49">
                  <c:v>0.55637020177503194</c:v>
                </c:pt>
                <c:pt idx="50">
                  <c:v>0.54030230586813977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9D-485B-B262-3BA3FDBC1D39}"/>
            </c:ext>
          </c:extLst>
        </c:ser>
        <c:ser>
          <c:idx val="1"/>
          <c:order val="1"/>
          <c:tx>
            <c:v>aprox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Hoja1!$C$110:$C$160</c:f>
              <c:numCache>
                <c:formatCode>General</c:formatCode>
                <c:ptCount val="51"/>
                <c:pt idx="0">
                  <c:v>-1</c:v>
                </c:pt>
                <c:pt idx="1">
                  <c:v>-0.98078528040323043</c:v>
                </c:pt>
                <c:pt idx="2">
                  <c:v>-0.92</c:v>
                </c:pt>
                <c:pt idx="3">
                  <c:v>-0.88</c:v>
                </c:pt>
                <c:pt idx="4">
                  <c:v>-0.83146961230254535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-0.55557023301960196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-0.19509032201612819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0.19509032201612833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0.55557023301960229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0.83146961230254524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0.98078528040323043</c:v>
                </c:pt>
                <c:pt idx="50">
                  <c:v>1</c:v>
                </c:pt>
              </c:numCache>
            </c:numRef>
          </c:xVal>
          <c:yVal>
            <c:numRef>
              <c:f>Hoja1!$M$110:$M$160</c:f>
              <c:numCache>
                <c:formatCode>General</c:formatCode>
                <c:ptCount val="51"/>
                <c:pt idx="0">
                  <c:v>0.540302118471505</c:v>
                </c:pt>
                <c:pt idx="1">
                  <c:v>0.55637020177503194</c:v>
                </c:pt>
                <c:pt idx="2">
                  <c:v>0.60582034375888261</c:v>
                </c:pt>
                <c:pt idx="3">
                  <c:v>0.63715127265740046</c:v>
                </c:pt>
                <c:pt idx="4">
                  <c:v>0.67379055865540383</c:v>
                </c:pt>
                <c:pt idx="5">
                  <c:v>0.69670662995280208</c:v>
                </c:pt>
                <c:pt idx="6">
                  <c:v>0.72483585786651095</c:v>
                </c:pt>
                <c:pt idx="7">
                  <c:v>0.7518055427731406</c:v>
                </c:pt>
                <c:pt idx="8">
                  <c:v>0.77757253870754883</c:v>
                </c:pt>
                <c:pt idx="9">
                  <c:v>0.8020956169663479</c:v>
                </c:pt>
                <c:pt idx="10">
                  <c:v>0.82533553526666592</c:v>
                </c:pt>
                <c:pt idx="11">
                  <c:v>0.8495998216376508</c:v>
                </c:pt>
                <c:pt idx="12">
                  <c:v>0.86781924225203011</c:v>
                </c:pt>
                <c:pt idx="13">
                  <c:v>0.88699504557577469</c:v>
                </c:pt>
                <c:pt idx="14">
                  <c:v>0.90475182887245498</c:v>
                </c:pt>
                <c:pt idx="15">
                  <c:v>0.92106118102570322</c:v>
                </c:pt>
                <c:pt idx="16">
                  <c:v>0.93589700930173114</c:v>
                </c:pt>
                <c:pt idx="17">
                  <c:v>0.94923558084458726</c:v>
                </c:pt>
                <c:pt idx="18">
                  <c:v>0.96105556021948613</c:v>
                </c:pt>
                <c:pt idx="19">
                  <c:v>0.9713380430042069</c:v>
                </c:pt>
                <c:pt idx="20">
                  <c:v>0.98103016416377975</c:v>
                </c:pt>
                <c:pt idx="21">
                  <c:v>0.98722723006194646</c:v>
                </c:pt>
                <c:pt idx="22">
                  <c:v>0.99280852754893067</c:v>
                </c:pt>
                <c:pt idx="23">
                  <c:v>0.99680155439296114</c:v>
                </c:pt>
                <c:pt idx="24">
                  <c:v>0.99919992678810365</c:v>
                </c:pt>
                <c:pt idx="25">
                  <c:v>0.9999998104988681</c:v>
                </c:pt>
                <c:pt idx="26">
                  <c:v>0.99919992678810321</c:v>
                </c:pt>
                <c:pt idx="27">
                  <c:v>0.99680155439296048</c:v>
                </c:pt>
                <c:pt idx="28">
                  <c:v>0.99280852754892956</c:v>
                </c:pt>
                <c:pt idx="29">
                  <c:v>0.98722723006194513</c:v>
                </c:pt>
                <c:pt idx="30">
                  <c:v>0.98103016416377842</c:v>
                </c:pt>
                <c:pt idx="31">
                  <c:v>0.97133804300420556</c:v>
                </c:pt>
                <c:pt idx="32">
                  <c:v>0.96105556021948479</c:v>
                </c:pt>
                <c:pt idx="33">
                  <c:v>0.94923558084458615</c:v>
                </c:pt>
                <c:pt idx="34">
                  <c:v>0.93589700930173025</c:v>
                </c:pt>
                <c:pt idx="35">
                  <c:v>0.92106118102570256</c:v>
                </c:pt>
                <c:pt idx="36">
                  <c:v>0.90475182887245476</c:v>
                </c:pt>
                <c:pt idx="37">
                  <c:v>0.88699504557577469</c:v>
                </c:pt>
                <c:pt idx="38">
                  <c:v>0.86781924225203078</c:v>
                </c:pt>
                <c:pt idx="39">
                  <c:v>0.84959982163765124</c:v>
                </c:pt>
                <c:pt idx="40">
                  <c:v>0.82533553526666692</c:v>
                </c:pt>
                <c:pt idx="41">
                  <c:v>0.80209561696634923</c:v>
                </c:pt>
                <c:pt idx="42">
                  <c:v>0.77757253870755061</c:v>
                </c:pt>
                <c:pt idx="43">
                  <c:v>0.75180554277314193</c:v>
                </c:pt>
                <c:pt idx="44">
                  <c:v>0.72483585786651206</c:v>
                </c:pt>
                <c:pt idx="45">
                  <c:v>0.69670662995280275</c:v>
                </c:pt>
                <c:pt idx="46">
                  <c:v>0.67379055865540438</c:v>
                </c:pt>
                <c:pt idx="47">
                  <c:v>0.63715127265740013</c:v>
                </c:pt>
                <c:pt idx="48">
                  <c:v>0.60582034375888227</c:v>
                </c:pt>
                <c:pt idx="49">
                  <c:v>0.55637020177503171</c:v>
                </c:pt>
                <c:pt idx="50">
                  <c:v>0.54030211847150522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9D-485B-B262-3BA3FDBC1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37088"/>
        <c:axId val="478538728"/>
      </c:scatterChart>
      <c:valAx>
        <c:axId val="47853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8538728"/>
        <c:crosses val="autoZero"/>
        <c:crossBetween val="midCat"/>
      </c:valAx>
      <c:valAx>
        <c:axId val="47853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853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85725</xdr:rowOff>
    </xdr:from>
    <xdr:to>
      <xdr:col>2</xdr:col>
      <xdr:colOff>742950</xdr:colOff>
      <xdr:row>49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490537</xdr:colOff>
      <xdr:row>161</xdr:row>
      <xdr:rowOff>85725</xdr:rowOff>
    </xdr:from>
    <xdr:to>
      <xdr:col>11</xdr:col>
      <xdr:colOff>404812</xdr:colOff>
      <xdr:row>175</xdr:row>
      <xdr:rowOff>161925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N166"/>
  <sheetViews>
    <sheetView tabSelected="1" topLeftCell="A152" workbookViewId="0">
      <selection activeCell="N166" sqref="N166"/>
    </sheetView>
  </sheetViews>
  <sheetFormatPr baseColWidth="10" defaultRowHeight="15" x14ac:dyDescent="0.25"/>
  <cols>
    <col min="1" max="3" width="11.42578125" style="1"/>
    <col min="4" max="4" width="13.28515625" style="1" bestFit="1" customWidth="1"/>
    <col min="5" max="6" width="12.7109375" style="1" bestFit="1" customWidth="1"/>
    <col min="7" max="12" width="11.42578125" style="1"/>
    <col min="13" max="13" width="11.5703125" style="1" customWidth="1"/>
    <col min="14" max="16384" width="11.42578125" style="1"/>
  </cols>
  <sheetData>
    <row r="3" spans="2:13" x14ac:dyDescent="0.25">
      <c r="B3" s="16" t="s">
        <v>0</v>
      </c>
      <c r="C3" s="18">
        <v>8</v>
      </c>
    </row>
    <row r="5" spans="2:13" x14ac:dyDescent="0.25">
      <c r="B5" s="4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6" t="s">
        <v>12</v>
      </c>
    </row>
    <row r="6" spans="2:13" x14ac:dyDescent="0.25">
      <c r="B6" s="7">
        <v>0</v>
      </c>
      <c r="C6" s="31">
        <f>(2*B6+1)/(2*$C$3)</f>
        <v>6.25E-2</v>
      </c>
      <c r="D6" s="8">
        <f>COS(C6*PI())</f>
        <v>0.98078528040323043</v>
      </c>
      <c r="E6" s="8">
        <v>1</v>
      </c>
      <c r="F6" s="8">
        <f>D6</f>
        <v>0.98078528040323043</v>
      </c>
      <c r="G6" s="8">
        <f>2*$D6*F6-E6</f>
        <v>0.92387953251128674</v>
      </c>
      <c r="H6" s="8">
        <f t="shared" ref="H6:M13" si="0">2*$D6*G6-F6</f>
        <v>0.83146961230254512</v>
      </c>
      <c r="I6" s="8">
        <f t="shared" si="0"/>
        <v>0.70710678118654724</v>
      </c>
      <c r="J6" s="8">
        <f t="shared" si="0"/>
        <v>0.55557023301960173</v>
      </c>
      <c r="K6" s="8">
        <f t="shared" si="0"/>
        <v>0.38268343236508917</v>
      </c>
      <c r="L6" s="8">
        <f t="shared" si="0"/>
        <v>0.19509032201612753</v>
      </c>
      <c r="M6" s="9">
        <f t="shared" si="0"/>
        <v>-8.8817841970012523E-16</v>
      </c>
    </row>
    <row r="7" spans="2:13" x14ac:dyDescent="0.25">
      <c r="B7" s="7">
        <v>1</v>
      </c>
      <c r="C7" s="31">
        <f t="shared" ref="C7:C13" si="1">(2*B7+1)/(2*$C$3)</f>
        <v>0.1875</v>
      </c>
      <c r="D7" s="8">
        <f t="shared" ref="D7:D13" si="2">COS(C7*PI())</f>
        <v>0.83146961230254524</v>
      </c>
      <c r="E7" s="8">
        <v>1</v>
      </c>
      <c r="F7" s="8">
        <f t="shared" ref="F7:F13" si="3">D7</f>
        <v>0.83146961230254524</v>
      </c>
      <c r="G7" s="8">
        <f t="shared" ref="G7:G13" si="4">2*$D7*F7-E7</f>
        <v>0.38268343236508984</v>
      </c>
      <c r="H7" s="8">
        <f t="shared" si="0"/>
        <v>-0.19509032201612819</v>
      </c>
      <c r="I7" s="8">
        <f t="shared" si="0"/>
        <v>-0.70710678118654746</v>
      </c>
      <c r="J7" s="8">
        <f t="shared" si="0"/>
        <v>-0.98078528040323043</v>
      </c>
      <c r="K7" s="8">
        <f t="shared" si="0"/>
        <v>-0.92387953251128674</v>
      </c>
      <c r="L7" s="8">
        <f t="shared" si="0"/>
        <v>-0.55557023301960218</v>
      </c>
      <c r="M7" s="9">
        <f t="shared" si="0"/>
        <v>0</v>
      </c>
    </row>
    <row r="8" spans="2:13" x14ac:dyDescent="0.25">
      <c r="B8" s="7">
        <v>2</v>
      </c>
      <c r="C8" s="31">
        <f t="shared" si="1"/>
        <v>0.3125</v>
      </c>
      <c r="D8" s="8">
        <f t="shared" si="2"/>
        <v>0.55557023301960229</v>
      </c>
      <c r="E8" s="8">
        <v>1</v>
      </c>
      <c r="F8" s="8">
        <f t="shared" si="3"/>
        <v>0.55557023301960229</v>
      </c>
      <c r="G8" s="8">
        <f t="shared" si="4"/>
        <v>-0.38268343236508962</v>
      </c>
      <c r="H8" s="8">
        <f t="shared" si="0"/>
        <v>-0.98078528040323043</v>
      </c>
      <c r="I8" s="8">
        <f t="shared" si="0"/>
        <v>-0.70710678118654768</v>
      </c>
      <c r="J8" s="8">
        <f t="shared" si="0"/>
        <v>0.19509032201612797</v>
      </c>
      <c r="K8" s="8">
        <f t="shared" si="0"/>
        <v>0.92387953251128663</v>
      </c>
      <c r="L8" s="8">
        <f t="shared" si="0"/>
        <v>0.83146961230254557</v>
      </c>
      <c r="M8" s="9">
        <f t="shared" si="0"/>
        <v>0</v>
      </c>
    </row>
    <row r="9" spans="2:13" x14ac:dyDescent="0.25">
      <c r="B9" s="7">
        <v>3</v>
      </c>
      <c r="C9" s="31">
        <f t="shared" si="1"/>
        <v>0.4375</v>
      </c>
      <c r="D9" s="8">
        <f t="shared" si="2"/>
        <v>0.19509032201612833</v>
      </c>
      <c r="E9" s="8">
        <v>1</v>
      </c>
      <c r="F9" s="8">
        <f t="shared" si="3"/>
        <v>0.19509032201612833</v>
      </c>
      <c r="G9" s="8">
        <f t="shared" si="4"/>
        <v>-0.92387953251128674</v>
      </c>
      <c r="H9" s="8">
        <f t="shared" si="0"/>
        <v>-0.5555702330196024</v>
      </c>
      <c r="I9" s="8">
        <f t="shared" si="0"/>
        <v>0.70710678118654735</v>
      </c>
      <c r="J9" s="8">
        <f t="shared" si="0"/>
        <v>0.83146961230254546</v>
      </c>
      <c r="K9" s="8">
        <f t="shared" si="0"/>
        <v>-0.38268343236508939</v>
      </c>
      <c r="L9" s="8">
        <f t="shared" si="0"/>
        <v>-0.98078528040323054</v>
      </c>
      <c r="M9" s="9">
        <f t="shared" si="0"/>
        <v>-5.5511151231257827E-16</v>
      </c>
    </row>
    <row r="10" spans="2:13" x14ac:dyDescent="0.25">
      <c r="B10" s="7">
        <v>4</v>
      </c>
      <c r="C10" s="31">
        <f t="shared" si="1"/>
        <v>0.5625</v>
      </c>
      <c r="D10" s="8">
        <f t="shared" si="2"/>
        <v>-0.19509032201612819</v>
      </c>
      <c r="E10" s="8">
        <v>1</v>
      </c>
      <c r="F10" s="8">
        <f t="shared" si="3"/>
        <v>-0.19509032201612819</v>
      </c>
      <c r="G10" s="8">
        <f t="shared" si="4"/>
        <v>-0.92387953251128685</v>
      </c>
      <c r="H10" s="8">
        <f t="shared" si="0"/>
        <v>0.55557023301960207</v>
      </c>
      <c r="I10" s="8">
        <f t="shared" si="0"/>
        <v>0.70710678118654779</v>
      </c>
      <c r="J10" s="8">
        <f t="shared" si="0"/>
        <v>-0.83146961230254512</v>
      </c>
      <c r="K10" s="8">
        <f t="shared" si="0"/>
        <v>-0.38268343236509023</v>
      </c>
      <c r="L10" s="8">
        <f t="shared" si="0"/>
        <v>0.98078528040323043</v>
      </c>
      <c r="M10" s="9">
        <f t="shared" si="0"/>
        <v>6.106226635438361E-16</v>
      </c>
    </row>
    <row r="11" spans="2:13" x14ac:dyDescent="0.25">
      <c r="B11" s="7">
        <v>5</v>
      </c>
      <c r="C11" s="31">
        <f t="shared" si="1"/>
        <v>0.6875</v>
      </c>
      <c r="D11" s="8">
        <f t="shared" si="2"/>
        <v>-0.55557023301960196</v>
      </c>
      <c r="E11" s="8">
        <v>1</v>
      </c>
      <c r="F11" s="8">
        <f t="shared" si="3"/>
        <v>-0.55557023301960196</v>
      </c>
      <c r="G11" s="8">
        <f t="shared" si="4"/>
        <v>-0.38268343236509039</v>
      </c>
      <c r="H11" s="8">
        <f t="shared" si="0"/>
        <v>0.98078528040323065</v>
      </c>
      <c r="I11" s="8">
        <f t="shared" si="0"/>
        <v>-0.70710678118654668</v>
      </c>
      <c r="J11" s="8">
        <f t="shared" si="0"/>
        <v>-0.19509032201612975</v>
      </c>
      <c r="K11" s="8">
        <f t="shared" si="0"/>
        <v>0.9238795325112874</v>
      </c>
      <c r="L11" s="8">
        <f t="shared" si="0"/>
        <v>-0.83146961230254401</v>
      </c>
      <c r="M11" s="9">
        <f t="shared" si="0"/>
        <v>-2.4424906541753444E-15</v>
      </c>
    </row>
    <row r="12" spans="2:13" x14ac:dyDescent="0.25">
      <c r="B12" s="7">
        <v>6</v>
      </c>
      <c r="C12" s="31">
        <f t="shared" si="1"/>
        <v>0.8125</v>
      </c>
      <c r="D12" s="8">
        <f t="shared" si="2"/>
        <v>-0.83146961230254535</v>
      </c>
      <c r="E12" s="8">
        <v>1</v>
      </c>
      <c r="F12" s="8">
        <f t="shared" si="3"/>
        <v>-0.83146961230254535</v>
      </c>
      <c r="G12" s="8">
        <f t="shared" si="4"/>
        <v>0.38268343236509006</v>
      </c>
      <c r="H12" s="8">
        <f t="shared" si="0"/>
        <v>0.19509032201612786</v>
      </c>
      <c r="I12" s="8">
        <f t="shared" si="0"/>
        <v>-0.70710678118654724</v>
      </c>
      <c r="J12" s="8">
        <f t="shared" si="0"/>
        <v>0.98078528040323054</v>
      </c>
      <c r="K12" s="8">
        <f t="shared" si="0"/>
        <v>-0.9238795325112874</v>
      </c>
      <c r="L12" s="8">
        <f t="shared" si="0"/>
        <v>0.5555702330196034</v>
      </c>
      <c r="M12" s="9">
        <f t="shared" si="0"/>
        <v>-1.4432899320127035E-15</v>
      </c>
    </row>
    <row r="13" spans="2:13" x14ac:dyDescent="0.25">
      <c r="B13" s="10">
        <v>7</v>
      </c>
      <c r="C13" s="32">
        <f t="shared" si="1"/>
        <v>0.9375</v>
      </c>
      <c r="D13" s="11">
        <f t="shared" si="2"/>
        <v>-0.98078528040323043</v>
      </c>
      <c r="E13" s="11">
        <v>1</v>
      </c>
      <c r="F13" s="11">
        <f t="shared" si="3"/>
        <v>-0.98078528040323043</v>
      </c>
      <c r="G13" s="11">
        <f t="shared" si="4"/>
        <v>0.92387953251128674</v>
      </c>
      <c r="H13" s="11">
        <f t="shared" si="0"/>
        <v>-0.83146961230254512</v>
      </c>
      <c r="I13" s="11">
        <f t="shared" si="0"/>
        <v>0.70710678118654724</v>
      </c>
      <c r="J13" s="11">
        <f t="shared" si="0"/>
        <v>-0.55557023301960173</v>
      </c>
      <c r="K13" s="11">
        <f t="shared" si="0"/>
        <v>0.38268343236508917</v>
      </c>
      <c r="L13" s="11">
        <f t="shared" si="0"/>
        <v>-0.19509032201612753</v>
      </c>
      <c r="M13" s="12">
        <f t="shared" si="0"/>
        <v>-8.8817841970012523E-16</v>
      </c>
    </row>
    <row r="15" spans="2:13" x14ac:dyDescent="0.25">
      <c r="F15" s="16">
        <f>SUM(F6:F13)</f>
        <v>0</v>
      </c>
      <c r="G15" s="17">
        <f t="shared" ref="G15:M15" si="5">SUM(G6:G13)</f>
        <v>0</v>
      </c>
      <c r="H15" s="17">
        <f t="shared" si="5"/>
        <v>0</v>
      </c>
      <c r="I15" s="17">
        <f t="shared" si="5"/>
        <v>0</v>
      </c>
      <c r="J15" s="17">
        <f t="shared" si="5"/>
        <v>-1.3322676295501878E-15</v>
      </c>
      <c r="K15" s="17">
        <f t="shared" si="5"/>
        <v>-1.3322676295501878E-15</v>
      </c>
      <c r="L15" s="17">
        <f t="shared" si="5"/>
        <v>2.6645352591003757E-15</v>
      </c>
      <c r="M15" s="18">
        <f t="shared" si="5"/>
        <v>-5.6066262743570405E-15</v>
      </c>
    </row>
    <row r="18" spans="1:13" x14ac:dyDescent="0.25">
      <c r="E18" s="4" t="s">
        <v>4</v>
      </c>
      <c r="F18" s="5" t="s">
        <v>5</v>
      </c>
      <c r="G18" s="5" t="s">
        <v>6</v>
      </c>
      <c r="H18" s="5" t="s">
        <v>7</v>
      </c>
      <c r="I18" s="5" t="s">
        <v>8</v>
      </c>
      <c r="J18" s="5" t="s">
        <v>9</v>
      </c>
      <c r="K18" s="5" t="s">
        <v>10</v>
      </c>
      <c r="L18" s="6" t="s">
        <v>11</v>
      </c>
    </row>
    <row r="19" spans="1:13" x14ac:dyDescent="0.25">
      <c r="D19" s="4" t="s">
        <v>4</v>
      </c>
      <c r="E19" s="28">
        <f>SUMPRODUCT($E$6:$E$13,E6:E13)</f>
        <v>8</v>
      </c>
      <c r="F19" s="22">
        <f>SUMPRODUCT($E$6:$E$13,F6:F13)</f>
        <v>6.6613381477509392E-16</v>
      </c>
      <c r="G19" s="22">
        <f t="shared" ref="G19:L19" si="6">SUMPRODUCT($E$6:$E$13,G6:G13)</f>
        <v>-2.2204460492503131E-16</v>
      </c>
      <c r="H19" s="22">
        <f t="shared" si="6"/>
        <v>-4.4408920985006262E-16</v>
      </c>
      <c r="I19" s="22">
        <f t="shared" si="6"/>
        <v>5.5511151231257827E-16</v>
      </c>
      <c r="J19" s="22">
        <f t="shared" si="6"/>
        <v>-1.3322676295501878E-15</v>
      </c>
      <c r="K19" s="22">
        <f t="shared" si="6"/>
        <v>-1.3322676295501878E-15</v>
      </c>
      <c r="L19" s="23">
        <f t="shared" si="6"/>
        <v>2.6645352591003757E-15</v>
      </c>
      <c r="M19" s="2"/>
    </row>
    <row r="20" spans="1:13" x14ac:dyDescent="0.25">
      <c r="D20" s="7" t="s">
        <v>5</v>
      </c>
      <c r="E20" s="29">
        <f>SUMPRODUCT($F$6:$F$13,E6:E13)</f>
        <v>6.6613381477509392E-16</v>
      </c>
      <c r="F20" s="24">
        <f t="shared" ref="F20:L20" si="7">SUMPRODUCT($F$6:$F$13,F6:F13)</f>
        <v>3.9999999999999996</v>
      </c>
      <c r="G20" s="24">
        <f t="shared" si="7"/>
        <v>1.1102230246251565E-16</v>
      </c>
      <c r="H20" s="24">
        <f t="shared" si="7"/>
        <v>1.1102230246251565E-16</v>
      </c>
      <c r="I20" s="24">
        <f t="shared" si="7"/>
        <v>-8.8817841970012523E-16</v>
      </c>
      <c r="J20" s="24">
        <f t="shared" si="7"/>
        <v>-3.3306690738754696E-16</v>
      </c>
      <c r="K20" s="24">
        <f t="shared" si="7"/>
        <v>6.6613381477509392E-16</v>
      </c>
      <c r="L20" s="25">
        <f t="shared" si="7"/>
        <v>-3.1641356201816961E-15</v>
      </c>
      <c r="M20" s="2"/>
    </row>
    <row r="21" spans="1:13" x14ac:dyDescent="0.25">
      <c r="D21" s="7" t="s">
        <v>6</v>
      </c>
      <c r="E21" s="29">
        <f>SUMPRODUCT($G$6:$G$13,E6:E13)</f>
        <v>-2.2204460492503131E-16</v>
      </c>
      <c r="F21" s="24">
        <f t="shared" ref="F21:L21" si="8">SUMPRODUCT($G$6:$G$13,F6:F13)</f>
        <v>1.1102230246251565E-16</v>
      </c>
      <c r="G21" s="24">
        <f t="shared" si="8"/>
        <v>4.0000000000000009</v>
      </c>
      <c r="H21" s="24">
        <f t="shared" si="8"/>
        <v>-7.7715611723760958E-16</v>
      </c>
      <c r="I21" s="24">
        <f t="shared" si="8"/>
        <v>-7.7715611723760958E-16</v>
      </c>
      <c r="J21" s="24">
        <f t="shared" si="8"/>
        <v>8.8817841970012523E-16</v>
      </c>
      <c r="K21" s="24">
        <f t="shared" si="8"/>
        <v>-2.2759572004815709E-15</v>
      </c>
      <c r="L21" s="25">
        <f t="shared" si="8"/>
        <v>6.6613381477509392E-16</v>
      </c>
      <c r="M21" s="2"/>
    </row>
    <row r="22" spans="1:13" x14ac:dyDescent="0.25">
      <c r="D22" s="7" t="s">
        <v>7</v>
      </c>
      <c r="E22" s="29">
        <f>SUMPRODUCT($H$6:$H$13,E6:E13)</f>
        <v>-4.4408920985006262E-16</v>
      </c>
      <c r="F22" s="24">
        <f t="shared" ref="F22:L22" si="9">SUMPRODUCT($H$6:$H$13,F6:F13)</f>
        <v>1.1102230246251565E-16</v>
      </c>
      <c r="G22" s="24">
        <f t="shared" si="9"/>
        <v>-7.7715611723760958E-16</v>
      </c>
      <c r="H22" s="24">
        <f t="shared" si="9"/>
        <v>4</v>
      </c>
      <c r="I22" s="24">
        <f t="shared" si="9"/>
        <v>1.2212453270876722E-15</v>
      </c>
      <c r="J22" s="24">
        <f t="shared" si="9"/>
        <v>-2.6645352591003757E-15</v>
      </c>
      <c r="K22" s="24">
        <f t="shared" si="9"/>
        <v>8.8817841970012523E-16</v>
      </c>
      <c r="L22" s="25">
        <f t="shared" si="9"/>
        <v>-5.8286708792820718E-16</v>
      </c>
      <c r="M22" s="2"/>
    </row>
    <row r="23" spans="1:13" x14ac:dyDescent="0.25">
      <c r="D23" s="7" t="s">
        <v>8</v>
      </c>
      <c r="E23" s="29">
        <f>SUMPRODUCT($I$6:$I$13,E6:E13)</f>
        <v>5.5511151231257827E-16</v>
      </c>
      <c r="F23" s="24">
        <f t="shared" ref="F23:L23" si="10">SUMPRODUCT($I$6:$I$13,F6:F13)</f>
        <v>-8.8817841970012523E-16</v>
      </c>
      <c r="G23" s="24">
        <f t="shared" si="10"/>
        <v>-7.7715611723760958E-16</v>
      </c>
      <c r="H23" s="24">
        <f t="shared" si="10"/>
        <v>1.2212453270876722E-15</v>
      </c>
      <c r="I23" s="24">
        <f t="shared" si="10"/>
        <v>3.9999999999999978</v>
      </c>
      <c r="J23" s="24">
        <f t="shared" si="10"/>
        <v>1.1102230246251565E-15</v>
      </c>
      <c r="K23" s="24">
        <f t="shared" si="10"/>
        <v>-7.2164496600635175E-16</v>
      </c>
      <c r="L23" s="25">
        <f t="shared" si="10"/>
        <v>-2.4424906541753444E-15</v>
      </c>
      <c r="M23" s="2"/>
    </row>
    <row r="24" spans="1:13" x14ac:dyDescent="0.25">
      <c r="D24" s="7" t="s">
        <v>9</v>
      </c>
      <c r="E24" s="29">
        <f>SUMPRODUCT($J$6:$J$13,E6:E13)</f>
        <v>-1.3322676295501878E-15</v>
      </c>
      <c r="F24" s="24">
        <f t="shared" ref="F24:L24" si="11">SUMPRODUCT($J$6:$J$13,F6:F13)</f>
        <v>-3.3306690738754696E-16</v>
      </c>
      <c r="G24" s="24">
        <f t="shared" si="11"/>
        <v>8.8817841970012523E-16</v>
      </c>
      <c r="H24" s="24">
        <f t="shared" si="11"/>
        <v>-2.6645352591003757E-15</v>
      </c>
      <c r="I24" s="24">
        <f t="shared" si="11"/>
        <v>1.1102230246251565E-15</v>
      </c>
      <c r="J24" s="24">
        <f t="shared" si="11"/>
        <v>4</v>
      </c>
      <c r="K24" s="24">
        <f t="shared" si="11"/>
        <v>-2.1371793224034263E-15</v>
      </c>
      <c r="L24" s="25">
        <f t="shared" si="11"/>
        <v>6.9388939039072284E-16</v>
      </c>
      <c r="M24" s="2"/>
    </row>
    <row r="25" spans="1:13" x14ac:dyDescent="0.25">
      <c r="D25" s="7" t="s">
        <v>10</v>
      </c>
      <c r="E25" s="29">
        <f>SUMPRODUCT($K$6:$K$13,E6:E13)</f>
        <v>-1.3322676295501878E-15</v>
      </c>
      <c r="F25" s="24">
        <f t="shared" ref="F25:L25" si="12">SUMPRODUCT($K$6:$K$13,F6:F13)</f>
        <v>6.6613381477509392E-16</v>
      </c>
      <c r="G25" s="24">
        <f t="shared" si="12"/>
        <v>-2.2759572004815709E-15</v>
      </c>
      <c r="H25" s="24">
        <f t="shared" si="12"/>
        <v>8.8817841970012523E-16</v>
      </c>
      <c r="I25" s="24">
        <f t="shared" si="12"/>
        <v>-7.2164496600635175E-16</v>
      </c>
      <c r="J25" s="24">
        <f t="shared" si="12"/>
        <v>-2.1371793224034263E-15</v>
      </c>
      <c r="K25" s="24">
        <f t="shared" si="12"/>
        <v>4.0000000000000009</v>
      </c>
      <c r="L25" s="25">
        <f t="shared" si="12"/>
        <v>-1.5543122344752192E-15</v>
      </c>
      <c r="M25" s="2"/>
    </row>
    <row r="26" spans="1:13" x14ac:dyDescent="0.25">
      <c r="D26" s="10" t="s">
        <v>11</v>
      </c>
      <c r="E26" s="30">
        <f>SUMPRODUCT($L$6:$L$13,E6:E13)</f>
        <v>2.6645352591003757E-15</v>
      </c>
      <c r="F26" s="26">
        <f t="shared" ref="F26:L26" si="13">SUMPRODUCT($L$6:$L$13,F6:F13)</f>
        <v>-3.1641356201816961E-15</v>
      </c>
      <c r="G26" s="26">
        <f t="shared" si="13"/>
        <v>6.6613381477509392E-16</v>
      </c>
      <c r="H26" s="26">
        <f t="shared" si="13"/>
        <v>-5.8286708792820718E-16</v>
      </c>
      <c r="I26" s="26">
        <f t="shared" si="13"/>
        <v>-2.4424906541753444E-15</v>
      </c>
      <c r="J26" s="26">
        <f t="shared" si="13"/>
        <v>6.9388939039072284E-16</v>
      </c>
      <c r="K26" s="26">
        <f t="shared" si="13"/>
        <v>-1.5543122344752192E-15</v>
      </c>
      <c r="L26" s="27">
        <f t="shared" si="13"/>
        <v>4</v>
      </c>
      <c r="M26" s="2"/>
    </row>
    <row r="28" spans="1:13" x14ac:dyDescent="0.25">
      <c r="D28" s="16" t="s">
        <v>13</v>
      </c>
      <c r="E28" s="17">
        <f>SQRT(E19)</f>
        <v>2.8284271247461903</v>
      </c>
      <c r="F28" s="17">
        <f>SQRT($C$3/2)</f>
        <v>2</v>
      </c>
      <c r="G28" s="17">
        <f t="shared" ref="G28:L28" si="14">SQRT($C$3/2)</f>
        <v>2</v>
      </c>
      <c r="H28" s="17">
        <f t="shared" si="14"/>
        <v>2</v>
      </c>
      <c r="I28" s="17">
        <f t="shared" si="14"/>
        <v>2</v>
      </c>
      <c r="J28" s="17">
        <f t="shared" si="14"/>
        <v>2</v>
      </c>
      <c r="K28" s="17">
        <f t="shared" si="14"/>
        <v>2</v>
      </c>
      <c r="L28" s="18">
        <f t="shared" si="14"/>
        <v>2</v>
      </c>
    </row>
    <row r="30" spans="1:13" x14ac:dyDescent="0.25">
      <c r="D30" s="16"/>
      <c r="E30" s="19" t="s">
        <v>14</v>
      </c>
      <c r="F30" s="19"/>
      <c r="G30" s="19"/>
      <c r="H30" s="19"/>
      <c r="I30" s="19"/>
      <c r="J30" s="19"/>
      <c r="K30" s="19"/>
      <c r="L30" s="20"/>
    </row>
    <row r="31" spans="1:13" x14ac:dyDescent="0.25">
      <c r="A31" s="21" t="s">
        <v>3</v>
      </c>
      <c r="B31" s="21" t="s">
        <v>17</v>
      </c>
      <c r="D31" s="7"/>
      <c r="E31" s="33" t="s">
        <v>4</v>
      </c>
      <c r="F31" s="34" t="s">
        <v>5</v>
      </c>
      <c r="G31" s="34" t="s">
        <v>6</v>
      </c>
      <c r="H31" s="34" t="s">
        <v>7</v>
      </c>
      <c r="I31" s="34" t="s">
        <v>8</v>
      </c>
      <c r="J31" s="34" t="s">
        <v>9</v>
      </c>
      <c r="K31" s="34" t="s">
        <v>10</v>
      </c>
      <c r="L31" s="35" t="s">
        <v>11</v>
      </c>
    </row>
    <row r="32" spans="1:13" x14ac:dyDescent="0.25">
      <c r="A32" s="21">
        <v>0.98078528040323043</v>
      </c>
      <c r="B32" s="21">
        <f>COS(D6)</f>
        <v>0.55637020177503194</v>
      </c>
      <c r="D32" s="4">
        <v>0</v>
      </c>
      <c r="E32" s="4">
        <f>E6/E$28</f>
        <v>0.35355339059327373</v>
      </c>
      <c r="F32" s="5">
        <f t="shared" ref="F32:L32" si="15">F6/F$28</f>
        <v>0.49039264020161522</v>
      </c>
      <c r="G32" s="5">
        <f t="shared" si="15"/>
        <v>0.46193976625564337</v>
      </c>
      <c r="H32" s="5">
        <f t="shared" si="15"/>
        <v>0.41573480615127256</v>
      </c>
      <c r="I32" s="5">
        <f t="shared" si="15"/>
        <v>0.35355339059327362</v>
      </c>
      <c r="J32" s="5">
        <f t="shared" si="15"/>
        <v>0.27778511650980087</v>
      </c>
      <c r="K32" s="5">
        <f t="shared" si="15"/>
        <v>0.19134171618254459</v>
      </c>
      <c r="L32" s="6">
        <f t="shared" si="15"/>
        <v>9.7545161008063763E-2</v>
      </c>
    </row>
    <row r="33" spans="1:12" x14ac:dyDescent="0.25">
      <c r="A33" s="21">
        <v>0.83146961230254524</v>
      </c>
      <c r="B33" s="21">
        <f t="shared" ref="B33:B39" si="16">COS(D7)</f>
        <v>0.67379055865540427</v>
      </c>
      <c r="D33" s="7">
        <v>1</v>
      </c>
      <c r="E33" s="7">
        <f t="shared" ref="E33:L39" si="17">E7/E$28</f>
        <v>0.35355339059327373</v>
      </c>
      <c r="F33" s="8">
        <f t="shared" si="17"/>
        <v>0.41573480615127262</v>
      </c>
      <c r="G33" s="8">
        <f t="shared" si="17"/>
        <v>0.19134171618254492</v>
      </c>
      <c r="H33" s="8">
        <f t="shared" si="17"/>
        <v>-9.7545161008064096E-2</v>
      </c>
      <c r="I33" s="8">
        <f t="shared" si="17"/>
        <v>-0.35355339059327373</v>
      </c>
      <c r="J33" s="8">
        <f t="shared" si="17"/>
        <v>-0.49039264020161522</v>
      </c>
      <c r="K33" s="8">
        <f t="shared" si="17"/>
        <v>-0.46193976625564337</v>
      </c>
      <c r="L33" s="9">
        <f t="shared" si="17"/>
        <v>-0.27778511650980109</v>
      </c>
    </row>
    <row r="34" spans="1:12" x14ac:dyDescent="0.25">
      <c r="A34" s="21">
        <v>0.55557023301960229</v>
      </c>
      <c r="B34" s="21">
        <f t="shared" si="16"/>
        <v>0.84959982163765113</v>
      </c>
      <c r="D34" s="7">
        <v>2</v>
      </c>
      <c r="E34" s="7">
        <f t="shared" si="17"/>
        <v>0.35355339059327373</v>
      </c>
      <c r="F34" s="8">
        <f t="shared" si="17"/>
        <v>0.27778511650980114</v>
      </c>
      <c r="G34" s="8">
        <f t="shared" si="17"/>
        <v>-0.19134171618254481</v>
      </c>
      <c r="H34" s="8">
        <f t="shared" si="17"/>
        <v>-0.49039264020161522</v>
      </c>
      <c r="I34" s="8">
        <f t="shared" si="17"/>
        <v>-0.35355339059327384</v>
      </c>
      <c r="J34" s="8">
        <f t="shared" si="17"/>
        <v>9.7545161008063985E-2</v>
      </c>
      <c r="K34" s="8">
        <f t="shared" si="17"/>
        <v>0.46193976625564331</v>
      </c>
      <c r="L34" s="9">
        <f t="shared" si="17"/>
        <v>0.41573480615127278</v>
      </c>
    </row>
    <row r="35" spans="1:12" x14ac:dyDescent="0.25">
      <c r="A35" s="21">
        <v>0.19509032201612833</v>
      </c>
      <c r="B35" s="21">
        <f t="shared" si="16"/>
        <v>0.98103016416377897</v>
      </c>
      <c r="D35" s="7">
        <v>3</v>
      </c>
      <c r="E35" s="7">
        <f t="shared" si="17"/>
        <v>0.35355339059327373</v>
      </c>
      <c r="F35" s="8">
        <f t="shared" si="17"/>
        <v>9.7545161008064166E-2</v>
      </c>
      <c r="G35" s="8">
        <f t="shared" si="17"/>
        <v>-0.46193976625564337</v>
      </c>
      <c r="H35" s="8">
        <f t="shared" si="17"/>
        <v>-0.2777851165098012</v>
      </c>
      <c r="I35" s="8">
        <f t="shared" si="17"/>
        <v>0.35355339059327368</v>
      </c>
      <c r="J35" s="8">
        <f t="shared" si="17"/>
        <v>0.41573480615127273</v>
      </c>
      <c r="K35" s="8">
        <f t="shared" si="17"/>
        <v>-0.1913417161825447</v>
      </c>
      <c r="L35" s="9">
        <f t="shared" si="17"/>
        <v>-0.49039264020161527</v>
      </c>
    </row>
    <row r="36" spans="1:12" x14ac:dyDescent="0.25">
      <c r="A36" s="21">
        <v>-0.19509032201612819</v>
      </c>
      <c r="B36" s="21">
        <f t="shared" si="16"/>
        <v>0.98103016416377897</v>
      </c>
      <c r="D36" s="7">
        <v>4</v>
      </c>
      <c r="E36" s="7">
        <f t="shared" si="17"/>
        <v>0.35355339059327373</v>
      </c>
      <c r="F36" s="8">
        <f t="shared" si="17"/>
        <v>-9.7545161008064096E-2</v>
      </c>
      <c r="G36" s="8">
        <f t="shared" si="17"/>
        <v>-0.46193976625564342</v>
      </c>
      <c r="H36" s="8">
        <f t="shared" si="17"/>
        <v>0.27778511650980103</v>
      </c>
      <c r="I36" s="8">
        <f t="shared" si="17"/>
        <v>0.3535533905932739</v>
      </c>
      <c r="J36" s="8">
        <f t="shared" si="17"/>
        <v>-0.41573480615127256</v>
      </c>
      <c r="K36" s="8">
        <f t="shared" si="17"/>
        <v>-0.19134171618254511</v>
      </c>
      <c r="L36" s="9">
        <f t="shared" si="17"/>
        <v>0.49039264020161522</v>
      </c>
    </row>
    <row r="37" spans="1:12" x14ac:dyDescent="0.25">
      <c r="A37" s="21">
        <v>-0.55557023301960196</v>
      </c>
      <c r="B37" s="21">
        <f t="shared" si="16"/>
        <v>0.84959982163765124</v>
      </c>
      <c r="D37" s="7">
        <v>5</v>
      </c>
      <c r="E37" s="7">
        <f t="shared" si="17"/>
        <v>0.35355339059327373</v>
      </c>
      <c r="F37" s="8">
        <f t="shared" si="17"/>
        <v>-0.27778511650980098</v>
      </c>
      <c r="G37" s="8">
        <f t="shared" si="17"/>
        <v>-0.1913417161825452</v>
      </c>
      <c r="H37" s="8">
        <f t="shared" si="17"/>
        <v>0.49039264020161533</v>
      </c>
      <c r="I37" s="8">
        <f t="shared" si="17"/>
        <v>-0.35355339059327334</v>
      </c>
      <c r="J37" s="8">
        <f t="shared" si="17"/>
        <v>-9.7545161008064873E-2</v>
      </c>
      <c r="K37" s="8">
        <f t="shared" si="17"/>
        <v>0.4619397662556437</v>
      </c>
      <c r="L37" s="9">
        <f t="shared" si="17"/>
        <v>-0.41573480615127201</v>
      </c>
    </row>
    <row r="38" spans="1:12" x14ac:dyDescent="0.25">
      <c r="A38" s="21">
        <v>-0.83146961230254535</v>
      </c>
      <c r="B38" s="21">
        <f t="shared" si="16"/>
        <v>0.67379055865540416</v>
      </c>
      <c r="D38" s="7">
        <v>6</v>
      </c>
      <c r="E38" s="7">
        <f t="shared" si="17"/>
        <v>0.35355339059327373</v>
      </c>
      <c r="F38" s="8">
        <f t="shared" si="17"/>
        <v>-0.41573480615127267</v>
      </c>
      <c r="G38" s="8">
        <f t="shared" si="17"/>
        <v>0.19134171618254503</v>
      </c>
      <c r="H38" s="8">
        <f t="shared" si="17"/>
        <v>9.754516100806393E-2</v>
      </c>
      <c r="I38" s="8">
        <f t="shared" si="17"/>
        <v>-0.35355339059327362</v>
      </c>
      <c r="J38" s="8">
        <f t="shared" si="17"/>
        <v>0.49039264020161527</v>
      </c>
      <c r="K38" s="8">
        <f t="shared" si="17"/>
        <v>-0.4619397662556437</v>
      </c>
      <c r="L38" s="9">
        <f t="shared" si="17"/>
        <v>0.2777851165098017</v>
      </c>
    </row>
    <row r="39" spans="1:12" x14ac:dyDescent="0.25">
      <c r="A39" s="43">
        <v>-0.98078528040323043</v>
      </c>
      <c r="B39" s="43">
        <f t="shared" si="16"/>
        <v>0.55637020177503194</v>
      </c>
      <c r="D39" s="10">
        <v>7</v>
      </c>
      <c r="E39" s="10">
        <f t="shared" si="17"/>
        <v>0.35355339059327373</v>
      </c>
      <c r="F39" s="11">
        <f t="shared" si="17"/>
        <v>-0.49039264020161522</v>
      </c>
      <c r="G39" s="11">
        <f t="shared" si="17"/>
        <v>0.46193976625564337</v>
      </c>
      <c r="H39" s="11">
        <f t="shared" si="17"/>
        <v>-0.41573480615127256</v>
      </c>
      <c r="I39" s="11">
        <f t="shared" si="17"/>
        <v>0.35355339059327362</v>
      </c>
      <c r="J39" s="11">
        <f t="shared" si="17"/>
        <v>-0.27778511650980087</v>
      </c>
      <c r="K39" s="11">
        <f t="shared" si="17"/>
        <v>0.19134171618254459</v>
      </c>
      <c r="L39" s="12">
        <f t="shared" si="17"/>
        <v>-9.7545161008063763E-2</v>
      </c>
    </row>
    <row r="41" spans="1:12" x14ac:dyDescent="0.25">
      <c r="D41" s="16" t="s">
        <v>15</v>
      </c>
      <c r="E41" s="17">
        <f>SUMPRODUCT($B$32:$B$39,E32:E39)</f>
        <v>2.1643058924535858</v>
      </c>
      <c r="F41" s="17">
        <f t="shared" ref="F41:L41" si="18">SUMPRODUCT($B$32:$B$39,F32:F39)</f>
        <v>1.6653345369377348E-16</v>
      </c>
      <c r="G41" s="17">
        <f t="shared" si="18"/>
        <v>-0.4596139397275994</v>
      </c>
      <c r="H41" s="17">
        <f t="shared" si="18"/>
        <v>-1.9428902930940239E-16</v>
      </c>
      <c r="I41" s="17">
        <f t="shared" si="18"/>
        <v>9.9065558544402521E-3</v>
      </c>
      <c r="J41" s="17">
        <f t="shared" si="18"/>
        <v>-6.6613381477509392E-16</v>
      </c>
      <c r="K41" s="17">
        <f t="shared" si="18"/>
        <v>-8.3752299763747984E-5</v>
      </c>
      <c r="L41" s="18">
        <f t="shared" si="18"/>
        <v>9.0899510141184692E-16</v>
      </c>
    </row>
    <row r="43" spans="1:12" x14ac:dyDescent="0.25">
      <c r="D43" s="13" t="s">
        <v>16</v>
      </c>
      <c r="E43" s="14"/>
      <c r="F43" s="14"/>
      <c r="G43" s="14"/>
      <c r="H43" s="14"/>
      <c r="I43" s="14"/>
      <c r="J43" s="14"/>
      <c r="K43" s="14"/>
      <c r="L43" s="15"/>
    </row>
    <row r="44" spans="1:12" x14ac:dyDescent="0.25">
      <c r="D44" s="4">
        <v>0</v>
      </c>
      <c r="E44" s="5">
        <f>E32*E$41</f>
        <v>0.76519768655796649</v>
      </c>
      <c r="F44" s="5">
        <f>E44+F32*F$41</f>
        <v>0.76519768655796661</v>
      </c>
      <c r="G44" s="5">
        <f>F44+G32*G$41</f>
        <v>0.55288373067236396</v>
      </c>
      <c r="H44" s="5">
        <f>G44+H32*H$41</f>
        <v>0.55288373067236385</v>
      </c>
      <c r="I44" s="5">
        <f t="shared" ref="I44:L44" si="19">H44+I32*I$41</f>
        <v>0.55638622708380281</v>
      </c>
      <c r="J44" s="5">
        <f t="shared" si="19"/>
        <v>0.55638622708380259</v>
      </c>
      <c r="K44" s="5">
        <f t="shared" si="19"/>
        <v>0.5563702017750316</v>
      </c>
      <c r="L44" s="6">
        <f t="shared" si="19"/>
        <v>0.55637020177503171</v>
      </c>
    </row>
    <row r="45" spans="1:12" x14ac:dyDescent="0.25">
      <c r="D45" s="7">
        <v>1</v>
      </c>
      <c r="E45" s="8">
        <f t="shared" ref="E45:F51" si="20">E33*E$41</f>
        <v>0.76519768655796649</v>
      </c>
      <c r="F45" s="8">
        <f t="shared" ref="F45:G51" si="21">E45+F33*F$41</f>
        <v>0.76519768655796661</v>
      </c>
      <c r="G45" s="8">
        <f t="shared" si="21"/>
        <v>0.67725436654906701</v>
      </c>
      <c r="H45" s="8">
        <f t="shared" ref="H45:J45" si="22">G45+H33*H$41</f>
        <v>0.67725436654906701</v>
      </c>
      <c r="I45" s="8">
        <f t="shared" si="22"/>
        <v>0.67375187013762805</v>
      </c>
      <c r="J45" s="8">
        <f t="shared" si="22"/>
        <v>0.67375187013762838</v>
      </c>
      <c r="K45" s="8">
        <f t="shared" ref="K45:L45" si="23">J45+K33*K$41</f>
        <v>0.6737905586554046</v>
      </c>
      <c r="L45" s="9">
        <f t="shared" si="23"/>
        <v>0.67379055865540438</v>
      </c>
    </row>
    <row r="46" spans="1:12" x14ac:dyDescent="0.25">
      <c r="D46" s="7">
        <v>2</v>
      </c>
      <c r="E46" s="8">
        <f t="shared" si="20"/>
        <v>0.76519768655796649</v>
      </c>
      <c r="F46" s="8">
        <f t="shared" si="21"/>
        <v>0.76519768655796649</v>
      </c>
      <c r="G46" s="8">
        <f t="shared" si="21"/>
        <v>0.85314100656686609</v>
      </c>
      <c r="H46" s="8">
        <f t="shared" ref="H46:J46" si="24">G46+H34*H$41</f>
        <v>0.8531410065668662</v>
      </c>
      <c r="I46" s="8">
        <f t="shared" si="24"/>
        <v>0.84963851015542724</v>
      </c>
      <c r="J46" s="8">
        <f t="shared" si="24"/>
        <v>0.84963851015542713</v>
      </c>
      <c r="K46" s="8">
        <f t="shared" ref="K46:L46" si="25">J46+K34*K$41</f>
        <v>0.84959982163765091</v>
      </c>
      <c r="L46" s="9">
        <f t="shared" si="25"/>
        <v>0.84959982163765124</v>
      </c>
    </row>
    <row r="47" spans="1:12" x14ac:dyDescent="0.25">
      <c r="D47" s="7">
        <v>3</v>
      </c>
      <c r="E47" s="8">
        <f t="shared" si="20"/>
        <v>0.76519768655796649</v>
      </c>
      <c r="F47" s="8">
        <f t="shared" si="21"/>
        <v>0.76519768655796649</v>
      </c>
      <c r="G47" s="8">
        <f t="shared" si="21"/>
        <v>0.97751164244356914</v>
      </c>
      <c r="H47" s="8">
        <f t="shared" ref="H47:J47" si="26">G47+H35*H$41</f>
        <v>0.97751164244356914</v>
      </c>
      <c r="I47" s="8">
        <f t="shared" si="26"/>
        <v>0.9810141388550081</v>
      </c>
      <c r="J47" s="8">
        <f t="shared" si="26"/>
        <v>0.98101413885500788</v>
      </c>
      <c r="K47" s="8">
        <f t="shared" ref="K47:L47" si="27">J47+K35*K$41</f>
        <v>0.98103016416377886</v>
      </c>
      <c r="L47" s="9">
        <f t="shared" si="27"/>
        <v>0.98103016416377842</v>
      </c>
    </row>
    <row r="48" spans="1:12" x14ac:dyDescent="0.25">
      <c r="D48" s="7">
        <v>4</v>
      </c>
      <c r="E48" s="8">
        <f t="shared" si="20"/>
        <v>0.76519768655796649</v>
      </c>
      <c r="F48" s="8">
        <f t="shared" si="21"/>
        <v>0.76519768655796649</v>
      </c>
      <c r="G48" s="8">
        <f t="shared" si="21"/>
        <v>0.97751164244356914</v>
      </c>
      <c r="H48" s="8">
        <f t="shared" ref="H48:J48" si="28">G48+H36*H$41</f>
        <v>0.97751164244356914</v>
      </c>
      <c r="I48" s="8">
        <f t="shared" si="28"/>
        <v>0.9810141388550081</v>
      </c>
      <c r="J48" s="8">
        <f t="shared" si="28"/>
        <v>0.98101413885500832</v>
      </c>
      <c r="K48" s="8">
        <f t="shared" ref="K48:L48" si="29">J48+K36*K$41</f>
        <v>0.98103016416377931</v>
      </c>
      <c r="L48" s="9">
        <f t="shared" si="29"/>
        <v>0.98103016416377975</v>
      </c>
    </row>
    <row r="49" spans="3:12" x14ac:dyDescent="0.25">
      <c r="D49" s="7">
        <v>5</v>
      </c>
      <c r="E49" s="8">
        <f t="shared" si="20"/>
        <v>0.76519768655796649</v>
      </c>
      <c r="F49" s="8">
        <f t="shared" si="21"/>
        <v>0.76519768655796649</v>
      </c>
      <c r="G49" s="8">
        <f t="shared" si="21"/>
        <v>0.85314100656686631</v>
      </c>
      <c r="H49" s="8">
        <f t="shared" ref="H49:J49" si="30">G49+H37*H$41</f>
        <v>0.8531410065668662</v>
      </c>
      <c r="I49" s="8">
        <f t="shared" si="30"/>
        <v>0.84963851015542724</v>
      </c>
      <c r="J49" s="8">
        <f t="shared" si="30"/>
        <v>0.84963851015542735</v>
      </c>
      <c r="K49" s="8">
        <f t="shared" ref="K49:L49" si="31">J49+K37*K$41</f>
        <v>0.84959982163765113</v>
      </c>
      <c r="L49" s="9">
        <f t="shared" si="31"/>
        <v>0.8495998216376508</v>
      </c>
    </row>
    <row r="50" spans="3:12" x14ac:dyDescent="0.25">
      <c r="D50" s="7">
        <v>6</v>
      </c>
      <c r="E50" s="8">
        <f t="shared" si="20"/>
        <v>0.76519768655796649</v>
      </c>
      <c r="F50" s="8">
        <f t="shared" si="21"/>
        <v>0.76519768655796638</v>
      </c>
      <c r="G50" s="8">
        <f t="shared" si="21"/>
        <v>0.67725436654906668</v>
      </c>
      <c r="H50" s="8">
        <f t="shared" ref="H50:J50" si="32">G50+H38*H$41</f>
        <v>0.67725436654906668</v>
      </c>
      <c r="I50" s="8">
        <f t="shared" si="32"/>
        <v>0.67375187013762772</v>
      </c>
      <c r="J50" s="8">
        <f t="shared" si="32"/>
        <v>0.67375187013762738</v>
      </c>
      <c r="K50" s="8">
        <f t="shared" ref="K50:L50" si="33">J50+K38*K$41</f>
        <v>0.6737905586554036</v>
      </c>
      <c r="L50" s="9">
        <f t="shared" si="33"/>
        <v>0.67379055865540383</v>
      </c>
    </row>
    <row r="51" spans="3:12" x14ac:dyDescent="0.25">
      <c r="D51" s="10">
        <v>7</v>
      </c>
      <c r="E51" s="11">
        <f t="shared" si="20"/>
        <v>0.76519768655796649</v>
      </c>
      <c r="F51" s="11">
        <f t="shared" si="21"/>
        <v>0.76519768655796638</v>
      </c>
      <c r="G51" s="11">
        <f t="shared" si="21"/>
        <v>0.55288373067236374</v>
      </c>
      <c r="H51" s="11">
        <f t="shared" ref="H51:J51" si="34">G51+H39*H$41</f>
        <v>0.55288373067236385</v>
      </c>
      <c r="I51" s="11">
        <f t="shared" si="34"/>
        <v>0.55638622708380281</v>
      </c>
      <c r="J51" s="11">
        <f t="shared" si="34"/>
        <v>0.55638622708380303</v>
      </c>
      <c r="K51" s="11">
        <f t="shared" ref="K51:L51" si="35">J51+K39*K$41</f>
        <v>0.55637020177503205</v>
      </c>
      <c r="L51" s="12">
        <f t="shared" si="35"/>
        <v>0.55637020177503194</v>
      </c>
    </row>
    <row r="53" spans="3:12" x14ac:dyDescent="0.25">
      <c r="E53" s="3" t="s">
        <v>20</v>
      </c>
      <c r="F53" s="3"/>
      <c r="G53" s="3"/>
      <c r="H53" s="3"/>
      <c r="I53" s="3"/>
      <c r="J53" s="3"/>
      <c r="K53" s="3"/>
      <c r="L53" s="3"/>
    </row>
    <row r="54" spans="3:12" x14ac:dyDescent="0.25">
      <c r="C54" s="1" t="s">
        <v>18</v>
      </c>
      <c r="D54" s="1" t="s">
        <v>19</v>
      </c>
      <c r="E54" s="36" t="s">
        <v>4</v>
      </c>
      <c r="F54" s="36" t="s">
        <v>5</v>
      </c>
      <c r="G54" s="36" t="s">
        <v>6</v>
      </c>
      <c r="H54" s="36" t="s">
        <v>7</v>
      </c>
      <c r="I54" s="36" t="s">
        <v>8</v>
      </c>
      <c r="J54" s="36" t="s">
        <v>9</v>
      </c>
      <c r="K54" s="36" t="s">
        <v>10</v>
      </c>
      <c r="L54" s="36" t="s">
        <v>11</v>
      </c>
    </row>
    <row r="55" spans="3:12" x14ac:dyDescent="0.25">
      <c r="C55" s="1">
        <v>-1</v>
      </c>
      <c r="D55" s="1">
        <f>COS(C55)</f>
        <v>0.54030230586813977</v>
      </c>
      <c r="E55" s="1">
        <v>1</v>
      </c>
      <c r="F55" s="1">
        <f>C55</f>
        <v>-1</v>
      </c>
      <c r="G55" s="1">
        <f>2*$C55*F55-E55</f>
        <v>1</v>
      </c>
      <c r="H55" s="1">
        <f t="shared" ref="H55:L70" si="36">2*$C55*G55-F55</f>
        <v>-1</v>
      </c>
      <c r="I55" s="1">
        <f t="shared" si="36"/>
        <v>1</v>
      </c>
      <c r="J55" s="1">
        <f t="shared" si="36"/>
        <v>-1</v>
      </c>
      <c r="K55" s="1">
        <f t="shared" si="36"/>
        <v>1</v>
      </c>
      <c r="L55" s="1">
        <f t="shared" si="36"/>
        <v>-1</v>
      </c>
    </row>
    <row r="56" spans="3:12" x14ac:dyDescent="0.25">
      <c r="C56" s="8">
        <v>-0.98078528040323043</v>
      </c>
      <c r="D56" s="1">
        <f t="shared" ref="D56:D105" si="37">COS(C56)</f>
        <v>0.55637020177503194</v>
      </c>
      <c r="E56" s="1">
        <v>1</v>
      </c>
      <c r="F56" s="1">
        <f t="shared" ref="F56:F105" si="38">C56</f>
        <v>-0.98078528040323043</v>
      </c>
      <c r="G56" s="1">
        <f t="shared" ref="G56:G105" si="39">2*$C56*F56-E56</f>
        <v>0.92387953251128674</v>
      </c>
      <c r="H56" s="1">
        <f t="shared" si="36"/>
        <v>-0.83146961230254512</v>
      </c>
      <c r="I56" s="1">
        <f t="shared" si="36"/>
        <v>0.70710678118654724</v>
      </c>
      <c r="J56" s="1">
        <f t="shared" si="36"/>
        <v>-0.55557023301960173</v>
      </c>
      <c r="K56" s="1">
        <f t="shared" si="36"/>
        <v>0.38268343236508917</v>
      </c>
      <c r="L56" s="1">
        <f t="shared" si="36"/>
        <v>-0.19509032201612753</v>
      </c>
    </row>
    <row r="57" spans="3:12" x14ac:dyDescent="0.25">
      <c r="C57" s="1">
        <v>-0.92</v>
      </c>
      <c r="D57" s="1">
        <f t="shared" si="37"/>
        <v>0.60582015664346278</v>
      </c>
      <c r="E57" s="1">
        <f t="shared" ref="E57:E105" si="40">E56</f>
        <v>1</v>
      </c>
      <c r="F57" s="1">
        <f t="shared" si="38"/>
        <v>-0.92</v>
      </c>
      <c r="G57" s="1">
        <f t="shared" si="39"/>
        <v>0.69280000000000008</v>
      </c>
      <c r="H57" s="1">
        <f t="shared" si="36"/>
        <v>-0.35475200000000007</v>
      </c>
      <c r="I57" s="1">
        <f t="shared" si="36"/>
        <v>-4.0056319999999923E-2</v>
      </c>
      <c r="J57" s="1">
        <f t="shared" si="36"/>
        <v>0.42845562879999993</v>
      </c>
      <c r="K57" s="1">
        <f t="shared" si="36"/>
        <v>-0.74830203699200004</v>
      </c>
      <c r="L57" s="1">
        <f t="shared" si="36"/>
        <v>0.94842011926528036</v>
      </c>
    </row>
    <row r="58" spans="3:12" x14ac:dyDescent="0.25">
      <c r="C58" s="1">
        <v>-0.88</v>
      </c>
      <c r="D58" s="1">
        <f t="shared" si="37"/>
        <v>0.63715114419858021</v>
      </c>
      <c r="E58" s="1">
        <f t="shared" si="40"/>
        <v>1</v>
      </c>
      <c r="F58" s="1">
        <f t="shared" si="38"/>
        <v>-0.88</v>
      </c>
      <c r="G58" s="1">
        <f t="shared" si="39"/>
        <v>0.54879999999999995</v>
      </c>
      <c r="H58" s="1">
        <f t="shared" si="36"/>
        <v>-8.5887999999999964E-2</v>
      </c>
      <c r="I58" s="1">
        <f t="shared" si="36"/>
        <v>-0.39763712000000001</v>
      </c>
      <c r="J58" s="1">
        <f t="shared" si="36"/>
        <v>0.78572933119999999</v>
      </c>
      <c r="K58" s="1">
        <f t="shared" si="36"/>
        <v>-0.98524650291200011</v>
      </c>
      <c r="L58" s="1">
        <f t="shared" si="36"/>
        <v>0.94830451392512027</v>
      </c>
    </row>
    <row r="59" spans="3:12" x14ac:dyDescent="0.25">
      <c r="C59" s="8">
        <v>-0.83146961230254535</v>
      </c>
      <c r="D59" s="1">
        <f>COS(C59)</f>
        <v>0.67379055865540416</v>
      </c>
      <c r="E59" s="1">
        <f t="shared" si="40"/>
        <v>1</v>
      </c>
      <c r="F59" s="1">
        <f>C59</f>
        <v>-0.83146961230254535</v>
      </c>
      <c r="G59" s="1">
        <f>2*$C59*F59-E59</f>
        <v>0.38268343236509006</v>
      </c>
      <c r="H59" s="1">
        <f>2*$C59*G59-F59</f>
        <v>0.19509032201612786</v>
      </c>
      <c r="I59" s="1">
        <f>2*$C59*H59-G59</f>
        <v>-0.70710678118654724</v>
      </c>
      <c r="J59" s="1">
        <f>2*$C59*I59-H59</f>
        <v>0.98078528040323054</v>
      </c>
      <c r="K59" s="1">
        <f>2*$C59*J59-I59</f>
        <v>-0.9238795325112874</v>
      </c>
      <c r="L59" s="1">
        <f>2*$C59*K59-J59</f>
        <v>0.5555702330196034</v>
      </c>
    </row>
    <row r="60" spans="3:12" x14ac:dyDescent="0.25">
      <c r="C60" s="1">
        <v>-0.8</v>
      </c>
      <c r="D60" s="1">
        <f t="shared" si="37"/>
        <v>0.69670670934716539</v>
      </c>
      <c r="E60" s="1">
        <f t="shared" si="40"/>
        <v>1</v>
      </c>
      <c r="F60" s="1">
        <f t="shared" si="38"/>
        <v>-0.8</v>
      </c>
      <c r="G60" s="1">
        <f t="shared" si="39"/>
        <v>0.28000000000000025</v>
      </c>
      <c r="H60" s="1">
        <f t="shared" si="36"/>
        <v>0.35199999999999965</v>
      </c>
      <c r="I60" s="1">
        <f t="shared" si="36"/>
        <v>-0.84319999999999973</v>
      </c>
      <c r="J60" s="1">
        <f t="shared" si="36"/>
        <v>0.99712000000000001</v>
      </c>
      <c r="K60" s="1">
        <f t="shared" si="36"/>
        <v>-0.75219200000000042</v>
      </c>
      <c r="L60" s="1">
        <f t="shared" si="36"/>
        <v>0.20638720000000066</v>
      </c>
    </row>
    <row r="61" spans="3:12" x14ac:dyDescent="0.25">
      <c r="C61" s="1">
        <v>-0.76</v>
      </c>
      <c r="D61" s="1">
        <f t="shared" si="37"/>
        <v>0.7248360107409052</v>
      </c>
      <c r="E61" s="1">
        <f t="shared" si="40"/>
        <v>1</v>
      </c>
      <c r="F61" s="1">
        <f t="shared" si="38"/>
        <v>-0.76</v>
      </c>
      <c r="G61" s="1">
        <f t="shared" si="39"/>
        <v>0.1552</v>
      </c>
      <c r="H61" s="1">
        <f t="shared" si="36"/>
        <v>0.52409600000000001</v>
      </c>
      <c r="I61" s="1">
        <f t="shared" si="36"/>
        <v>-0.95182591999999999</v>
      </c>
      <c r="J61" s="1">
        <f t="shared" si="36"/>
        <v>0.92267939840000002</v>
      </c>
      <c r="K61" s="1">
        <f t="shared" si="36"/>
        <v>-0.4506467655680001</v>
      </c>
      <c r="L61" s="1">
        <f t="shared" si="36"/>
        <v>-0.23769631473663988</v>
      </c>
    </row>
    <row r="62" spans="3:12" x14ac:dyDescent="0.25">
      <c r="C62" s="1">
        <v>-0.72</v>
      </c>
      <c r="D62" s="1">
        <f t="shared" si="37"/>
        <v>0.75180572914089505</v>
      </c>
      <c r="E62" s="1">
        <f t="shared" si="40"/>
        <v>1</v>
      </c>
      <c r="F62" s="1">
        <f t="shared" si="38"/>
        <v>-0.72</v>
      </c>
      <c r="G62" s="1">
        <f t="shared" si="39"/>
        <v>3.6799999999999944E-2</v>
      </c>
      <c r="H62" s="1">
        <f t="shared" si="36"/>
        <v>0.66700800000000005</v>
      </c>
      <c r="I62" s="1">
        <f t="shared" si="36"/>
        <v>-0.99729151999999999</v>
      </c>
      <c r="J62" s="1">
        <f t="shared" si="36"/>
        <v>0.76909178879999995</v>
      </c>
      <c r="K62" s="1">
        <f t="shared" si="36"/>
        <v>-0.11020065587200001</v>
      </c>
      <c r="L62" s="1">
        <f t="shared" si="36"/>
        <v>-0.61040284434431991</v>
      </c>
    </row>
    <row r="63" spans="3:12" x14ac:dyDescent="0.25">
      <c r="C63" s="1">
        <v>-0.67999999999999994</v>
      </c>
      <c r="D63" s="1">
        <f t="shared" si="37"/>
        <v>0.77757271875092793</v>
      </c>
      <c r="E63" s="1">
        <f t="shared" si="40"/>
        <v>1</v>
      </c>
      <c r="F63" s="1">
        <f t="shared" si="38"/>
        <v>-0.67999999999999994</v>
      </c>
      <c r="G63" s="1">
        <f t="shared" si="39"/>
        <v>-7.5200000000000156E-2</v>
      </c>
      <c r="H63" s="1">
        <f t="shared" si="36"/>
        <v>0.78227200000000008</v>
      </c>
      <c r="I63" s="1">
        <f t="shared" si="36"/>
        <v>-0.98868991999999989</v>
      </c>
      <c r="J63" s="1">
        <f t="shared" si="36"/>
        <v>0.56234629119999968</v>
      </c>
      <c r="K63" s="1">
        <f t="shared" si="36"/>
        <v>0.22389896396800035</v>
      </c>
      <c r="L63" s="1">
        <f t="shared" si="36"/>
        <v>-0.86684888219648015</v>
      </c>
    </row>
    <row r="64" spans="3:12" x14ac:dyDescent="0.25">
      <c r="C64" s="1">
        <v>-0.64</v>
      </c>
      <c r="D64" s="1">
        <f t="shared" si="37"/>
        <v>0.80209575788429266</v>
      </c>
      <c r="E64" s="1">
        <f t="shared" si="40"/>
        <v>1</v>
      </c>
      <c r="F64" s="1">
        <f t="shared" si="38"/>
        <v>-0.64</v>
      </c>
      <c r="G64" s="1">
        <f t="shared" si="39"/>
        <v>-0.18079999999999996</v>
      </c>
      <c r="H64" s="1">
        <f t="shared" si="36"/>
        <v>0.87142399999999998</v>
      </c>
      <c r="I64" s="1">
        <f t="shared" si="36"/>
        <v>-0.93462272000000002</v>
      </c>
      <c r="J64" s="1">
        <f t="shared" si="36"/>
        <v>0.32489308159999997</v>
      </c>
      <c r="K64" s="1">
        <f t="shared" si="36"/>
        <v>0.51875957555200003</v>
      </c>
      <c r="L64" s="1">
        <f t="shared" si="36"/>
        <v>-0.98890533830656002</v>
      </c>
    </row>
    <row r="65" spans="3:12" x14ac:dyDescent="0.25">
      <c r="C65" s="1">
        <v>-0.6</v>
      </c>
      <c r="D65" s="1">
        <f t="shared" si="37"/>
        <v>0.82533561490967833</v>
      </c>
      <c r="E65" s="1">
        <f t="shared" si="40"/>
        <v>1</v>
      </c>
      <c r="F65" s="1">
        <f t="shared" si="38"/>
        <v>-0.6</v>
      </c>
      <c r="G65" s="1">
        <f t="shared" si="39"/>
        <v>-0.28000000000000003</v>
      </c>
      <c r="H65" s="1">
        <f t="shared" si="36"/>
        <v>0.93599999999999994</v>
      </c>
      <c r="I65" s="1">
        <f t="shared" si="36"/>
        <v>-0.84319999999999995</v>
      </c>
      <c r="J65" s="1">
        <f t="shared" si="36"/>
        <v>7.5839999999999907E-2</v>
      </c>
      <c r="K65" s="1">
        <f t="shared" si="36"/>
        <v>0.75219200000000008</v>
      </c>
      <c r="L65" s="1">
        <f t="shared" si="36"/>
        <v>-0.97847039999999996</v>
      </c>
    </row>
    <row r="66" spans="3:12" x14ac:dyDescent="0.25">
      <c r="C66" s="8">
        <v>-0.55557023301960196</v>
      </c>
      <c r="D66" s="1">
        <f t="shared" si="37"/>
        <v>0.84959982163765124</v>
      </c>
      <c r="E66" s="1">
        <f t="shared" si="40"/>
        <v>1</v>
      </c>
      <c r="F66" s="1">
        <f t="shared" si="38"/>
        <v>-0.55557023301960196</v>
      </c>
      <c r="G66" s="1">
        <f t="shared" si="39"/>
        <v>-0.38268343236509039</v>
      </c>
      <c r="H66" s="1">
        <f t="shared" si="36"/>
        <v>0.98078528040323065</v>
      </c>
      <c r="I66" s="1">
        <f t="shared" si="36"/>
        <v>-0.70710678118654668</v>
      </c>
      <c r="J66" s="1">
        <f t="shared" si="36"/>
        <v>-0.19509032201612975</v>
      </c>
      <c r="K66" s="1">
        <f t="shared" si="36"/>
        <v>0.9238795325112874</v>
      </c>
      <c r="L66" s="1">
        <f t="shared" si="36"/>
        <v>-0.83146961230254401</v>
      </c>
    </row>
    <row r="67" spans="3:12" x14ac:dyDescent="0.25">
      <c r="C67" s="1">
        <v>-0.52</v>
      </c>
      <c r="D67" s="1">
        <f t="shared" si="37"/>
        <v>0.86781917967764988</v>
      </c>
      <c r="E67" s="1">
        <f t="shared" si="40"/>
        <v>1</v>
      </c>
      <c r="F67" s="1">
        <f t="shared" si="38"/>
        <v>-0.52</v>
      </c>
      <c r="G67" s="1">
        <f t="shared" si="39"/>
        <v>-0.45919999999999994</v>
      </c>
      <c r="H67" s="1">
        <f t="shared" si="36"/>
        <v>0.99756800000000001</v>
      </c>
      <c r="I67" s="1">
        <f t="shared" si="36"/>
        <v>-0.57827072000000002</v>
      </c>
      <c r="J67" s="1">
        <f t="shared" si="36"/>
        <v>-0.39616645119999994</v>
      </c>
      <c r="K67" s="1">
        <f t="shared" si="36"/>
        <v>0.99028382924799996</v>
      </c>
      <c r="L67" s="1">
        <f t="shared" si="36"/>
        <v>-0.63372873121791995</v>
      </c>
    </row>
    <row r="68" spans="3:12" x14ac:dyDescent="0.25">
      <c r="C68" s="1">
        <v>-0.48</v>
      </c>
      <c r="D68" s="1">
        <f t="shared" si="37"/>
        <v>0.88699492277928416</v>
      </c>
      <c r="E68" s="1">
        <f t="shared" si="40"/>
        <v>1</v>
      </c>
      <c r="F68" s="1">
        <f t="shared" si="38"/>
        <v>-0.48</v>
      </c>
      <c r="G68" s="1">
        <f t="shared" si="39"/>
        <v>-0.53920000000000001</v>
      </c>
      <c r="H68" s="1">
        <f t="shared" si="36"/>
        <v>0.99763199999999996</v>
      </c>
      <c r="I68" s="1">
        <f t="shared" si="36"/>
        <v>-0.41852671999999991</v>
      </c>
      <c r="J68" s="1">
        <f t="shared" si="36"/>
        <v>-0.59584634880000009</v>
      </c>
      <c r="K68" s="1">
        <f t="shared" si="36"/>
        <v>0.990539214848</v>
      </c>
      <c r="L68" s="1">
        <f t="shared" si="36"/>
        <v>-0.35507129745407984</v>
      </c>
    </row>
    <row r="69" spans="3:12" x14ac:dyDescent="0.25">
      <c r="C69" s="1">
        <v>-0.43999999999999995</v>
      </c>
      <c r="D69" s="1">
        <f t="shared" si="37"/>
        <v>0.90475166321996348</v>
      </c>
      <c r="E69" s="1">
        <f t="shared" si="40"/>
        <v>1</v>
      </c>
      <c r="F69" s="1">
        <f t="shared" si="38"/>
        <v>-0.43999999999999995</v>
      </c>
      <c r="G69" s="1">
        <f t="shared" si="39"/>
        <v>-0.61280000000000001</v>
      </c>
      <c r="H69" s="1">
        <f t="shared" si="36"/>
        <v>0.97926399999999991</v>
      </c>
      <c r="I69" s="1">
        <f t="shared" si="36"/>
        <v>-0.24895231999999978</v>
      </c>
      <c r="J69" s="1">
        <f t="shared" si="36"/>
        <v>-0.76018595840000014</v>
      </c>
      <c r="K69" s="1">
        <f t="shared" si="36"/>
        <v>0.91791596339199988</v>
      </c>
      <c r="L69" s="1">
        <f t="shared" si="36"/>
        <v>-4.7580089384959612E-2</v>
      </c>
    </row>
    <row r="70" spans="3:12" x14ac:dyDescent="0.25">
      <c r="C70" s="1">
        <v>-0.4</v>
      </c>
      <c r="D70" s="1">
        <f t="shared" si="37"/>
        <v>0.9210609940028851</v>
      </c>
      <c r="E70" s="1">
        <f t="shared" si="40"/>
        <v>1</v>
      </c>
      <c r="F70" s="1">
        <f t="shared" si="38"/>
        <v>-0.4</v>
      </c>
      <c r="G70" s="1">
        <f t="shared" si="39"/>
        <v>-0.67999999999999994</v>
      </c>
      <c r="H70" s="1">
        <f t="shared" si="36"/>
        <v>0.94399999999999995</v>
      </c>
      <c r="I70" s="1">
        <f t="shared" si="36"/>
        <v>-7.5200000000000045E-2</v>
      </c>
      <c r="J70" s="1">
        <f t="shared" si="36"/>
        <v>-0.88383999999999996</v>
      </c>
      <c r="K70" s="1">
        <f t="shared" si="36"/>
        <v>0.78227200000000008</v>
      </c>
      <c r="L70" s="1">
        <f t="shared" si="36"/>
        <v>0.25802239999999987</v>
      </c>
    </row>
    <row r="71" spans="3:12" x14ac:dyDescent="0.25">
      <c r="C71" s="1">
        <v>-0.36</v>
      </c>
      <c r="D71" s="1">
        <f t="shared" si="37"/>
        <v>0.93589682367793481</v>
      </c>
      <c r="E71" s="1">
        <f t="shared" si="40"/>
        <v>1</v>
      </c>
      <c r="F71" s="1">
        <f t="shared" si="38"/>
        <v>-0.36</v>
      </c>
      <c r="G71" s="1">
        <f t="shared" si="39"/>
        <v>-0.74080000000000001</v>
      </c>
      <c r="H71" s="1">
        <f t="shared" ref="H71:H105" si="41">2*$C71*G71-F71</f>
        <v>0.89337599999999995</v>
      </c>
      <c r="I71" s="1">
        <f t="shared" ref="I71:I105" si="42">2*$C71*H71-G71</f>
        <v>9.7569280000000091E-2</v>
      </c>
      <c r="J71" s="1">
        <f t="shared" ref="J71:J105" si="43">2*$C71*I71-H71</f>
        <v>-0.96362588160000007</v>
      </c>
      <c r="K71" s="1">
        <f t="shared" ref="K71:K105" si="44">2*$C71*J71-I71</f>
        <v>0.59624135475199991</v>
      </c>
      <c r="L71" s="1">
        <f t="shared" ref="L71:L105" si="45">2*$C71*K71-J71</f>
        <v>0.5343321061785602</v>
      </c>
    </row>
    <row r="72" spans="3:12" x14ac:dyDescent="0.25">
      <c r="C72" s="1">
        <v>-0.31999999999999995</v>
      </c>
      <c r="D72" s="1">
        <f t="shared" si="37"/>
        <v>0.94923541808244083</v>
      </c>
      <c r="E72" s="1">
        <f t="shared" si="40"/>
        <v>1</v>
      </c>
      <c r="F72" s="1">
        <f t="shared" si="38"/>
        <v>-0.31999999999999995</v>
      </c>
      <c r="G72" s="1">
        <f t="shared" si="39"/>
        <v>-0.79520000000000013</v>
      </c>
      <c r="H72" s="1">
        <f t="shared" si="41"/>
        <v>0.828928</v>
      </c>
      <c r="I72" s="1">
        <f t="shared" si="42"/>
        <v>0.26468608000000016</v>
      </c>
      <c r="J72" s="1">
        <f t="shared" si="43"/>
        <v>-0.99832709120000007</v>
      </c>
      <c r="K72" s="1">
        <f t="shared" si="44"/>
        <v>0.37424325836799976</v>
      </c>
      <c r="L72" s="1">
        <f t="shared" si="45"/>
        <v>0.75881140584448026</v>
      </c>
    </row>
    <row r="73" spans="3:12" x14ac:dyDescent="0.25">
      <c r="C73" s="1">
        <v>-0.28000000000000003</v>
      </c>
      <c r="D73" s="1">
        <f t="shared" si="37"/>
        <v>0.96105543831077089</v>
      </c>
      <c r="E73" s="1">
        <f t="shared" si="40"/>
        <v>1</v>
      </c>
      <c r="F73" s="1">
        <f t="shared" si="38"/>
        <v>-0.28000000000000003</v>
      </c>
      <c r="G73" s="1">
        <f t="shared" si="39"/>
        <v>-0.84319999999999995</v>
      </c>
      <c r="H73" s="1">
        <f t="shared" si="41"/>
        <v>0.75219199999999997</v>
      </c>
      <c r="I73" s="1">
        <f t="shared" si="42"/>
        <v>0.42197247999999993</v>
      </c>
      <c r="J73" s="1">
        <f t="shared" si="43"/>
        <v>-0.98849658879999991</v>
      </c>
      <c r="K73" s="1">
        <f t="shared" si="44"/>
        <v>0.1315856097280001</v>
      </c>
      <c r="L73" s="1">
        <f t="shared" si="45"/>
        <v>0.91480864735231981</v>
      </c>
    </row>
    <row r="74" spans="3:12" x14ac:dyDescent="0.25">
      <c r="C74" s="1">
        <v>-0.24</v>
      </c>
      <c r="D74" s="1">
        <f t="shared" si="37"/>
        <v>0.97133797485202966</v>
      </c>
      <c r="E74" s="1">
        <f t="shared" si="40"/>
        <v>1</v>
      </c>
      <c r="F74" s="1">
        <f t="shared" si="38"/>
        <v>-0.24</v>
      </c>
      <c r="G74" s="1">
        <f t="shared" si="39"/>
        <v>-0.88480000000000003</v>
      </c>
      <c r="H74" s="1">
        <f t="shared" si="41"/>
        <v>0.66470399999999996</v>
      </c>
      <c r="I74" s="1">
        <f t="shared" si="42"/>
        <v>0.56574208000000004</v>
      </c>
      <c r="J74" s="1">
        <f t="shared" si="43"/>
        <v>-0.93626019839999997</v>
      </c>
      <c r="K74" s="1">
        <f t="shared" si="44"/>
        <v>-0.11633718476800009</v>
      </c>
      <c r="L74" s="1">
        <f t="shared" si="45"/>
        <v>0.99210204708864003</v>
      </c>
    </row>
    <row r="75" spans="3:12" x14ac:dyDescent="0.25">
      <c r="C75" s="8">
        <v>-0.19509032201612819</v>
      </c>
      <c r="D75" s="1">
        <f t="shared" si="37"/>
        <v>0.98103016416377897</v>
      </c>
      <c r="E75" s="1">
        <f t="shared" si="40"/>
        <v>1</v>
      </c>
      <c r="F75" s="1">
        <f t="shared" si="38"/>
        <v>-0.19509032201612819</v>
      </c>
      <c r="G75" s="1">
        <f t="shared" si="39"/>
        <v>-0.92387953251128685</v>
      </c>
      <c r="H75" s="1">
        <f t="shared" si="41"/>
        <v>0.55557023301960207</v>
      </c>
      <c r="I75" s="1">
        <f t="shared" si="42"/>
        <v>0.70710678118654779</v>
      </c>
      <c r="J75" s="1">
        <f t="shared" si="43"/>
        <v>-0.83146961230254512</v>
      </c>
      <c r="K75" s="1">
        <f t="shared" si="44"/>
        <v>-0.38268343236509023</v>
      </c>
      <c r="L75" s="1">
        <f t="shared" si="45"/>
        <v>0.98078528040323043</v>
      </c>
    </row>
    <row r="76" spans="3:12" x14ac:dyDescent="0.25">
      <c r="C76" s="1">
        <v>-0.16000000000000003</v>
      </c>
      <c r="D76" s="1">
        <f t="shared" si="37"/>
        <v>0.98722728337562693</v>
      </c>
      <c r="E76" s="1">
        <f t="shared" si="40"/>
        <v>1</v>
      </c>
      <c r="F76" s="1">
        <f t="shared" si="38"/>
        <v>-0.16000000000000003</v>
      </c>
      <c r="G76" s="1">
        <f t="shared" si="39"/>
        <v>-0.94879999999999998</v>
      </c>
      <c r="H76" s="1">
        <f t="shared" si="41"/>
        <v>0.46361600000000008</v>
      </c>
      <c r="I76" s="1">
        <f t="shared" si="42"/>
        <v>0.80044287999999986</v>
      </c>
      <c r="J76" s="1">
        <f t="shared" si="43"/>
        <v>-0.71975772160000007</v>
      </c>
      <c r="K76" s="1">
        <f t="shared" si="44"/>
        <v>-0.57012040908799977</v>
      </c>
      <c r="L76" s="1">
        <f t="shared" si="45"/>
        <v>0.90219625250816005</v>
      </c>
    </row>
    <row r="77" spans="3:12" x14ac:dyDescent="0.25">
      <c r="C77" s="1">
        <v>-0.12</v>
      </c>
      <c r="D77" s="1">
        <f t="shared" si="37"/>
        <v>0.99280863585386625</v>
      </c>
      <c r="E77" s="1">
        <f t="shared" si="40"/>
        <v>1</v>
      </c>
      <c r="F77" s="1">
        <f t="shared" si="38"/>
        <v>-0.12</v>
      </c>
      <c r="G77" s="1">
        <f t="shared" si="39"/>
        <v>-0.97119999999999995</v>
      </c>
      <c r="H77" s="1">
        <f t="shared" si="41"/>
        <v>0.35308799999999996</v>
      </c>
      <c r="I77" s="1">
        <f t="shared" si="42"/>
        <v>0.88645887999999995</v>
      </c>
      <c r="J77" s="1">
        <f t="shared" si="43"/>
        <v>-0.56583813119999993</v>
      </c>
      <c r="K77" s="1">
        <f t="shared" si="44"/>
        <v>-0.75065772851199997</v>
      </c>
      <c r="L77" s="1">
        <f t="shared" si="45"/>
        <v>0.74599598604287998</v>
      </c>
    </row>
    <row r="78" spans="3:12" x14ac:dyDescent="0.25">
      <c r="C78" s="1">
        <v>-7.999999999999996E-2</v>
      </c>
      <c r="D78" s="1">
        <f t="shared" si="37"/>
        <v>0.99680170630261944</v>
      </c>
      <c r="E78" s="1">
        <f t="shared" si="40"/>
        <v>1</v>
      </c>
      <c r="F78" s="1">
        <f t="shared" si="38"/>
        <v>-7.999999999999996E-2</v>
      </c>
      <c r="G78" s="1">
        <f t="shared" si="39"/>
        <v>-0.98719999999999997</v>
      </c>
      <c r="H78" s="1">
        <f t="shared" si="41"/>
        <v>0.23795199999999989</v>
      </c>
      <c r="I78" s="1">
        <f t="shared" si="42"/>
        <v>0.94912768000000003</v>
      </c>
      <c r="J78" s="1">
        <f t="shared" si="43"/>
        <v>-0.38981242879999978</v>
      </c>
      <c r="K78" s="1">
        <f t="shared" si="44"/>
        <v>-0.88675769139200011</v>
      </c>
      <c r="L78" s="1">
        <f t="shared" si="45"/>
        <v>0.53169365942271973</v>
      </c>
    </row>
    <row r="79" spans="3:12" x14ac:dyDescent="0.25">
      <c r="C79" s="1">
        <v>-4.0000000000000036E-2</v>
      </c>
      <c r="D79" s="1">
        <f t="shared" si="37"/>
        <v>0.99920010666097792</v>
      </c>
      <c r="E79" s="1">
        <f t="shared" si="40"/>
        <v>1</v>
      </c>
      <c r="F79" s="1">
        <f t="shared" si="38"/>
        <v>-4.0000000000000036E-2</v>
      </c>
      <c r="G79" s="1">
        <f t="shared" si="39"/>
        <v>-0.99680000000000002</v>
      </c>
      <c r="H79" s="1">
        <f t="shared" si="41"/>
        <v>0.11974400000000011</v>
      </c>
      <c r="I79" s="1">
        <f t="shared" si="42"/>
        <v>0.98722047999999996</v>
      </c>
      <c r="J79" s="1">
        <f t="shared" si="43"/>
        <v>-0.19872163840000018</v>
      </c>
      <c r="K79" s="1">
        <f t="shared" si="44"/>
        <v>-0.97132274892799997</v>
      </c>
      <c r="L79" s="1">
        <f t="shared" si="45"/>
        <v>0.27642745831424026</v>
      </c>
    </row>
    <row r="80" spans="3:12" x14ac:dyDescent="0.25">
      <c r="C80" s="1">
        <v>0</v>
      </c>
      <c r="D80" s="1">
        <f t="shared" si="37"/>
        <v>1</v>
      </c>
      <c r="E80" s="1">
        <f t="shared" si="40"/>
        <v>1</v>
      </c>
      <c r="F80" s="1">
        <f t="shared" si="38"/>
        <v>0</v>
      </c>
      <c r="G80" s="1">
        <f t="shared" si="39"/>
        <v>-1</v>
      </c>
      <c r="H80" s="1">
        <f t="shared" si="41"/>
        <v>0</v>
      </c>
      <c r="I80" s="1">
        <f t="shared" si="42"/>
        <v>1</v>
      </c>
      <c r="J80" s="1">
        <f t="shared" si="43"/>
        <v>0</v>
      </c>
      <c r="K80" s="1">
        <f t="shared" si="44"/>
        <v>-1</v>
      </c>
      <c r="L80" s="1">
        <f t="shared" si="45"/>
        <v>0</v>
      </c>
    </row>
    <row r="81" spans="1:12" x14ac:dyDescent="0.25">
      <c r="C81" s="1">
        <v>4.0000000000000036E-2</v>
      </c>
      <c r="D81" s="1">
        <f t="shared" si="37"/>
        <v>0.99920010666097792</v>
      </c>
      <c r="E81" s="1">
        <f t="shared" si="40"/>
        <v>1</v>
      </c>
      <c r="F81" s="1">
        <f t="shared" si="38"/>
        <v>4.0000000000000036E-2</v>
      </c>
      <c r="G81" s="1">
        <f t="shared" si="39"/>
        <v>-0.99680000000000002</v>
      </c>
      <c r="H81" s="1">
        <f t="shared" si="41"/>
        <v>-0.11974400000000011</v>
      </c>
      <c r="I81" s="1">
        <f t="shared" si="42"/>
        <v>0.98722047999999996</v>
      </c>
      <c r="J81" s="1">
        <f t="shared" si="43"/>
        <v>0.19872163840000018</v>
      </c>
      <c r="K81" s="1">
        <f t="shared" si="44"/>
        <v>-0.97132274892799997</v>
      </c>
      <c r="L81" s="1">
        <f t="shared" si="45"/>
        <v>-0.27642745831424026</v>
      </c>
    </row>
    <row r="82" spans="1:12" x14ac:dyDescent="0.25">
      <c r="A82" s="8" t="s">
        <v>3</v>
      </c>
      <c r="C82" s="1">
        <v>8.0000000000000071E-2</v>
      </c>
      <c r="D82" s="1">
        <f t="shared" si="37"/>
        <v>0.99680170630261933</v>
      </c>
      <c r="E82" s="1">
        <f t="shared" si="40"/>
        <v>1</v>
      </c>
      <c r="F82" s="1">
        <f t="shared" si="38"/>
        <v>8.0000000000000071E-2</v>
      </c>
      <c r="G82" s="1">
        <f t="shared" si="39"/>
        <v>-0.98719999999999997</v>
      </c>
      <c r="H82" s="1">
        <f t="shared" si="41"/>
        <v>-0.23795200000000022</v>
      </c>
      <c r="I82" s="1">
        <f t="shared" si="42"/>
        <v>0.94912767999999992</v>
      </c>
      <c r="J82" s="1">
        <f t="shared" si="43"/>
        <v>0.38981242880000033</v>
      </c>
      <c r="K82" s="1">
        <f t="shared" si="44"/>
        <v>-0.88675769139199978</v>
      </c>
      <c r="L82" s="1">
        <f t="shared" si="45"/>
        <v>-0.5316936594227204</v>
      </c>
    </row>
    <row r="83" spans="1:12" x14ac:dyDescent="0.25">
      <c r="A83" s="8">
        <v>-0.98078528040323043</v>
      </c>
      <c r="C83" s="1">
        <v>0.12000000000000011</v>
      </c>
      <c r="D83" s="1">
        <f t="shared" si="37"/>
        <v>0.99280863585386625</v>
      </c>
      <c r="E83" s="1">
        <f t="shared" si="40"/>
        <v>1</v>
      </c>
      <c r="F83" s="1">
        <f t="shared" si="38"/>
        <v>0.12000000000000011</v>
      </c>
      <c r="G83" s="1">
        <f t="shared" si="39"/>
        <v>-0.97119999999999995</v>
      </c>
      <c r="H83" s="1">
        <f t="shared" si="41"/>
        <v>-0.35308800000000029</v>
      </c>
      <c r="I83" s="1">
        <f t="shared" si="42"/>
        <v>0.88645887999999984</v>
      </c>
      <c r="J83" s="1">
        <f t="shared" si="43"/>
        <v>0.56583813120000048</v>
      </c>
      <c r="K83" s="1">
        <f t="shared" si="44"/>
        <v>-0.75065772851199963</v>
      </c>
      <c r="L83" s="1">
        <f t="shared" si="45"/>
        <v>-0.74599598604288053</v>
      </c>
    </row>
    <row r="84" spans="1:12" x14ac:dyDescent="0.25">
      <c r="A84" s="8">
        <v>-0.83146961230254535</v>
      </c>
      <c r="C84" s="1">
        <v>0.15999999999999992</v>
      </c>
      <c r="D84" s="1">
        <f t="shared" si="37"/>
        <v>0.98722728337562693</v>
      </c>
      <c r="E84" s="1">
        <f t="shared" si="40"/>
        <v>1</v>
      </c>
      <c r="F84" s="1">
        <f t="shared" si="38"/>
        <v>0.15999999999999992</v>
      </c>
      <c r="G84" s="1">
        <f t="shared" si="39"/>
        <v>-0.94880000000000009</v>
      </c>
      <c r="H84" s="1">
        <f t="shared" si="41"/>
        <v>-0.46361599999999981</v>
      </c>
      <c r="I84" s="1">
        <f t="shared" si="42"/>
        <v>0.80044288000000019</v>
      </c>
      <c r="J84" s="1">
        <f t="shared" si="43"/>
        <v>0.71975772159999973</v>
      </c>
      <c r="K84" s="1">
        <f t="shared" si="44"/>
        <v>-0.57012040908800032</v>
      </c>
      <c r="L84" s="1">
        <f t="shared" si="45"/>
        <v>-0.90219625250815971</v>
      </c>
    </row>
    <row r="85" spans="1:12" x14ac:dyDescent="0.25">
      <c r="A85" s="8">
        <v>-0.55557023301960196</v>
      </c>
      <c r="C85" s="8">
        <v>0.19509032201612833</v>
      </c>
      <c r="D85" s="1">
        <f t="shared" si="37"/>
        <v>0.98103016416377897</v>
      </c>
      <c r="E85" s="1">
        <f t="shared" si="40"/>
        <v>1</v>
      </c>
      <c r="F85" s="1">
        <f t="shared" si="38"/>
        <v>0.19509032201612833</v>
      </c>
      <c r="G85" s="1">
        <f t="shared" si="39"/>
        <v>-0.92387953251128674</v>
      </c>
      <c r="H85" s="1">
        <f t="shared" si="41"/>
        <v>-0.5555702330196024</v>
      </c>
      <c r="I85" s="1">
        <f t="shared" si="42"/>
        <v>0.70710678118654735</v>
      </c>
      <c r="J85" s="1">
        <f t="shared" si="43"/>
        <v>0.83146961230254546</v>
      </c>
      <c r="K85" s="1">
        <f t="shared" si="44"/>
        <v>-0.38268343236508939</v>
      </c>
      <c r="L85" s="1">
        <f t="shared" si="45"/>
        <v>-0.98078528040323054</v>
      </c>
    </row>
    <row r="86" spans="1:12" x14ac:dyDescent="0.25">
      <c r="A86" s="8">
        <v>-0.19509032201612819</v>
      </c>
      <c r="C86" s="1">
        <v>0.24</v>
      </c>
      <c r="D86" s="1">
        <f t="shared" si="37"/>
        <v>0.97133797485202966</v>
      </c>
      <c r="E86" s="1">
        <f t="shared" si="40"/>
        <v>1</v>
      </c>
      <c r="F86" s="1">
        <f t="shared" si="38"/>
        <v>0.24</v>
      </c>
      <c r="G86" s="1">
        <f t="shared" si="39"/>
        <v>-0.88480000000000003</v>
      </c>
      <c r="H86" s="1">
        <f t="shared" si="41"/>
        <v>-0.66470399999999996</v>
      </c>
      <c r="I86" s="1">
        <f t="shared" si="42"/>
        <v>0.56574208000000004</v>
      </c>
      <c r="J86" s="1">
        <f t="shared" si="43"/>
        <v>0.93626019839999997</v>
      </c>
      <c r="K86" s="1">
        <f t="shared" si="44"/>
        <v>-0.11633718476800009</v>
      </c>
      <c r="L86" s="1">
        <f t="shared" si="45"/>
        <v>-0.99210204708864003</v>
      </c>
    </row>
    <row r="87" spans="1:12" x14ac:dyDescent="0.25">
      <c r="A87" s="8">
        <v>0.19509032201612833</v>
      </c>
      <c r="C87" s="1">
        <v>0.28000000000000003</v>
      </c>
      <c r="D87" s="1">
        <f t="shared" si="37"/>
        <v>0.96105543831077089</v>
      </c>
      <c r="E87" s="1">
        <f t="shared" si="40"/>
        <v>1</v>
      </c>
      <c r="F87" s="1">
        <f t="shared" si="38"/>
        <v>0.28000000000000003</v>
      </c>
      <c r="G87" s="1">
        <f t="shared" si="39"/>
        <v>-0.84319999999999995</v>
      </c>
      <c r="H87" s="1">
        <f t="shared" si="41"/>
        <v>-0.75219199999999997</v>
      </c>
      <c r="I87" s="1">
        <f t="shared" si="42"/>
        <v>0.42197247999999993</v>
      </c>
      <c r="J87" s="1">
        <f t="shared" si="43"/>
        <v>0.98849658879999991</v>
      </c>
      <c r="K87" s="1">
        <f t="shared" si="44"/>
        <v>0.1315856097280001</v>
      </c>
      <c r="L87" s="1">
        <f t="shared" si="45"/>
        <v>-0.91480864735231981</v>
      </c>
    </row>
    <row r="88" spans="1:12" x14ac:dyDescent="0.25">
      <c r="A88" s="8">
        <v>0.55557023301960229</v>
      </c>
      <c r="C88" s="1">
        <v>0.32000000000000006</v>
      </c>
      <c r="D88" s="1">
        <f t="shared" si="37"/>
        <v>0.94923541808244083</v>
      </c>
      <c r="E88" s="1">
        <f t="shared" si="40"/>
        <v>1</v>
      </c>
      <c r="F88" s="1">
        <f t="shared" si="38"/>
        <v>0.32000000000000006</v>
      </c>
      <c r="G88" s="1">
        <f t="shared" si="39"/>
        <v>-0.79519999999999991</v>
      </c>
      <c r="H88" s="1">
        <f t="shared" si="41"/>
        <v>-0.82892800000000011</v>
      </c>
      <c r="I88" s="1">
        <f t="shared" si="42"/>
        <v>0.26468607999999971</v>
      </c>
      <c r="J88" s="1">
        <f t="shared" si="43"/>
        <v>0.99832709119999996</v>
      </c>
      <c r="K88" s="1">
        <f t="shared" si="44"/>
        <v>0.37424325836800043</v>
      </c>
      <c r="L88" s="1">
        <f t="shared" si="45"/>
        <v>-0.7588114058444797</v>
      </c>
    </row>
    <row r="89" spans="1:12" x14ac:dyDescent="0.25">
      <c r="A89" s="8">
        <v>0.83146961230254524</v>
      </c>
      <c r="C89" s="1">
        <v>0.3600000000000001</v>
      </c>
      <c r="D89" s="1">
        <f t="shared" si="37"/>
        <v>0.93589682367793481</v>
      </c>
      <c r="E89" s="1">
        <f t="shared" si="40"/>
        <v>1</v>
      </c>
      <c r="F89" s="1">
        <f t="shared" si="38"/>
        <v>0.3600000000000001</v>
      </c>
      <c r="G89" s="1">
        <f t="shared" si="39"/>
        <v>-0.7407999999999999</v>
      </c>
      <c r="H89" s="1">
        <f t="shared" si="41"/>
        <v>-0.89337600000000017</v>
      </c>
      <c r="I89" s="1">
        <f t="shared" si="42"/>
        <v>9.7569279999999647E-2</v>
      </c>
      <c r="J89" s="1">
        <f t="shared" si="43"/>
        <v>0.96362588159999996</v>
      </c>
      <c r="K89" s="1">
        <f t="shared" si="44"/>
        <v>0.59624135475200046</v>
      </c>
      <c r="L89" s="1">
        <f t="shared" si="45"/>
        <v>-0.53433210617855953</v>
      </c>
    </row>
    <row r="90" spans="1:12" x14ac:dyDescent="0.25">
      <c r="A90" s="8">
        <v>0.98078528040323043</v>
      </c>
      <c r="C90" s="1">
        <v>0.40000000000000013</v>
      </c>
      <c r="D90" s="1">
        <f t="shared" si="37"/>
        <v>0.92106099400288499</v>
      </c>
      <c r="E90" s="1">
        <f t="shared" si="40"/>
        <v>1</v>
      </c>
      <c r="F90" s="1">
        <f t="shared" si="38"/>
        <v>0.40000000000000013</v>
      </c>
      <c r="G90" s="1">
        <f t="shared" si="39"/>
        <v>-0.67999999999999972</v>
      </c>
      <c r="H90" s="1">
        <f t="shared" si="41"/>
        <v>-0.94400000000000006</v>
      </c>
      <c r="I90" s="1">
        <f t="shared" si="42"/>
        <v>-7.52000000000006E-2</v>
      </c>
      <c r="J90" s="1">
        <f t="shared" si="43"/>
        <v>0.88383999999999951</v>
      </c>
      <c r="K90" s="1">
        <f t="shared" si="44"/>
        <v>0.78227200000000041</v>
      </c>
      <c r="L90" s="1">
        <f t="shared" si="45"/>
        <v>-0.25802239999999899</v>
      </c>
    </row>
    <row r="91" spans="1:12" x14ac:dyDescent="0.25">
      <c r="C91" s="1">
        <v>0.43999999999999995</v>
      </c>
      <c r="D91" s="1">
        <f t="shared" si="37"/>
        <v>0.90475166321996348</v>
      </c>
      <c r="E91" s="1">
        <f t="shared" si="40"/>
        <v>1</v>
      </c>
      <c r="F91" s="1">
        <f t="shared" si="38"/>
        <v>0.43999999999999995</v>
      </c>
      <c r="G91" s="1">
        <f t="shared" si="39"/>
        <v>-0.61280000000000001</v>
      </c>
      <c r="H91" s="1">
        <f t="shared" si="41"/>
        <v>-0.97926399999999991</v>
      </c>
      <c r="I91" s="1">
        <f t="shared" si="42"/>
        <v>-0.24895231999999978</v>
      </c>
      <c r="J91" s="1">
        <f t="shared" si="43"/>
        <v>0.76018595840000014</v>
      </c>
      <c r="K91" s="1">
        <f t="shared" si="44"/>
        <v>0.91791596339199988</v>
      </c>
      <c r="L91" s="1">
        <f t="shared" si="45"/>
        <v>4.7580089384959612E-2</v>
      </c>
    </row>
    <row r="92" spans="1:12" x14ac:dyDescent="0.25">
      <c r="C92" s="1">
        <v>0.48</v>
      </c>
      <c r="D92" s="1">
        <f t="shared" si="37"/>
        <v>0.88699492277928416</v>
      </c>
      <c r="E92" s="1">
        <f t="shared" si="40"/>
        <v>1</v>
      </c>
      <c r="F92" s="1">
        <f t="shared" si="38"/>
        <v>0.48</v>
      </c>
      <c r="G92" s="1">
        <f t="shared" si="39"/>
        <v>-0.53920000000000001</v>
      </c>
      <c r="H92" s="1">
        <f t="shared" si="41"/>
        <v>-0.99763199999999996</v>
      </c>
      <c r="I92" s="1">
        <f t="shared" si="42"/>
        <v>-0.41852671999999991</v>
      </c>
      <c r="J92" s="1">
        <f t="shared" si="43"/>
        <v>0.59584634880000009</v>
      </c>
      <c r="K92" s="1">
        <f t="shared" si="44"/>
        <v>0.990539214848</v>
      </c>
      <c r="L92" s="1">
        <f t="shared" si="45"/>
        <v>0.35507129745407984</v>
      </c>
    </row>
    <row r="93" spans="1:12" x14ac:dyDescent="0.25">
      <c r="C93" s="1">
        <v>0.52</v>
      </c>
      <c r="D93" s="1">
        <f t="shared" si="37"/>
        <v>0.86781917967764988</v>
      </c>
      <c r="E93" s="1">
        <f t="shared" si="40"/>
        <v>1</v>
      </c>
      <c r="F93" s="1">
        <f t="shared" si="38"/>
        <v>0.52</v>
      </c>
      <c r="G93" s="1">
        <f t="shared" si="39"/>
        <v>-0.45919999999999994</v>
      </c>
      <c r="H93" s="1">
        <f t="shared" si="41"/>
        <v>-0.99756800000000001</v>
      </c>
      <c r="I93" s="1">
        <f t="shared" si="42"/>
        <v>-0.57827072000000002</v>
      </c>
      <c r="J93" s="1">
        <f t="shared" si="43"/>
        <v>0.39616645119999994</v>
      </c>
      <c r="K93" s="1">
        <f t="shared" si="44"/>
        <v>0.99028382924799996</v>
      </c>
      <c r="L93" s="1">
        <f t="shared" si="45"/>
        <v>0.63372873121791995</v>
      </c>
    </row>
    <row r="94" spans="1:12" x14ac:dyDescent="0.25">
      <c r="C94" s="8">
        <v>0.55557023301960229</v>
      </c>
      <c r="D94" s="1">
        <f t="shared" si="37"/>
        <v>0.84959982163765113</v>
      </c>
      <c r="E94" s="1">
        <f t="shared" si="40"/>
        <v>1</v>
      </c>
      <c r="F94" s="1">
        <f t="shared" si="38"/>
        <v>0.55557023301960229</v>
      </c>
      <c r="G94" s="1">
        <f t="shared" si="39"/>
        <v>-0.38268343236508962</v>
      </c>
      <c r="H94" s="1">
        <f t="shared" si="41"/>
        <v>-0.98078528040323043</v>
      </c>
      <c r="I94" s="1">
        <f t="shared" si="42"/>
        <v>-0.70710678118654768</v>
      </c>
      <c r="J94" s="1">
        <f t="shared" si="43"/>
        <v>0.19509032201612797</v>
      </c>
      <c r="K94" s="1">
        <f t="shared" si="44"/>
        <v>0.92387953251128663</v>
      </c>
      <c r="L94" s="1">
        <f t="shared" si="45"/>
        <v>0.83146961230254557</v>
      </c>
    </row>
    <row r="95" spans="1:12" x14ac:dyDescent="0.25">
      <c r="C95" s="1">
        <v>0.60000000000000009</v>
      </c>
      <c r="D95" s="1">
        <f t="shared" si="37"/>
        <v>0.82533561490967822</v>
      </c>
      <c r="E95" s="1">
        <f t="shared" si="40"/>
        <v>1</v>
      </c>
      <c r="F95" s="1">
        <f t="shared" si="38"/>
        <v>0.60000000000000009</v>
      </c>
      <c r="G95" s="1">
        <f t="shared" si="39"/>
        <v>-0.2799999999999998</v>
      </c>
      <c r="H95" s="1">
        <f t="shared" si="41"/>
        <v>-0.93599999999999994</v>
      </c>
      <c r="I95" s="1">
        <f t="shared" si="42"/>
        <v>-0.84320000000000039</v>
      </c>
      <c r="J95" s="1">
        <f t="shared" si="43"/>
        <v>-7.5840000000000574E-2</v>
      </c>
      <c r="K95" s="1">
        <f t="shared" si="44"/>
        <v>0.75219199999999975</v>
      </c>
      <c r="L95" s="1">
        <f t="shared" si="45"/>
        <v>0.97847040000000041</v>
      </c>
    </row>
    <row r="96" spans="1:12" x14ac:dyDescent="0.25">
      <c r="C96" s="1">
        <v>0.64000000000000012</v>
      </c>
      <c r="D96" s="1">
        <f t="shared" si="37"/>
        <v>0.80209575788429255</v>
      </c>
      <c r="E96" s="1">
        <f t="shared" si="40"/>
        <v>1</v>
      </c>
      <c r="F96" s="1">
        <f t="shared" si="38"/>
        <v>0.64000000000000012</v>
      </c>
      <c r="G96" s="1">
        <f t="shared" si="39"/>
        <v>-0.18079999999999963</v>
      </c>
      <c r="H96" s="1">
        <f t="shared" si="41"/>
        <v>-0.87142399999999975</v>
      </c>
      <c r="I96" s="1">
        <f t="shared" si="42"/>
        <v>-0.93462272000000035</v>
      </c>
      <c r="J96" s="1">
        <f t="shared" si="43"/>
        <v>-0.32489308160000085</v>
      </c>
      <c r="K96" s="1">
        <f t="shared" si="44"/>
        <v>0.51875957555199914</v>
      </c>
      <c r="L96" s="1">
        <f t="shared" si="45"/>
        <v>0.98890533830655991</v>
      </c>
    </row>
    <row r="97" spans="3:13" x14ac:dyDescent="0.25">
      <c r="C97" s="1">
        <v>0.67999999999999994</v>
      </c>
      <c r="D97" s="1">
        <f t="shared" si="37"/>
        <v>0.77757271875092793</v>
      </c>
      <c r="E97" s="1">
        <f t="shared" si="40"/>
        <v>1</v>
      </c>
      <c r="F97" s="1">
        <f t="shared" si="38"/>
        <v>0.67999999999999994</v>
      </c>
      <c r="G97" s="1">
        <f t="shared" si="39"/>
        <v>-7.5200000000000156E-2</v>
      </c>
      <c r="H97" s="1">
        <f t="shared" si="41"/>
        <v>-0.78227200000000008</v>
      </c>
      <c r="I97" s="1">
        <f t="shared" si="42"/>
        <v>-0.98868991999999989</v>
      </c>
      <c r="J97" s="1">
        <f t="shared" si="43"/>
        <v>-0.56234629119999968</v>
      </c>
      <c r="K97" s="1">
        <f t="shared" si="44"/>
        <v>0.22389896396800035</v>
      </c>
      <c r="L97" s="1">
        <f t="shared" si="45"/>
        <v>0.86684888219648015</v>
      </c>
    </row>
    <row r="98" spans="3:13" x14ac:dyDescent="0.25">
      <c r="C98" s="1">
        <v>0.72</v>
      </c>
      <c r="D98" s="1">
        <f t="shared" si="37"/>
        <v>0.75180572914089505</v>
      </c>
      <c r="E98" s="1">
        <f t="shared" si="40"/>
        <v>1</v>
      </c>
      <c r="F98" s="1">
        <f t="shared" si="38"/>
        <v>0.72</v>
      </c>
      <c r="G98" s="1">
        <f t="shared" si="39"/>
        <v>3.6799999999999944E-2</v>
      </c>
      <c r="H98" s="1">
        <f t="shared" si="41"/>
        <v>-0.66700800000000005</v>
      </c>
      <c r="I98" s="1">
        <f t="shared" si="42"/>
        <v>-0.99729151999999999</v>
      </c>
      <c r="J98" s="1">
        <f t="shared" si="43"/>
        <v>-0.76909178879999995</v>
      </c>
      <c r="K98" s="1">
        <f t="shared" si="44"/>
        <v>-0.11020065587200001</v>
      </c>
      <c r="L98" s="1">
        <f t="shared" si="45"/>
        <v>0.61040284434431991</v>
      </c>
    </row>
    <row r="99" spans="3:13" x14ac:dyDescent="0.25">
      <c r="C99" s="1">
        <v>0.76</v>
      </c>
      <c r="D99" s="1">
        <f t="shared" si="37"/>
        <v>0.7248360107409052</v>
      </c>
      <c r="E99" s="1">
        <f t="shared" si="40"/>
        <v>1</v>
      </c>
      <c r="F99" s="1">
        <f t="shared" si="38"/>
        <v>0.76</v>
      </c>
      <c r="G99" s="1">
        <f t="shared" si="39"/>
        <v>0.1552</v>
      </c>
      <c r="H99" s="1">
        <f t="shared" si="41"/>
        <v>-0.52409600000000001</v>
      </c>
      <c r="I99" s="1">
        <f t="shared" si="42"/>
        <v>-0.95182591999999999</v>
      </c>
      <c r="J99" s="1">
        <f t="shared" si="43"/>
        <v>-0.92267939840000002</v>
      </c>
      <c r="K99" s="1">
        <f t="shared" si="44"/>
        <v>-0.4506467655680001</v>
      </c>
      <c r="L99" s="1">
        <f t="shared" si="45"/>
        <v>0.23769631473663988</v>
      </c>
    </row>
    <row r="100" spans="3:13" x14ac:dyDescent="0.25">
      <c r="C100" s="1">
        <v>0.8</v>
      </c>
      <c r="D100" s="1">
        <f t="shared" si="37"/>
        <v>0.69670670934716539</v>
      </c>
      <c r="E100" s="1">
        <f t="shared" si="40"/>
        <v>1</v>
      </c>
      <c r="F100" s="1">
        <f t="shared" si="38"/>
        <v>0.8</v>
      </c>
      <c r="G100" s="1">
        <f t="shared" si="39"/>
        <v>0.28000000000000025</v>
      </c>
      <c r="H100" s="1">
        <f t="shared" si="41"/>
        <v>-0.35199999999999965</v>
      </c>
      <c r="I100" s="1">
        <f t="shared" si="42"/>
        <v>-0.84319999999999973</v>
      </c>
      <c r="J100" s="1">
        <f t="shared" si="43"/>
        <v>-0.99712000000000001</v>
      </c>
      <c r="K100" s="1">
        <f t="shared" si="44"/>
        <v>-0.75219200000000042</v>
      </c>
      <c r="L100" s="1">
        <f t="shared" si="45"/>
        <v>-0.20638720000000066</v>
      </c>
    </row>
    <row r="101" spans="3:13" x14ac:dyDescent="0.25">
      <c r="C101" s="8">
        <v>0.83146961230254524</v>
      </c>
      <c r="D101" s="1">
        <f t="shared" si="37"/>
        <v>0.67379055865540427</v>
      </c>
      <c r="E101" s="1">
        <f t="shared" si="40"/>
        <v>1</v>
      </c>
      <c r="F101" s="1">
        <f t="shared" si="38"/>
        <v>0.83146961230254524</v>
      </c>
      <c r="G101" s="1">
        <f t="shared" si="39"/>
        <v>0.38268343236508984</v>
      </c>
      <c r="H101" s="1">
        <f t="shared" si="41"/>
        <v>-0.19509032201612819</v>
      </c>
      <c r="I101" s="1">
        <f t="shared" si="42"/>
        <v>-0.70710678118654746</v>
      </c>
      <c r="J101" s="1">
        <f t="shared" si="43"/>
        <v>-0.98078528040323043</v>
      </c>
      <c r="K101" s="1">
        <f t="shared" si="44"/>
        <v>-0.92387953251128674</v>
      </c>
      <c r="L101" s="1">
        <f t="shared" si="45"/>
        <v>-0.55557023301960218</v>
      </c>
    </row>
    <row r="102" spans="3:13" x14ac:dyDescent="0.25">
      <c r="C102" s="1">
        <v>0.88000000000000012</v>
      </c>
      <c r="D102" s="1">
        <f t="shared" si="37"/>
        <v>0.6371511441985801</v>
      </c>
      <c r="E102" s="1">
        <f t="shared" si="40"/>
        <v>1</v>
      </c>
      <c r="F102" s="1">
        <f t="shared" si="38"/>
        <v>0.88000000000000012</v>
      </c>
      <c r="G102" s="1">
        <f t="shared" si="39"/>
        <v>0.5488000000000004</v>
      </c>
      <c r="H102" s="1">
        <f t="shared" si="41"/>
        <v>8.5888000000000742E-2</v>
      </c>
      <c r="I102" s="1">
        <f t="shared" si="42"/>
        <v>-0.39763711999999907</v>
      </c>
      <c r="J102" s="1">
        <f t="shared" si="43"/>
        <v>-0.78572933119999921</v>
      </c>
      <c r="K102" s="1">
        <f t="shared" si="44"/>
        <v>-0.98524650291199967</v>
      </c>
      <c r="L102" s="1">
        <f t="shared" si="45"/>
        <v>-0.94830451392512038</v>
      </c>
    </row>
    <row r="103" spans="3:13" x14ac:dyDescent="0.25">
      <c r="C103" s="1">
        <v>0.91999999999999993</v>
      </c>
      <c r="D103" s="1">
        <f t="shared" si="37"/>
        <v>0.60582015664346289</v>
      </c>
      <c r="E103" s="1">
        <f t="shared" si="40"/>
        <v>1</v>
      </c>
      <c r="F103" s="1">
        <f t="shared" si="38"/>
        <v>0.91999999999999993</v>
      </c>
      <c r="G103" s="1">
        <f t="shared" si="39"/>
        <v>0.69279999999999964</v>
      </c>
      <c r="H103" s="1">
        <f t="shared" si="41"/>
        <v>0.35475199999999929</v>
      </c>
      <c r="I103" s="1">
        <f t="shared" si="42"/>
        <v>-4.0056320000001033E-2</v>
      </c>
      <c r="J103" s="1">
        <f t="shared" si="43"/>
        <v>-0.42845562880000121</v>
      </c>
      <c r="K103" s="1">
        <f t="shared" si="44"/>
        <v>-0.74830203699200115</v>
      </c>
      <c r="L103" s="1">
        <f t="shared" si="45"/>
        <v>-0.9484201192652808</v>
      </c>
    </row>
    <row r="104" spans="3:13" x14ac:dyDescent="0.25">
      <c r="C104" s="8">
        <v>0.98078528040323043</v>
      </c>
      <c r="D104" s="1">
        <f t="shared" si="37"/>
        <v>0.55637020177503194</v>
      </c>
      <c r="E104" s="1">
        <f t="shared" si="40"/>
        <v>1</v>
      </c>
      <c r="F104" s="1">
        <f t="shared" si="38"/>
        <v>0.98078528040323043</v>
      </c>
      <c r="G104" s="1">
        <f t="shared" si="39"/>
        <v>0.92387953251128674</v>
      </c>
      <c r="H104" s="1">
        <f t="shared" si="41"/>
        <v>0.83146961230254512</v>
      </c>
      <c r="I104" s="1">
        <f t="shared" si="42"/>
        <v>0.70710678118654724</v>
      </c>
      <c r="J104" s="1">
        <f t="shared" si="43"/>
        <v>0.55557023301960173</v>
      </c>
      <c r="K104" s="1">
        <f t="shared" si="44"/>
        <v>0.38268343236508917</v>
      </c>
      <c r="L104" s="1">
        <f t="shared" si="45"/>
        <v>0.19509032201612753</v>
      </c>
    </row>
    <row r="105" spans="3:13" x14ac:dyDescent="0.25">
      <c r="C105" s="1">
        <v>1</v>
      </c>
      <c r="D105" s="1">
        <f t="shared" si="37"/>
        <v>0.54030230586813977</v>
      </c>
      <c r="E105" s="1">
        <f t="shared" si="40"/>
        <v>1</v>
      </c>
      <c r="F105" s="1">
        <f t="shared" si="38"/>
        <v>1</v>
      </c>
      <c r="G105" s="1">
        <f t="shared" si="39"/>
        <v>1</v>
      </c>
      <c r="H105" s="1">
        <f t="shared" si="41"/>
        <v>1</v>
      </c>
      <c r="I105" s="1">
        <f t="shared" si="42"/>
        <v>1</v>
      </c>
      <c r="J105" s="1">
        <f t="shared" si="43"/>
        <v>1</v>
      </c>
      <c r="K105" s="1">
        <f t="shared" si="44"/>
        <v>1</v>
      </c>
      <c r="L105" s="1">
        <f t="shared" si="45"/>
        <v>1</v>
      </c>
    </row>
    <row r="108" spans="3:13" x14ac:dyDescent="0.25">
      <c r="E108" s="37" t="s">
        <v>21</v>
      </c>
      <c r="F108" s="38"/>
      <c r="G108" s="38"/>
      <c r="H108" s="38"/>
      <c r="I108" s="38"/>
      <c r="J108" s="38"/>
      <c r="K108" s="38"/>
      <c r="L108" s="39"/>
    </row>
    <row r="109" spans="3:13" x14ac:dyDescent="0.25">
      <c r="C109" s="1" t="s">
        <v>18</v>
      </c>
      <c r="D109" s="40" t="s">
        <v>19</v>
      </c>
      <c r="E109" s="16" t="s">
        <v>4</v>
      </c>
      <c r="F109" s="17" t="s">
        <v>5</v>
      </c>
      <c r="G109" s="17" t="s">
        <v>6</v>
      </c>
      <c r="H109" s="17" t="s">
        <v>7</v>
      </c>
      <c r="I109" s="17" t="s">
        <v>8</v>
      </c>
      <c r="J109" s="17" t="s">
        <v>9</v>
      </c>
      <c r="K109" s="17" t="s">
        <v>10</v>
      </c>
      <c r="L109" s="18" t="s">
        <v>11</v>
      </c>
    </row>
    <row r="110" spans="3:13" x14ac:dyDescent="0.25">
      <c r="C110" s="1">
        <f>C55</f>
        <v>-1</v>
      </c>
      <c r="D110" s="41">
        <f>D55</f>
        <v>0.54030230586813977</v>
      </c>
      <c r="E110" s="7">
        <f>E55*E$41/E$28</f>
        <v>0.76519768655796649</v>
      </c>
      <c r="F110" s="8">
        <f t="shared" ref="F110:L110" si="46">F55*F$41/F$28</f>
        <v>-8.3266726846886741E-17</v>
      </c>
      <c r="G110" s="8">
        <f t="shared" si="46"/>
        <v>-0.2298069698637997</v>
      </c>
      <c r="H110" s="8">
        <f t="shared" si="46"/>
        <v>9.7144514654701197E-17</v>
      </c>
      <c r="I110" s="8">
        <f t="shared" si="46"/>
        <v>4.9532779272201261E-3</v>
      </c>
      <c r="J110" s="8">
        <f t="shared" si="46"/>
        <v>3.3306690738754696E-16</v>
      </c>
      <c r="K110" s="8">
        <f t="shared" si="46"/>
        <v>-4.1876149881873992E-5</v>
      </c>
      <c r="L110" s="9">
        <f t="shared" si="46"/>
        <v>-4.5449755070592346E-16</v>
      </c>
      <c r="M110" s="40">
        <f>SUM(E110:L110)</f>
        <v>0.540302118471505</v>
      </c>
    </row>
    <row r="111" spans="3:13" x14ac:dyDescent="0.25">
      <c r="C111" s="44">
        <f t="shared" ref="C111:C160" si="47">C56</f>
        <v>-0.98078528040323043</v>
      </c>
      <c r="D111" s="41">
        <f t="shared" ref="D111:D160" si="48">D56</f>
        <v>0.55637020177503194</v>
      </c>
      <c r="E111" s="7">
        <f t="shared" ref="E111:L111" si="49">E56*E$41/E$28</f>
        <v>0.76519768655796649</v>
      </c>
      <c r="F111" s="8">
        <f t="shared" si="49"/>
        <v>-8.1666780038783007E-17</v>
      </c>
      <c r="G111" s="8">
        <f t="shared" si="49"/>
        <v>-0.21231395588560262</v>
      </c>
      <c r="H111" s="8">
        <f t="shared" si="49"/>
        <v>8.0772711937263321E-17</v>
      </c>
      <c r="I111" s="8">
        <f t="shared" si="49"/>
        <v>3.5024964114389961E-3</v>
      </c>
      <c r="J111" s="8">
        <f t="shared" si="49"/>
        <v>1.8504205934841758E-16</v>
      </c>
      <c r="K111" s="8">
        <f t="shared" si="49"/>
        <v>-1.6025308771030462E-5</v>
      </c>
      <c r="L111" s="9">
        <f t="shared" si="49"/>
        <v>-8.8668073522759861E-17</v>
      </c>
      <c r="M111" s="45">
        <f t="shared" ref="M111:M160" si="50">SUM(E111:L111)</f>
        <v>0.55637020177503194</v>
      </c>
    </row>
    <row r="112" spans="3:13" x14ac:dyDescent="0.25">
      <c r="C112" s="1">
        <f t="shared" si="47"/>
        <v>-0.92</v>
      </c>
      <c r="D112" s="41">
        <f t="shared" si="48"/>
        <v>0.60582015664346278</v>
      </c>
      <c r="E112" s="7">
        <f t="shared" ref="E112:L112" si="51">E57*E$41/E$28</f>
        <v>0.76519768655796649</v>
      </c>
      <c r="F112" s="8">
        <f t="shared" si="51"/>
        <v>-7.6605388699135808E-17</v>
      </c>
      <c r="G112" s="8">
        <f t="shared" si="51"/>
        <v>-0.15921026872164046</v>
      </c>
      <c r="H112" s="8">
        <f t="shared" si="51"/>
        <v>3.4462210862784567E-17</v>
      </c>
      <c r="I112" s="8">
        <f t="shared" si="51"/>
        <v>-1.984100857016657E-4</v>
      </c>
      <c r="J112" s="8">
        <f t="shared" si="51"/>
        <v>-1.4270439123720278E-16</v>
      </c>
      <c r="K112" s="8">
        <f t="shared" si="51"/>
        <v>3.1336008257988612E-5</v>
      </c>
      <c r="L112" s="9">
        <f t="shared" si="51"/>
        <v>4.3105462124628972E-16</v>
      </c>
      <c r="M112" s="41">
        <f t="shared" si="50"/>
        <v>0.60582034375888261</v>
      </c>
    </row>
    <row r="113" spans="3:13" x14ac:dyDescent="0.25">
      <c r="C113" s="1">
        <f t="shared" si="47"/>
        <v>-0.88</v>
      </c>
      <c r="D113" s="41">
        <f t="shared" si="48"/>
        <v>0.63715114419858021</v>
      </c>
      <c r="E113" s="7">
        <f t="shared" ref="E113:L113" si="52">E58*E$41/E$28</f>
        <v>0.76519768655796649</v>
      </c>
      <c r="F113" s="8">
        <f t="shared" si="52"/>
        <v>-7.3274719625260335E-17</v>
      </c>
      <c r="G113" s="8">
        <f t="shared" si="52"/>
        <v>-0.12611806506125325</v>
      </c>
      <c r="H113" s="8">
        <f t="shared" si="52"/>
        <v>8.343548074662973E-18</v>
      </c>
      <c r="I113" s="8">
        <f t="shared" si="52"/>
        <v>-1.9696071695393808E-3</v>
      </c>
      <c r="J113" s="8">
        <f t="shared" si="52"/>
        <v>-2.6170043838646964E-16</v>
      </c>
      <c r="K113" s="8">
        <f t="shared" si="52"/>
        <v>4.1258330226535119E-5</v>
      </c>
      <c r="L113" s="9">
        <f t="shared" si="52"/>
        <v>4.3100207890233843E-16</v>
      </c>
      <c r="M113" s="41">
        <f t="shared" si="50"/>
        <v>0.63715127265740046</v>
      </c>
    </row>
    <row r="114" spans="3:13" x14ac:dyDescent="0.25">
      <c r="C114" s="1">
        <f t="shared" si="47"/>
        <v>-0.83146961230254535</v>
      </c>
      <c r="D114" s="41">
        <f t="shared" si="48"/>
        <v>0.67379055865540416</v>
      </c>
      <c r="E114" s="7">
        <f t="shared" ref="E114:L114" si="53">E59*E$41/E$28</f>
        <v>0.76519768655796649</v>
      </c>
      <c r="F114" s="8">
        <f t="shared" si="53"/>
        <v>-6.9233753089082862E-17</v>
      </c>
      <c r="G114" s="8">
        <f t="shared" si="53"/>
        <v>-8.7943320008899678E-2</v>
      </c>
      <c r="H114" s="8">
        <f t="shared" si="53"/>
        <v>-1.8951954646086107E-17</v>
      </c>
      <c r="I114" s="8">
        <f t="shared" si="53"/>
        <v>-3.5024964114389961E-3</v>
      </c>
      <c r="J114" s="8">
        <f t="shared" si="53"/>
        <v>-3.2666712015513208E-16</v>
      </c>
      <c r="K114" s="8">
        <f t="shared" si="53"/>
        <v>3.8688517776238347E-5</v>
      </c>
      <c r="L114" s="9">
        <f t="shared" si="53"/>
        <v>2.5250531015252891E-16</v>
      </c>
      <c r="M114" s="41">
        <f t="shared" si="50"/>
        <v>0.67379055865540383</v>
      </c>
    </row>
    <row r="115" spans="3:13" x14ac:dyDescent="0.25">
      <c r="C115" s="1">
        <f t="shared" si="47"/>
        <v>-0.8</v>
      </c>
      <c r="D115" s="41">
        <f t="shared" si="48"/>
        <v>0.69670670934716539</v>
      </c>
      <c r="E115" s="7">
        <f t="shared" ref="E115:L115" si="54">E60*E$41/E$28</f>
        <v>0.76519768655796649</v>
      </c>
      <c r="F115" s="8">
        <f t="shared" si="54"/>
        <v>-6.6613381477509402E-17</v>
      </c>
      <c r="G115" s="8">
        <f t="shared" si="54"/>
        <v>-6.434595156186397E-2</v>
      </c>
      <c r="H115" s="8">
        <f t="shared" si="54"/>
        <v>-3.419486915845479E-17</v>
      </c>
      <c r="I115" s="8">
        <f t="shared" si="54"/>
        <v>-4.1766039482320086E-3</v>
      </c>
      <c r="J115" s="8">
        <f t="shared" si="54"/>
        <v>-3.3210767469427085E-16</v>
      </c>
      <c r="K115" s="8">
        <f t="shared" si="54"/>
        <v>3.1498904931946579E-5</v>
      </c>
      <c r="L115" s="9">
        <f t="shared" si="54"/>
        <v>9.3802476897053865E-17</v>
      </c>
      <c r="M115" s="41">
        <f t="shared" si="50"/>
        <v>0.69670662995280208</v>
      </c>
    </row>
    <row r="116" spans="3:13" x14ac:dyDescent="0.25">
      <c r="C116" s="1">
        <f t="shared" si="47"/>
        <v>-0.76</v>
      </c>
      <c r="D116" s="41">
        <f t="shared" si="48"/>
        <v>0.7248360107409052</v>
      </c>
      <c r="E116" s="7">
        <f t="shared" ref="E116:L116" si="55">E61*E$41/E$28</f>
        <v>0.76519768655796649</v>
      </c>
      <c r="F116" s="8">
        <f t="shared" si="55"/>
        <v>-6.328271240363393E-17</v>
      </c>
      <c r="G116" s="8">
        <f t="shared" si="55"/>
        <v>-3.5666041722861717E-2</v>
      </c>
      <c r="H116" s="8">
        <f t="shared" si="55"/>
        <v>-5.0913051552470278E-17</v>
      </c>
      <c r="I116" s="8">
        <f t="shared" si="55"/>
        <v>-4.7146583200919894E-3</v>
      </c>
      <c r="J116" s="8">
        <f t="shared" si="55"/>
        <v>-3.0731397373529034E-16</v>
      </c>
      <c r="K116" s="8">
        <f t="shared" si="55"/>
        <v>1.8871351498707303E-5</v>
      </c>
      <c r="L116" s="9">
        <f t="shared" si="55"/>
        <v>-1.0803239285962712E-16</v>
      </c>
      <c r="M116" s="41">
        <f t="shared" si="50"/>
        <v>0.72483585786651095</v>
      </c>
    </row>
    <row r="117" spans="3:13" x14ac:dyDescent="0.25">
      <c r="C117" s="1">
        <f t="shared" si="47"/>
        <v>-0.72</v>
      </c>
      <c r="D117" s="41">
        <f t="shared" si="48"/>
        <v>0.75180572914089505</v>
      </c>
      <c r="E117" s="7">
        <f t="shared" ref="E117:L117" si="56">E62*E$41/E$28</f>
        <v>0.76519768655796649</v>
      </c>
      <c r="F117" s="8">
        <f t="shared" si="56"/>
        <v>-5.9952043329758457E-17</v>
      </c>
      <c r="G117" s="8">
        <f t="shared" si="56"/>
        <v>-8.4568964909878166E-3</v>
      </c>
      <c r="H117" s="8">
        <f t="shared" si="56"/>
        <v>-6.4796168430802941E-17</v>
      </c>
      <c r="I117" s="8">
        <f t="shared" si="56"/>
        <v>-4.9398620730198087E-3</v>
      </c>
      <c r="J117" s="8">
        <f t="shared" si="56"/>
        <v>-2.5615902359277241E-16</v>
      </c>
      <c r="K117" s="8">
        <f t="shared" si="56"/>
        <v>4.6147791823766895E-6</v>
      </c>
      <c r="L117" s="9">
        <f t="shared" si="56"/>
        <v>-2.7742659769842245E-16</v>
      </c>
      <c r="M117" s="41">
        <f t="shared" si="50"/>
        <v>0.7518055427731406</v>
      </c>
    </row>
    <row r="118" spans="3:13" x14ac:dyDescent="0.25">
      <c r="C118" s="1">
        <f t="shared" si="47"/>
        <v>-0.67999999999999994</v>
      </c>
      <c r="D118" s="41">
        <f t="shared" si="48"/>
        <v>0.77757271875092793</v>
      </c>
      <c r="E118" s="7">
        <f t="shared" ref="E118:L118" si="57">E63*E$41/E$28</f>
        <v>0.76519768655796649</v>
      </c>
      <c r="F118" s="8">
        <f t="shared" si="57"/>
        <v>-5.6621374255882985E-17</v>
      </c>
      <c r="G118" s="8">
        <f t="shared" si="57"/>
        <v>1.7281484133757772E-2</v>
      </c>
      <c r="H118" s="8">
        <f t="shared" si="57"/>
        <v>-7.5993433767962426E-17</v>
      </c>
      <c r="I118" s="8">
        <f t="shared" si="57"/>
        <v>-4.897255957601032E-3</v>
      </c>
      <c r="J118" s="8">
        <f t="shared" si="57"/>
        <v>-1.8729894009084081E-16</v>
      </c>
      <c r="K118" s="8">
        <f t="shared" si="57"/>
        <v>-9.3760265735202868E-6</v>
      </c>
      <c r="L118" s="9">
        <f t="shared" si="57"/>
        <v>-3.9398069379046779E-16</v>
      </c>
      <c r="M118" s="41">
        <f t="shared" si="50"/>
        <v>0.77757253870754883</v>
      </c>
    </row>
    <row r="119" spans="3:13" x14ac:dyDescent="0.25">
      <c r="C119" s="1">
        <f t="shared" si="47"/>
        <v>-0.64</v>
      </c>
      <c r="D119" s="41">
        <f t="shared" si="48"/>
        <v>0.80209575788429266</v>
      </c>
      <c r="E119" s="7">
        <f t="shared" ref="E119:L119" si="58">E64*E$41/E$28</f>
        <v>0.76519768655796649</v>
      </c>
      <c r="F119" s="8">
        <f t="shared" si="58"/>
        <v>-5.3290705182007512E-17</v>
      </c>
      <c r="G119" s="8">
        <f t="shared" si="58"/>
        <v>4.1549100151374974E-2</v>
      </c>
      <c r="H119" s="8">
        <f t="shared" si="58"/>
        <v>-8.4654061538458331E-17</v>
      </c>
      <c r="I119" s="8">
        <f t="shared" si="58"/>
        <v>-4.629446089254436E-3</v>
      </c>
      <c r="J119" s="8">
        <f t="shared" si="58"/>
        <v>-1.0821113392012193E-16</v>
      </c>
      <c r="K119" s="8">
        <f t="shared" si="58"/>
        <v>-2.172365373847289E-5</v>
      </c>
      <c r="L119" s="9">
        <f t="shared" si="58"/>
        <v>-4.4945505414034417E-16</v>
      </c>
      <c r="M119" s="41">
        <f t="shared" si="50"/>
        <v>0.8020956169663479</v>
      </c>
    </row>
    <row r="120" spans="3:13" x14ac:dyDescent="0.25">
      <c r="C120" s="1">
        <f t="shared" si="47"/>
        <v>-0.6</v>
      </c>
      <c r="D120" s="41">
        <f t="shared" si="48"/>
        <v>0.82533561490967833</v>
      </c>
      <c r="E120" s="7">
        <f t="shared" ref="E120:L120" si="59">E65*E$41/E$28</f>
        <v>0.76519768655796649</v>
      </c>
      <c r="F120" s="8">
        <f t="shared" si="59"/>
        <v>-4.9960036108132039E-17</v>
      </c>
      <c r="G120" s="8">
        <f t="shared" si="59"/>
        <v>6.4345951561863915E-2</v>
      </c>
      <c r="H120" s="8">
        <f t="shared" si="59"/>
        <v>-9.0927265716800315E-17</v>
      </c>
      <c r="I120" s="8">
        <f t="shared" si="59"/>
        <v>-4.1766039482320104E-3</v>
      </c>
      <c r="J120" s="8">
        <f t="shared" si="59"/>
        <v>-2.5259794256271531E-17</v>
      </c>
      <c r="K120" s="8">
        <f t="shared" si="59"/>
        <v>-3.1498904931946566E-5</v>
      </c>
      <c r="L120" s="9">
        <f t="shared" si="59"/>
        <v>-4.4471240023824521E-16</v>
      </c>
      <c r="M120" s="41">
        <f t="shared" si="50"/>
        <v>0.82533553526666592</v>
      </c>
    </row>
    <row r="121" spans="3:13" x14ac:dyDescent="0.25">
      <c r="C121" s="1">
        <f t="shared" si="47"/>
        <v>-0.55557023301960196</v>
      </c>
      <c r="D121" s="41">
        <f t="shared" si="48"/>
        <v>0.84959982163765124</v>
      </c>
      <c r="E121" s="7">
        <f t="shared" ref="E121:L121" si="60">E66*E$41/E$28</f>
        <v>0.76519768655796649</v>
      </c>
      <c r="F121" s="8">
        <f t="shared" si="60"/>
        <v>-4.6260514837104412E-17</v>
      </c>
      <c r="G121" s="8">
        <f t="shared" si="60"/>
        <v>8.7943320008899761E-2</v>
      </c>
      <c r="H121" s="8">
        <f t="shared" si="60"/>
        <v>-9.5277910045246866E-17</v>
      </c>
      <c r="I121" s="8">
        <f t="shared" si="60"/>
        <v>-3.502496411438993E-3</v>
      </c>
      <c r="J121" s="8">
        <f t="shared" si="60"/>
        <v>6.4978130215153001E-17</v>
      </c>
      <c r="K121" s="8">
        <f t="shared" si="60"/>
        <v>-3.8688517776238347E-5</v>
      </c>
      <c r="L121" s="9">
        <f t="shared" si="60"/>
        <v>-3.7790090227791004E-16</v>
      </c>
      <c r="M121" s="41">
        <f t="shared" si="50"/>
        <v>0.8495998216376508</v>
      </c>
    </row>
    <row r="122" spans="3:13" x14ac:dyDescent="0.25">
      <c r="C122" s="1">
        <f t="shared" si="47"/>
        <v>-0.52</v>
      </c>
      <c r="D122" s="41">
        <f t="shared" si="48"/>
        <v>0.86781917967764988</v>
      </c>
      <c r="E122" s="7">
        <f t="shared" ref="E122:L122" si="61">E67*E$41/E$28</f>
        <v>0.76519768655796649</v>
      </c>
      <c r="F122" s="8">
        <f t="shared" si="61"/>
        <v>-4.3298697960381107E-17</v>
      </c>
      <c r="G122" s="8">
        <f t="shared" si="61"/>
        <v>0.10552736056145681</v>
      </c>
      <c r="H122" s="8">
        <f t="shared" si="61"/>
        <v>-9.6908259195060962E-17</v>
      </c>
      <c r="I122" s="8">
        <f t="shared" si="61"/>
        <v>-2.8643355933336899E-3</v>
      </c>
      <c r="J122" s="8">
        <f t="shared" si="61"/>
        <v>1.3194993471188351E-16</v>
      </c>
      <c r="K122" s="8">
        <f t="shared" si="61"/>
        <v>-4.1469274059185358E-5</v>
      </c>
      <c r="L122" s="9">
        <f t="shared" si="61"/>
        <v>-2.880281561505171E-16</v>
      </c>
      <c r="M122" s="41">
        <f t="shared" si="50"/>
        <v>0.86781924225203011</v>
      </c>
    </row>
    <row r="123" spans="3:13" x14ac:dyDescent="0.25">
      <c r="C123" s="1">
        <f t="shared" si="47"/>
        <v>-0.48</v>
      </c>
      <c r="D123" s="41">
        <f t="shared" si="48"/>
        <v>0.88699492277928416</v>
      </c>
      <c r="E123" s="7">
        <f t="shared" ref="E123:L123" si="62">E68*E$41/E$28</f>
        <v>0.76519768655796649</v>
      </c>
      <c r="F123" s="8">
        <f t="shared" si="62"/>
        <v>-3.9968028886505634E-17</v>
      </c>
      <c r="G123" s="8">
        <f t="shared" si="62"/>
        <v>0.1239119181505608</v>
      </c>
      <c r="H123" s="8">
        <f t="shared" si="62"/>
        <v>-9.6914476443998857E-17</v>
      </c>
      <c r="I123" s="8">
        <f t="shared" si="62"/>
        <v>-2.0730791641278374E-3</v>
      </c>
      <c r="J123" s="8">
        <f t="shared" si="62"/>
        <v>1.9845670067297763E-16</v>
      </c>
      <c r="K123" s="8">
        <f t="shared" si="62"/>
        <v>-4.1479968624848631E-5</v>
      </c>
      <c r="L123" s="9">
        <f t="shared" si="62"/>
        <v>-1.6137903501885367E-16</v>
      </c>
      <c r="M123" s="41">
        <f t="shared" si="50"/>
        <v>0.88699504557577469</v>
      </c>
    </row>
    <row r="124" spans="3:13" x14ac:dyDescent="0.25">
      <c r="C124" s="1">
        <f t="shared" si="47"/>
        <v>-0.43999999999999995</v>
      </c>
      <c r="D124" s="41">
        <f t="shared" si="48"/>
        <v>0.90475166321996348</v>
      </c>
      <c r="E124" s="7">
        <f t="shared" ref="E124:L124" si="63">E69*E$41/E$28</f>
        <v>0.76519768655796649</v>
      </c>
      <c r="F124" s="8">
        <f t="shared" si="63"/>
        <v>-3.6637359812630161E-17</v>
      </c>
      <c r="G124" s="8">
        <f t="shared" si="63"/>
        <v>0.14082571113253645</v>
      </c>
      <c r="H124" s="8">
        <f t="shared" si="63"/>
        <v>-9.5130125998821308E-17</v>
      </c>
      <c r="I124" s="8">
        <f t="shared" si="63"/>
        <v>-1.2331300315862404E-3</v>
      </c>
      <c r="J124" s="8">
        <f t="shared" si="63"/>
        <v>2.5319278620372647E-16</v>
      </c>
      <c r="K124" s="8">
        <f t="shared" si="63"/>
        <v>-3.8438786461968148E-5</v>
      </c>
      <c r="L124" s="9">
        <f t="shared" si="63"/>
        <v>-2.1625034087833051E-17</v>
      </c>
      <c r="M124" s="41">
        <f t="shared" si="50"/>
        <v>0.90475182887245498</v>
      </c>
    </row>
    <row r="125" spans="3:13" x14ac:dyDescent="0.25">
      <c r="C125" s="1">
        <f t="shared" si="47"/>
        <v>-0.4</v>
      </c>
      <c r="D125" s="41">
        <f t="shared" si="48"/>
        <v>0.9210609940028851</v>
      </c>
      <c r="E125" s="7">
        <f t="shared" ref="E125:L125" si="64">E70*E$41/E$28</f>
        <v>0.76519768655796649</v>
      </c>
      <c r="F125" s="8">
        <f t="shared" si="64"/>
        <v>-3.3306690738754701E-17</v>
      </c>
      <c r="G125" s="8">
        <f t="shared" si="64"/>
        <v>0.15626873950738379</v>
      </c>
      <c r="H125" s="8">
        <f t="shared" si="64"/>
        <v>-9.1704421834037925E-17</v>
      </c>
      <c r="I125" s="8">
        <f t="shared" si="64"/>
        <v>-3.7248650012695368E-4</v>
      </c>
      <c r="J125" s="8">
        <f t="shared" si="64"/>
        <v>2.9437785542540947E-16</v>
      </c>
      <c r="K125" s="8">
        <f t="shared" si="64"/>
        <v>-3.2758539520393334E-5</v>
      </c>
      <c r="L125" s="9">
        <f t="shared" si="64"/>
        <v>1.17270548827264E-16</v>
      </c>
      <c r="M125" s="41">
        <f t="shared" si="50"/>
        <v>0.92106118102570322</v>
      </c>
    </row>
    <row r="126" spans="3:13" x14ac:dyDescent="0.25">
      <c r="C126" s="1">
        <f t="shared" si="47"/>
        <v>-0.36</v>
      </c>
      <c r="D126" s="41">
        <f t="shared" si="48"/>
        <v>0.93589682367793481</v>
      </c>
      <c r="E126" s="7">
        <f t="shared" ref="E126:L126" si="65">E71*E$41/E$28</f>
        <v>0.76519768655796649</v>
      </c>
      <c r="F126" s="8">
        <f t="shared" si="65"/>
        <v>-2.9976021664879229E-17</v>
      </c>
      <c r="G126" s="8">
        <f t="shared" si="65"/>
        <v>0.17024100327510283</v>
      </c>
      <c r="H126" s="8">
        <f t="shared" si="65"/>
        <v>-8.6786577924158332E-17</v>
      </c>
      <c r="I126" s="8">
        <f t="shared" si="65"/>
        <v>4.8328776099876053E-4</v>
      </c>
      <c r="J126" s="8">
        <f t="shared" si="65"/>
        <v>3.2095189226311052E-16</v>
      </c>
      <c r="K126" s="8">
        <f t="shared" si="65"/>
        <v>-2.4968292337366349E-5</v>
      </c>
      <c r="L126" s="9">
        <f t="shared" si="65"/>
        <v>2.4285263352169302E-16</v>
      </c>
      <c r="M126" s="41">
        <f t="shared" si="50"/>
        <v>0.93589700930173114</v>
      </c>
    </row>
    <row r="127" spans="3:13" x14ac:dyDescent="0.25">
      <c r="C127" s="1">
        <f t="shared" si="47"/>
        <v>-0.31999999999999995</v>
      </c>
      <c r="D127" s="41">
        <f t="shared" si="48"/>
        <v>0.94923541808244083</v>
      </c>
      <c r="E127" s="7">
        <f t="shared" ref="E127:L127" si="66">E72*E$41/E$28</f>
        <v>0.76519768655796649</v>
      </c>
      <c r="F127" s="8">
        <f t="shared" si="66"/>
        <v>-2.6645352591003753E-17</v>
      </c>
      <c r="G127" s="8">
        <f t="shared" si="66"/>
        <v>0.18274250243569354</v>
      </c>
      <c r="H127" s="8">
        <f t="shared" si="66"/>
        <v>-8.0525808243692149E-17</v>
      </c>
      <c r="I127" s="8">
        <f t="shared" si="66"/>
        <v>1.3110637177064213E-3</v>
      </c>
      <c r="J127" s="8">
        <f t="shared" si="66"/>
        <v>3.3250971682718956E-16</v>
      </c>
      <c r="K127" s="8">
        <f t="shared" si="66"/>
        <v>-1.5671866779699251E-5</v>
      </c>
      <c r="L127" s="9">
        <f t="shared" si="66"/>
        <v>3.4487792540403471E-16</v>
      </c>
      <c r="M127" s="41">
        <f t="shared" si="50"/>
        <v>0.94923558084458726</v>
      </c>
    </row>
    <row r="128" spans="3:13" x14ac:dyDescent="0.25">
      <c r="C128" s="1">
        <f t="shared" si="47"/>
        <v>-0.28000000000000003</v>
      </c>
      <c r="D128" s="41">
        <f t="shared" si="48"/>
        <v>0.96105543831077089</v>
      </c>
      <c r="E128" s="7">
        <f t="shared" ref="E128:L128" si="67">E73*E$41/E$28</f>
        <v>0.76519768655796649</v>
      </c>
      <c r="F128" s="8">
        <f t="shared" si="67"/>
        <v>-2.331468351712829E-17</v>
      </c>
      <c r="G128" s="8">
        <f t="shared" si="67"/>
        <v>0.19377323698915588</v>
      </c>
      <c r="H128" s="8">
        <f t="shared" si="67"/>
        <v>-7.3071326767149E-17</v>
      </c>
      <c r="I128" s="8">
        <f t="shared" si="67"/>
        <v>2.0901469710783356E-3</v>
      </c>
      <c r="J128" s="8">
        <f t="shared" si="67"/>
        <v>3.2923550179475566E-16</v>
      </c>
      <c r="K128" s="8">
        <f t="shared" si="67"/>
        <v>-5.5102987152675084E-6</v>
      </c>
      <c r="L128" s="9">
        <f t="shared" si="67"/>
        <v>4.1577828958622824E-16</v>
      </c>
      <c r="M128" s="41">
        <f t="shared" si="50"/>
        <v>0.96105556021948613</v>
      </c>
    </row>
    <row r="129" spans="3:13" x14ac:dyDescent="0.25">
      <c r="C129" s="1">
        <f t="shared" si="47"/>
        <v>-0.24</v>
      </c>
      <c r="D129" s="41">
        <f t="shared" si="48"/>
        <v>0.97133797485202966</v>
      </c>
      <c r="E129" s="7">
        <f t="shared" ref="E129:L129" si="68">E74*E$41/E$28</f>
        <v>0.76519768655796649</v>
      </c>
      <c r="F129" s="8">
        <f t="shared" si="68"/>
        <v>-1.9984014443252817E-17</v>
      </c>
      <c r="G129" s="8">
        <f t="shared" si="68"/>
        <v>0.20333320693548998</v>
      </c>
      <c r="H129" s="8">
        <f t="shared" si="68"/>
        <v>-6.4572347469038495E-17</v>
      </c>
      <c r="I129" s="8">
        <f t="shared" si="68"/>
        <v>2.802277757363603E-3</v>
      </c>
      <c r="J129" s="8">
        <f t="shared" si="68"/>
        <v>3.1183728879113915E-16</v>
      </c>
      <c r="K129" s="8">
        <f t="shared" si="68"/>
        <v>4.87175338618004E-6</v>
      </c>
      <c r="L129" s="9">
        <f t="shared" si="68"/>
        <v>4.5090795045211959E-16</v>
      </c>
      <c r="M129" s="41">
        <f t="shared" si="50"/>
        <v>0.9713380430042069</v>
      </c>
    </row>
    <row r="130" spans="3:13" x14ac:dyDescent="0.25">
      <c r="C130" s="1">
        <f t="shared" si="47"/>
        <v>-0.19509032201612819</v>
      </c>
      <c r="D130" s="41">
        <f t="shared" si="48"/>
        <v>0.98103016416377897</v>
      </c>
      <c r="E130" s="7">
        <f t="shared" ref="E130:L130" si="69">E75*E$41/E$28</f>
        <v>0.76519768655796649</v>
      </c>
      <c r="F130" s="8">
        <f t="shared" si="69"/>
        <v>-1.6244532553788121E-17</v>
      </c>
      <c r="G130" s="8">
        <f t="shared" si="69"/>
        <v>0.21231395588560265</v>
      </c>
      <c r="H130" s="8">
        <f t="shared" si="69"/>
        <v>-5.397060064328849E-17</v>
      </c>
      <c r="I130" s="8">
        <f t="shared" si="69"/>
        <v>3.5024964114389987E-3</v>
      </c>
      <c r="J130" s="8">
        <f t="shared" si="69"/>
        <v>2.769350123563314E-16</v>
      </c>
      <c r="K130" s="8">
        <f t="shared" si="69"/>
        <v>1.6025308771030506E-5</v>
      </c>
      <c r="L130" s="9">
        <f t="shared" si="69"/>
        <v>4.4576450771169057E-16</v>
      </c>
      <c r="M130" s="41">
        <f t="shared" si="50"/>
        <v>0.98103016416377975</v>
      </c>
    </row>
    <row r="131" spans="3:13" x14ac:dyDescent="0.25">
      <c r="C131" s="1">
        <f t="shared" si="47"/>
        <v>-0.16000000000000003</v>
      </c>
      <c r="D131" s="41">
        <f t="shared" si="48"/>
        <v>0.98722728337562693</v>
      </c>
      <c r="E131" s="7">
        <f t="shared" ref="E131:L131" si="70">E76*E$41/E$28</f>
        <v>0.76519768655796649</v>
      </c>
      <c r="F131" s="8">
        <f t="shared" si="70"/>
        <v>-1.3322676295501881E-17</v>
      </c>
      <c r="G131" s="8">
        <f t="shared" si="70"/>
        <v>0.21804085300677314</v>
      </c>
      <c r="H131" s="8">
        <f t="shared" si="70"/>
        <v>-4.5037751306153959E-17</v>
      </c>
      <c r="I131" s="8">
        <f t="shared" si="70"/>
        <v>3.9648160495045076E-3</v>
      </c>
      <c r="J131" s="8">
        <f t="shared" si="70"/>
        <v>2.3972747840161902E-16</v>
      </c>
      <c r="K131" s="8">
        <f t="shared" si="70"/>
        <v>2.3874447701684392E-5</v>
      </c>
      <c r="L131" s="9">
        <f t="shared" si="70"/>
        <v>4.1004598702102161E-16</v>
      </c>
      <c r="M131" s="41">
        <f t="shared" si="50"/>
        <v>0.98722723006194646</v>
      </c>
    </row>
    <row r="132" spans="3:13" x14ac:dyDescent="0.25">
      <c r="C132" s="1">
        <f t="shared" si="47"/>
        <v>-0.12</v>
      </c>
      <c r="D132" s="41">
        <f t="shared" si="48"/>
        <v>0.99280863585386625</v>
      </c>
      <c r="E132" s="7">
        <f t="shared" ref="E132:L132" si="71">E77*E$41/E$28</f>
        <v>0.76519768655796649</v>
      </c>
      <c r="F132" s="8">
        <f t="shared" si="71"/>
        <v>-9.9920072216264085E-18</v>
      </c>
      <c r="G132" s="8">
        <f t="shared" si="71"/>
        <v>0.22318852913172227</v>
      </c>
      <c r="H132" s="8">
        <f t="shared" si="71"/>
        <v>-3.4300562390399131E-17</v>
      </c>
      <c r="I132" s="8">
        <f t="shared" si="71"/>
        <v>4.3908772036922745E-3</v>
      </c>
      <c r="J132" s="8">
        <f t="shared" si="71"/>
        <v>1.8846195644073301E-16</v>
      </c>
      <c r="K132" s="8">
        <f t="shared" si="71"/>
        <v>3.1434655549155586E-5</v>
      </c>
      <c r="L132" s="9">
        <f t="shared" si="71"/>
        <v>3.3905334849293922E-16</v>
      </c>
      <c r="M132" s="41">
        <f t="shared" si="50"/>
        <v>0.99280852754893067</v>
      </c>
    </row>
    <row r="133" spans="3:13" x14ac:dyDescent="0.25">
      <c r="C133" s="1">
        <f t="shared" si="47"/>
        <v>-7.999999999999996E-2</v>
      </c>
      <c r="D133" s="41">
        <f t="shared" si="48"/>
        <v>0.99680170630261944</v>
      </c>
      <c r="E133" s="7">
        <f t="shared" ref="E133:L133" si="72">E78*E$41/E$28</f>
        <v>0.76519768655796649</v>
      </c>
      <c r="F133" s="8">
        <f t="shared" si="72"/>
        <v>-6.6613381477509359E-18</v>
      </c>
      <c r="G133" s="8">
        <f t="shared" si="72"/>
        <v>0.22686544064954306</v>
      </c>
      <c r="H133" s="8">
        <f t="shared" si="72"/>
        <v>-2.3115731551115447E-17</v>
      </c>
      <c r="I133" s="8">
        <f t="shared" si="72"/>
        <v>4.7012931874576471E-3</v>
      </c>
      <c r="J133" s="8">
        <f t="shared" si="72"/>
        <v>1.2983362012164427E-16</v>
      </c>
      <c r="K133" s="8">
        <f t="shared" si="72"/>
        <v>3.7133997993635959E-5</v>
      </c>
      <c r="L133" s="9">
        <f t="shared" si="72"/>
        <v>2.4165346593349555E-16</v>
      </c>
      <c r="M133" s="41">
        <f t="shared" si="50"/>
        <v>0.99680155439296114</v>
      </c>
    </row>
    <row r="134" spans="3:13" x14ac:dyDescent="0.25">
      <c r="C134" s="1">
        <f t="shared" si="47"/>
        <v>-4.0000000000000036E-2</v>
      </c>
      <c r="D134" s="41">
        <f t="shared" si="48"/>
        <v>0.99920010666097792</v>
      </c>
      <c r="E134" s="7">
        <f t="shared" ref="E134:L134" si="73">E79*E$41/E$28</f>
        <v>0.76519768655796649</v>
      </c>
      <c r="F134" s="8">
        <f t="shared" si="73"/>
        <v>-3.3306690738754726E-18</v>
      </c>
      <c r="G134" s="8">
        <f t="shared" si="73"/>
        <v>0.22907158756023555</v>
      </c>
      <c r="H134" s="8">
        <f t="shared" si="73"/>
        <v>-1.1632472762812552E-17</v>
      </c>
      <c r="I134" s="8">
        <f t="shared" si="73"/>
        <v>4.889977412883658E-3</v>
      </c>
      <c r="J134" s="8">
        <f t="shared" si="73"/>
        <v>6.6187601532874461E-17</v>
      </c>
      <c r="K134" s="8">
        <f t="shared" si="73"/>
        <v>4.0675257017782788E-5</v>
      </c>
      <c r="L134" s="9">
        <f t="shared" si="73"/>
        <v>1.2563560275168596E-16</v>
      </c>
      <c r="M134" s="41">
        <f t="shared" si="50"/>
        <v>0.99919992678810365</v>
      </c>
    </row>
    <row r="135" spans="3:13" x14ac:dyDescent="0.25">
      <c r="C135" s="1">
        <f t="shared" si="47"/>
        <v>0</v>
      </c>
      <c r="D135" s="41">
        <f t="shared" si="48"/>
        <v>1</v>
      </c>
      <c r="E135" s="7">
        <f t="shared" ref="E135:L135" si="74">E80*E$41/E$28</f>
        <v>0.76519768655796649</v>
      </c>
      <c r="F135" s="8">
        <f t="shared" si="74"/>
        <v>0</v>
      </c>
      <c r="G135" s="8">
        <f t="shared" si="74"/>
        <v>0.2298069698637997</v>
      </c>
      <c r="H135" s="8">
        <f t="shared" si="74"/>
        <v>0</v>
      </c>
      <c r="I135" s="8">
        <f t="shared" si="74"/>
        <v>4.9532779272201261E-3</v>
      </c>
      <c r="J135" s="8">
        <f t="shared" si="74"/>
        <v>0</v>
      </c>
      <c r="K135" s="8">
        <f t="shared" si="74"/>
        <v>4.1876149881873992E-5</v>
      </c>
      <c r="L135" s="9">
        <f t="shared" si="74"/>
        <v>0</v>
      </c>
      <c r="M135" s="41">
        <f t="shared" si="50"/>
        <v>0.9999998104988681</v>
      </c>
    </row>
    <row r="136" spans="3:13" x14ac:dyDescent="0.25">
      <c r="C136" s="1">
        <f t="shared" si="47"/>
        <v>4.0000000000000036E-2</v>
      </c>
      <c r="D136" s="41">
        <f t="shared" si="48"/>
        <v>0.99920010666097792</v>
      </c>
      <c r="E136" s="7">
        <f t="shared" ref="E136:L136" si="75">E81*E$41/E$28</f>
        <v>0.76519768655796649</v>
      </c>
      <c r="F136" s="8">
        <f t="shared" si="75"/>
        <v>3.3306690738754726E-18</v>
      </c>
      <c r="G136" s="8">
        <f t="shared" si="75"/>
        <v>0.22907158756023555</v>
      </c>
      <c r="H136" s="8">
        <f t="shared" si="75"/>
        <v>1.1632472762812552E-17</v>
      </c>
      <c r="I136" s="8">
        <f t="shared" si="75"/>
        <v>4.889977412883658E-3</v>
      </c>
      <c r="J136" s="8">
        <f t="shared" si="75"/>
        <v>-6.6187601532874461E-17</v>
      </c>
      <c r="K136" s="8">
        <f t="shared" si="75"/>
        <v>4.0675257017782788E-5</v>
      </c>
      <c r="L136" s="9">
        <f t="shared" si="75"/>
        <v>-1.2563560275168596E-16</v>
      </c>
      <c r="M136" s="41">
        <f t="shared" si="50"/>
        <v>0.99919992678810321</v>
      </c>
    </row>
    <row r="137" spans="3:13" x14ac:dyDescent="0.25">
      <c r="C137" s="1">
        <f t="shared" si="47"/>
        <v>8.0000000000000071E-2</v>
      </c>
      <c r="D137" s="41">
        <f t="shared" si="48"/>
        <v>0.99680170630261933</v>
      </c>
      <c r="E137" s="7">
        <f t="shared" ref="E137:L137" si="76">E82*E$41/E$28</f>
        <v>0.76519768655796649</v>
      </c>
      <c r="F137" s="8">
        <f t="shared" si="76"/>
        <v>6.6613381477509452E-18</v>
      </c>
      <c r="G137" s="8">
        <f t="shared" si="76"/>
        <v>0.22686544064954306</v>
      </c>
      <c r="H137" s="8">
        <f t="shared" si="76"/>
        <v>2.3115731551115481E-17</v>
      </c>
      <c r="I137" s="8">
        <f t="shared" si="76"/>
        <v>4.7012931874576471E-3</v>
      </c>
      <c r="J137" s="8">
        <f t="shared" si="76"/>
        <v>-1.2983362012164444E-16</v>
      </c>
      <c r="K137" s="8">
        <f t="shared" si="76"/>
        <v>3.7133997993635945E-5</v>
      </c>
      <c r="L137" s="9">
        <f t="shared" si="76"/>
        <v>-2.4165346593349585E-16</v>
      </c>
      <c r="M137" s="41">
        <f t="shared" si="50"/>
        <v>0.99680155439296048</v>
      </c>
    </row>
    <row r="138" spans="3:13" x14ac:dyDescent="0.25">
      <c r="C138" s="1">
        <f t="shared" si="47"/>
        <v>0.12000000000000011</v>
      </c>
      <c r="D138" s="41">
        <f t="shared" si="48"/>
        <v>0.99280863585386625</v>
      </c>
      <c r="E138" s="7">
        <f t="shared" ref="E138:L138" si="77">E83*E$41/E$28</f>
        <v>0.76519768655796649</v>
      </c>
      <c r="F138" s="8">
        <f t="shared" si="77"/>
        <v>9.9920072216264177E-18</v>
      </c>
      <c r="G138" s="8">
        <f t="shared" si="77"/>
        <v>0.22318852913172227</v>
      </c>
      <c r="H138" s="8">
        <f t="shared" si="77"/>
        <v>3.4300562390399161E-17</v>
      </c>
      <c r="I138" s="8">
        <f t="shared" si="77"/>
        <v>4.3908772036922736E-3</v>
      </c>
      <c r="J138" s="8">
        <f t="shared" si="77"/>
        <v>-1.8846195644073321E-16</v>
      </c>
      <c r="K138" s="8">
        <f t="shared" si="77"/>
        <v>3.1434655549155572E-5</v>
      </c>
      <c r="L138" s="9">
        <f t="shared" si="77"/>
        <v>-3.3905334849293946E-16</v>
      </c>
      <c r="M138" s="41">
        <f t="shared" si="50"/>
        <v>0.99280852754892956</v>
      </c>
    </row>
    <row r="139" spans="3:13" x14ac:dyDescent="0.25">
      <c r="C139" s="1">
        <f t="shared" si="47"/>
        <v>0.15999999999999992</v>
      </c>
      <c r="D139" s="41">
        <f t="shared" si="48"/>
        <v>0.98722728337562693</v>
      </c>
      <c r="E139" s="7">
        <f t="shared" ref="E139:L139" si="78">E84*E$41/E$28</f>
        <v>0.76519768655796649</v>
      </c>
      <c r="F139" s="8">
        <f t="shared" si="78"/>
        <v>1.3322676295501872E-17</v>
      </c>
      <c r="G139" s="8">
        <f t="shared" si="78"/>
        <v>0.21804085300677317</v>
      </c>
      <c r="H139" s="8">
        <f t="shared" si="78"/>
        <v>4.5037751306153928E-17</v>
      </c>
      <c r="I139" s="8">
        <f t="shared" si="78"/>
        <v>3.9648160495045093E-3</v>
      </c>
      <c r="J139" s="8">
        <f t="shared" si="78"/>
        <v>-2.3972747840161892E-16</v>
      </c>
      <c r="K139" s="8">
        <f t="shared" si="78"/>
        <v>2.3874447701684416E-5</v>
      </c>
      <c r="L139" s="9">
        <f t="shared" si="78"/>
        <v>-4.1004598702102147E-16</v>
      </c>
      <c r="M139" s="41">
        <f t="shared" si="50"/>
        <v>0.98722723006194513</v>
      </c>
    </row>
    <row r="140" spans="3:13" x14ac:dyDescent="0.25">
      <c r="C140" s="1">
        <f t="shared" si="47"/>
        <v>0.19509032201612833</v>
      </c>
      <c r="D140" s="41">
        <f t="shared" si="48"/>
        <v>0.98103016416377897</v>
      </c>
      <c r="E140" s="7">
        <f t="shared" ref="E140:L140" si="79">E85*E$41/E$28</f>
        <v>0.76519768655796649</v>
      </c>
      <c r="F140" s="8">
        <f t="shared" si="79"/>
        <v>1.6244532553788133E-17</v>
      </c>
      <c r="G140" s="8">
        <f t="shared" si="79"/>
        <v>0.21231395588560262</v>
      </c>
      <c r="H140" s="8">
        <f t="shared" si="79"/>
        <v>5.3970600643288527E-17</v>
      </c>
      <c r="I140" s="8">
        <f t="shared" si="79"/>
        <v>3.5024964114389965E-3</v>
      </c>
      <c r="J140" s="8">
        <f t="shared" si="79"/>
        <v>-2.769350123563315E-16</v>
      </c>
      <c r="K140" s="8">
        <f t="shared" si="79"/>
        <v>1.6025308771030472E-5</v>
      </c>
      <c r="L140" s="9">
        <f t="shared" si="79"/>
        <v>-4.4576450771169067E-16</v>
      </c>
      <c r="M140" s="41">
        <f t="shared" si="50"/>
        <v>0.98103016416377842</v>
      </c>
    </row>
    <row r="141" spans="3:13" x14ac:dyDescent="0.25">
      <c r="C141" s="1">
        <f t="shared" si="47"/>
        <v>0.24</v>
      </c>
      <c r="D141" s="41">
        <f t="shared" si="48"/>
        <v>0.97133797485202966</v>
      </c>
      <c r="E141" s="7">
        <f t="shared" ref="E141:L141" si="80">E86*E$41/E$28</f>
        <v>0.76519768655796649</v>
      </c>
      <c r="F141" s="8">
        <f t="shared" si="80"/>
        <v>1.9984014443252817E-17</v>
      </c>
      <c r="G141" s="8">
        <f t="shared" si="80"/>
        <v>0.20333320693548998</v>
      </c>
      <c r="H141" s="8">
        <f t="shared" si="80"/>
        <v>6.4572347469038495E-17</v>
      </c>
      <c r="I141" s="8">
        <f t="shared" si="80"/>
        <v>2.802277757363603E-3</v>
      </c>
      <c r="J141" s="8">
        <f t="shared" si="80"/>
        <v>-3.1183728879113915E-16</v>
      </c>
      <c r="K141" s="8">
        <f t="shared" si="80"/>
        <v>4.87175338618004E-6</v>
      </c>
      <c r="L141" s="9">
        <f t="shared" si="80"/>
        <v>-4.5090795045211959E-16</v>
      </c>
      <c r="M141" s="41">
        <f t="shared" si="50"/>
        <v>0.97133804300420556</v>
      </c>
    </row>
    <row r="142" spans="3:13" x14ac:dyDescent="0.25">
      <c r="C142" s="1">
        <f t="shared" si="47"/>
        <v>0.28000000000000003</v>
      </c>
      <c r="D142" s="41">
        <f t="shared" si="48"/>
        <v>0.96105543831077089</v>
      </c>
      <c r="E142" s="7">
        <f t="shared" ref="E142:L142" si="81">E87*E$41/E$28</f>
        <v>0.76519768655796649</v>
      </c>
      <c r="F142" s="8">
        <f t="shared" si="81"/>
        <v>2.331468351712829E-17</v>
      </c>
      <c r="G142" s="8">
        <f t="shared" si="81"/>
        <v>0.19377323698915588</v>
      </c>
      <c r="H142" s="8">
        <f t="shared" si="81"/>
        <v>7.3071326767149E-17</v>
      </c>
      <c r="I142" s="8">
        <f t="shared" si="81"/>
        <v>2.0901469710783356E-3</v>
      </c>
      <c r="J142" s="8">
        <f t="shared" si="81"/>
        <v>-3.2923550179475566E-16</v>
      </c>
      <c r="K142" s="8">
        <f t="shared" si="81"/>
        <v>-5.5102987152675084E-6</v>
      </c>
      <c r="L142" s="9">
        <f t="shared" si="81"/>
        <v>-4.1577828958622824E-16</v>
      </c>
      <c r="M142" s="41">
        <f t="shared" si="50"/>
        <v>0.96105556021948479</v>
      </c>
    </row>
    <row r="143" spans="3:13" x14ac:dyDescent="0.25">
      <c r="C143" s="1">
        <f t="shared" si="47"/>
        <v>0.32000000000000006</v>
      </c>
      <c r="D143" s="41">
        <f t="shared" si="48"/>
        <v>0.94923541808244083</v>
      </c>
      <c r="E143" s="7">
        <f t="shared" ref="E143:L143" si="82">E88*E$41/E$28</f>
        <v>0.76519768655796649</v>
      </c>
      <c r="F143" s="8">
        <f t="shared" si="82"/>
        <v>2.6645352591003762E-17</v>
      </c>
      <c r="G143" s="8">
        <f t="shared" si="82"/>
        <v>0.18274250243569351</v>
      </c>
      <c r="H143" s="8">
        <f t="shared" si="82"/>
        <v>8.0525808243692162E-17</v>
      </c>
      <c r="I143" s="8">
        <f t="shared" si="82"/>
        <v>1.3110637177064189E-3</v>
      </c>
      <c r="J143" s="8">
        <f t="shared" si="82"/>
        <v>-3.3250971682718951E-16</v>
      </c>
      <c r="K143" s="8">
        <f t="shared" si="82"/>
        <v>-1.5671866779699278E-5</v>
      </c>
      <c r="L143" s="9">
        <f t="shared" si="82"/>
        <v>-3.4487792540403446E-16</v>
      </c>
      <c r="M143" s="41">
        <f t="shared" si="50"/>
        <v>0.94923558084458615</v>
      </c>
    </row>
    <row r="144" spans="3:13" x14ac:dyDescent="0.25">
      <c r="C144" s="1">
        <f t="shared" si="47"/>
        <v>0.3600000000000001</v>
      </c>
      <c r="D144" s="41">
        <f t="shared" si="48"/>
        <v>0.93589682367793481</v>
      </c>
      <c r="E144" s="7">
        <f t="shared" ref="E144:L144" si="83">E89*E$41/E$28</f>
        <v>0.76519768655796649</v>
      </c>
      <c r="F144" s="8">
        <f t="shared" si="83"/>
        <v>2.9976021664879235E-17</v>
      </c>
      <c r="G144" s="8">
        <f t="shared" si="83"/>
        <v>0.1702410032751028</v>
      </c>
      <c r="H144" s="8">
        <f t="shared" si="83"/>
        <v>8.6786577924158356E-17</v>
      </c>
      <c r="I144" s="8">
        <f t="shared" si="83"/>
        <v>4.8328776099875836E-4</v>
      </c>
      <c r="J144" s="8">
        <f t="shared" si="83"/>
        <v>-3.2095189226311047E-16</v>
      </c>
      <c r="K144" s="8">
        <f t="shared" si="83"/>
        <v>-2.4968292337366373E-5</v>
      </c>
      <c r="L144" s="9">
        <f t="shared" si="83"/>
        <v>-2.4285263352169272E-16</v>
      </c>
      <c r="M144" s="41">
        <f t="shared" si="50"/>
        <v>0.93589700930173025</v>
      </c>
    </row>
    <row r="145" spans="3:13" x14ac:dyDescent="0.25">
      <c r="C145" s="1">
        <f t="shared" si="47"/>
        <v>0.40000000000000013</v>
      </c>
      <c r="D145" s="41">
        <f t="shared" si="48"/>
        <v>0.92106099400288499</v>
      </c>
      <c r="E145" s="7">
        <f t="shared" ref="E145:L145" si="84">E90*E$41/E$28</f>
        <v>0.76519768655796649</v>
      </c>
      <c r="F145" s="8">
        <f t="shared" si="84"/>
        <v>3.3306690738754707E-17</v>
      </c>
      <c r="G145" s="8">
        <f t="shared" si="84"/>
        <v>0.15626873950738374</v>
      </c>
      <c r="H145" s="8">
        <f t="shared" si="84"/>
        <v>9.1704421834037938E-17</v>
      </c>
      <c r="I145" s="8">
        <f t="shared" si="84"/>
        <v>-3.7248650012695645E-4</v>
      </c>
      <c r="J145" s="8">
        <f t="shared" si="84"/>
        <v>-2.9437785542540937E-16</v>
      </c>
      <c r="K145" s="8">
        <f t="shared" si="84"/>
        <v>-3.2758539520393348E-5</v>
      </c>
      <c r="L145" s="9">
        <f t="shared" si="84"/>
        <v>-1.1727054882726361E-16</v>
      </c>
      <c r="M145" s="41">
        <f t="shared" si="50"/>
        <v>0.92106118102570256</v>
      </c>
    </row>
    <row r="146" spans="3:13" x14ac:dyDescent="0.25">
      <c r="C146" s="1">
        <f t="shared" si="47"/>
        <v>0.43999999999999995</v>
      </c>
      <c r="D146" s="41">
        <f t="shared" si="48"/>
        <v>0.90475166321996348</v>
      </c>
      <c r="E146" s="7">
        <f t="shared" ref="E146:L146" si="85">E91*E$41/E$28</f>
        <v>0.76519768655796649</v>
      </c>
      <c r="F146" s="8">
        <f t="shared" si="85"/>
        <v>3.6637359812630161E-17</v>
      </c>
      <c r="G146" s="8">
        <f t="shared" si="85"/>
        <v>0.14082571113253645</v>
      </c>
      <c r="H146" s="8">
        <f t="shared" si="85"/>
        <v>9.5130125998821308E-17</v>
      </c>
      <c r="I146" s="8">
        <f t="shared" si="85"/>
        <v>-1.2331300315862404E-3</v>
      </c>
      <c r="J146" s="8">
        <f t="shared" si="85"/>
        <v>-2.5319278620372647E-16</v>
      </c>
      <c r="K146" s="8">
        <f t="shared" si="85"/>
        <v>-3.8438786461968148E-5</v>
      </c>
      <c r="L146" s="9">
        <f t="shared" si="85"/>
        <v>2.1625034087833051E-17</v>
      </c>
      <c r="M146" s="41">
        <f t="shared" si="50"/>
        <v>0.90475182887245476</v>
      </c>
    </row>
    <row r="147" spans="3:13" x14ac:dyDescent="0.25">
      <c r="C147" s="1">
        <f t="shared" si="47"/>
        <v>0.48</v>
      </c>
      <c r="D147" s="41">
        <f t="shared" si="48"/>
        <v>0.88699492277928416</v>
      </c>
      <c r="E147" s="7">
        <f t="shared" ref="E147:L147" si="86">E92*E$41/E$28</f>
        <v>0.76519768655796649</v>
      </c>
      <c r="F147" s="8">
        <f t="shared" si="86"/>
        <v>3.9968028886505634E-17</v>
      </c>
      <c r="G147" s="8">
        <f t="shared" si="86"/>
        <v>0.1239119181505608</v>
      </c>
      <c r="H147" s="8">
        <f t="shared" si="86"/>
        <v>9.6914476443998857E-17</v>
      </c>
      <c r="I147" s="8">
        <f t="shared" si="86"/>
        <v>-2.0730791641278374E-3</v>
      </c>
      <c r="J147" s="8">
        <f t="shared" si="86"/>
        <v>-1.9845670067297763E-16</v>
      </c>
      <c r="K147" s="8">
        <f t="shared" si="86"/>
        <v>-4.1479968624848631E-5</v>
      </c>
      <c r="L147" s="9">
        <f t="shared" si="86"/>
        <v>1.6137903501885367E-16</v>
      </c>
      <c r="M147" s="41">
        <f t="shared" si="50"/>
        <v>0.88699504557577469</v>
      </c>
    </row>
    <row r="148" spans="3:13" x14ac:dyDescent="0.25">
      <c r="C148" s="1">
        <f t="shared" si="47"/>
        <v>0.52</v>
      </c>
      <c r="D148" s="41">
        <f t="shared" si="48"/>
        <v>0.86781917967764988</v>
      </c>
      <c r="E148" s="7">
        <f t="shared" ref="E148:L148" si="87">E93*E$41/E$28</f>
        <v>0.76519768655796649</v>
      </c>
      <c r="F148" s="8">
        <f t="shared" si="87"/>
        <v>4.3298697960381107E-17</v>
      </c>
      <c r="G148" s="8">
        <f t="shared" si="87"/>
        <v>0.10552736056145681</v>
      </c>
      <c r="H148" s="8">
        <f t="shared" si="87"/>
        <v>9.6908259195060962E-17</v>
      </c>
      <c r="I148" s="8">
        <f t="shared" si="87"/>
        <v>-2.8643355933336899E-3</v>
      </c>
      <c r="J148" s="8">
        <f t="shared" si="87"/>
        <v>-1.3194993471188351E-16</v>
      </c>
      <c r="K148" s="8">
        <f t="shared" si="87"/>
        <v>-4.1469274059185358E-5</v>
      </c>
      <c r="L148" s="9">
        <f t="shared" si="87"/>
        <v>2.880281561505171E-16</v>
      </c>
      <c r="M148" s="41">
        <f t="shared" si="50"/>
        <v>0.86781924225203078</v>
      </c>
    </row>
    <row r="149" spans="3:13" x14ac:dyDescent="0.25">
      <c r="C149" s="1">
        <f t="shared" si="47"/>
        <v>0.55557023301960229</v>
      </c>
      <c r="D149" s="41">
        <f t="shared" si="48"/>
        <v>0.84959982163765113</v>
      </c>
      <c r="E149" s="7">
        <f t="shared" ref="E149:L149" si="88">E94*E$41/E$28</f>
        <v>0.76519768655796649</v>
      </c>
      <c r="F149" s="8">
        <f t="shared" si="88"/>
        <v>4.6260514837104443E-17</v>
      </c>
      <c r="G149" s="8">
        <f t="shared" si="88"/>
        <v>8.7943320008899581E-2</v>
      </c>
      <c r="H149" s="8">
        <f t="shared" si="88"/>
        <v>9.5277910045246842E-17</v>
      </c>
      <c r="I149" s="8">
        <f t="shared" si="88"/>
        <v>-3.5024964114389982E-3</v>
      </c>
      <c r="J149" s="8">
        <f t="shared" si="88"/>
        <v>-6.4978130215152409E-17</v>
      </c>
      <c r="K149" s="8">
        <f t="shared" si="88"/>
        <v>-3.8688517776238313E-5</v>
      </c>
      <c r="L149" s="9">
        <f t="shared" si="88"/>
        <v>3.7790090227791073E-16</v>
      </c>
      <c r="M149" s="41">
        <f t="shared" si="50"/>
        <v>0.84959982163765124</v>
      </c>
    </row>
    <row r="150" spans="3:13" x14ac:dyDescent="0.25">
      <c r="C150" s="1">
        <f t="shared" si="47"/>
        <v>0.60000000000000009</v>
      </c>
      <c r="D150" s="41">
        <f t="shared" si="48"/>
        <v>0.82533561490967822</v>
      </c>
      <c r="E150" s="7">
        <f t="shared" ref="E150:L150" si="89">E95*E$41/E$28</f>
        <v>0.76519768655796649</v>
      </c>
      <c r="F150" s="8">
        <f t="shared" si="89"/>
        <v>4.9960036108132052E-17</v>
      </c>
      <c r="G150" s="8">
        <f t="shared" si="89"/>
        <v>6.4345951561863873E-2</v>
      </c>
      <c r="H150" s="8">
        <f t="shared" si="89"/>
        <v>9.0927265716800315E-17</v>
      </c>
      <c r="I150" s="8">
        <f t="shared" si="89"/>
        <v>-4.1766039482320121E-3</v>
      </c>
      <c r="J150" s="8">
        <f t="shared" si="89"/>
        <v>2.5259794256271753E-17</v>
      </c>
      <c r="K150" s="8">
        <f t="shared" si="89"/>
        <v>-3.1498904931946552E-5</v>
      </c>
      <c r="L150" s="9">
        <f t="shared" si="89"/>
        <v>4.447124002382454E-16</v>
      </c>
      <c r="M150" s="41">
        <f t="shared" si="50"/>
        <v>0.82533553526666692</v>
      </c>
    </row>
    <row r="151" spans="3:13" x14ac:dyDescent="0.25">
      <c r="C151" s="1">
        <f t="shared" si="47"/>
        <v>0.64000000000000012</v>
      </c>
      <c r="D151" s="41">
        <f t="shared" si="48"/>
        <v>0.80209575788429255</v>
      </c>
      <c r="E151" s="7">
        <f t="shared" ref="E151:L151" si="90">E96*E$41/E$28</f>
        <v>0.76519768655796649</v>
      </c>
      <c r="F151" s="8">
        <f t="shared" si="90"/>
        <v>5.3290705182007524E-17</v>
      </c>
      <c r="G151" s="8">
        <f t="shared" si="90"/>
        <v>4.1549100151374897E-2</v>
      </c>
      <c r="H151" s="8">
        <f t="shared" si="90"/>
        <v>8.4654061538458318E-17</v>
      </c>
      <c r="I151" s="8">
        <f t="shared" si="90"/>
        <v>-4.6294460892544378E-3</v>
      </c>
      <c r="J151" s="8">
        <f t="shared" si="90"/>
        <v>1.0821113392012222E-16</v>
      </c>
      <c r="K151" s="8">
        <f t="shared" si="90"/>
        <v>-2.1723653738472852E-5</v>
      </c>
      <c r="L151" s="9">
        <f t="shared" si="90"/>
        <v>4.4945505414034407E-16</v>
      </c>
      <c r="M151" s="41">
        <f t="shared" si="50"/>
        <v>0.80209561696634923</v>
      </c>
    </row>
    <row r="152" spans="3:13" x14ac:dyDescent="0.25">
      <c r="C152" s="1">
        <f t="shared" si="47"/>
        <v>0.67999999999999994</v>
      </c>
      <c r="D152" s="41">
        <f t="shared" si="48"/>
        <v>0.77757271875092793</v>
      </c>
      <c r="E152" s="7">
        <f t="shared" ref="E152:L152" si="91">E97*E$41/E$28</f>
        <v>0.76519768655796649</v>
      </c>
      <c r="F152" s="8">
        <f t="shared" si="91"/>
        <v>5.6621374255882985E-17</v>
      </c>
      <c r="G152" s="8">
        <f t="shared" si="91"/>
        <v>1.7281484133757772E-2</v>
      </c>
      <c r="H152" s="8">
        <f t="shared" si="91"/>
        <v>7.5993433767962426E-17</v>
      </c>
      <c r="I152" s="8">
        <f t="shared" si="91"/>
        <v>-4.897255957601032E-3</v>
      </c>
      <c r="J152" s="8">
        <f t="shared" si="91"/>
        <v>1.8729894009084081E-16</v>
      </c>
      <c r="K152" s="8">
        <f t="shared" si="91"/>
        <v>-9.3760265735202868E-6</v>
      </c>
      <c r="L152" s="9">
        <f t="shared" si="91"/>
        <v>3.9398069379046779E-16</v>
      </c>
      <c r="M152" s="41">
        <f t="shared" si="50"/>
        <v>0.77757253870755061</v>
      </c>
    </row>
    <row r="153" spans="3:13" x14ac:dyDescent="0.25">
      <c r="C153" s="1">
        <f t="shared" si="47"/>
        <v>0.72</v>
      </c>
      <c r="D153" s="41">
        <f t="shared" si="48"/>
        <v>0.75180572914089505</v>
      </c>
      <c r="E153" s="7">
        <f t="shared" ref="E153:L153" si="92">E98*E$41/E$28</f>
        <v>0.76519768655796649</v>
      </c>
      <c r="F153" s="8">
        <f t="shared" si="92"/>
        <v>5.9952043329758457E-17</v>
      </c>
      <c r="G153" s="8">
        <f t="shared" si="92"/>
        <v>-8.4568964909878166E-3</v>
      </c>
      <c r="H153" s="8">
        <f t="shared" si="92"/>
        <v>6.4796168430802941E-17</v>
      </c>
      <c r="I153" s="8">
        <f t="shared" si="92"/>
        <v>-4.9398620730198087E-3</v>
      </c>
      <c r="J153" s="8">
        <f t="shared" si="92"/>
        <v>2.5615902359277241E-16</v>
      </c>
      <c r="K153" s="8">
        <f t="shared" si="92"/>
        <v>4.6147791823766895E-6</v>
      </c>
      <c r="L153" s="9">
        <f t="shared" si="92"/>
        <v>2.7742659769842245E-16</v>
      </c>
      <c r="M153" s="41">
        <f t="shared" si="50"/>
        <v>0.75180554277314193</v>
      </c>
    </row>
    <row r="154" spans="3:13" x14ac:dyDescent="0.25">
      <c r="C154" s="1">
        <f t="shared" si="47"/>
        <v>0.76</v>
      </c>
      <c r="D154" s="41">
        <f t="shared" si="48"/>
        <v>0.7248360107409052</v>
      </c>
      <c r="E154" s="7">
        <f t="shared" ref="E154:L154" si="93">E99*E$41/E$28</f>
        <v>0.76519768655796649</v>
      </c>
      <c r="F154" s="8">
        <f t="shared" si="93"/>
        <v>6.328271240363393E-17</v>
      </c>
      <c r="G154" s="8">
        <f t="shared" si="93"/>
        <v>-3.5666041722861717E-2</v>
      </c>
      <c r="H154" s="8">
        <f t="shared" si="93"/>
        <v>5.0913051552470278E-17</v>
      </c>
      <c r="I154" s="8">
        <f t="shared" si="93"/>
        <v>-4.7146583200919894E-3</v>
      </c>
      <c r="J154" s="8">
        <f t="shared" si="93"/>
        <v>3.0731397373529034E-16</v>
      </c>
      <c r="K154" s="8">
        <f t="shared" si="93"/>
        <v>1.8871351498707303E-5</v>
      </c>
      <c r="L154" s="9">
        <f t="shared" si="93"/>
        <v>1.0803239285962712E-16</v>
      </c>
      <c r="M154" s="41">
        <f t="shared" si="50"/>
        <v>0.72483585786651206</v>
      </c>
    </row>
    <row r="155" spans="3:13" x14ac:dyDescent="0.25">
      <c r="C155" s="1">
        <f t="shared" si="47"/>
        <v>0.8</v>
      </c>
      <c r="D155" s="41">
        <f t="shared" si="48"/>
        <v>0.69670670934716539</v>
      </c>
      <c r="E155" s="7">
        <f t="shared" ref="E155:L155" si="94">E100*E$41/E$28</f>
        <v>0.76519768655796649</v>
      </c>
      <c r="F155" s="8">
        <f t="shared" si="94"/>
        <v>6.6613381477509402E-17</v>
      </c>
      <c r="G155" s="8">
        <f t="shared" si="94"/>
        <v>-6.434595156186397E-2</v>
      </c>
      <c r="H155" s="8">
        <f t="shared" si="94"/>
        <v>3.419486915845479E-17</v>
      </c>
      <c r="I155" s="8">
        <f t="shared" si="94"/>
        <v>-4.1766039482320086E-3</v>
      </c>
      <c r="J155" s="8">
        <f t="shared" si="94"/>
        <v>3.3210767469427085E-16</v>
      </c>
      <c r="K155" s="8">
        <f t="shared" si="94"/>
        <v>3.1498904931946579E-5</v>
      </c>
      <c r="L155" s="9">
        <f t="shared" si="94"/>
        <v>-9.3802476897053865E-17</v>
      </c>
      <c r="M155" s="41">
        <f t="shared" si="50"/>
        <v>0.69670662995280275</v>
      </c>
    </row>
    <row r="156" spans="3:13" x14ac:dyDescent="0.25">
      <c r="C156" s="1">
        <f t="shared" si="47"/>
        <v>0.83146961230254524</v>
      </c>
      <c r="D156" s="41">
        <f t="shared" si="48"/>
        <v>0.67379055865540427</v>
      </c>
      <c r="E156" s="7">
        <f t="shared" ref="E156:L156" si="95">E101*E$41/E$28</f>
        <v>0.76519768655796649</v>
      </c>
      <c r="F156" s="8">
        <f t="shared" si="95"/>
        <v>6.923375308908285E-17</v>
      </c>
      <c r="G156" s="8">
        <f t="shared" si="95"/>
        <v>-8.7943320008899636E-2</v>
      </c>
      <c r="H156" s="8">
        <f t="shared" si="95"/>
        <v>1.8951954646086141E-17</v>
      </c>
      <c r="I156" s="8">
        <f t="shared" si="95"/>
        <v>-3.5024964114389969E-3</v>
      </c>
      <c r="J156" s="8">
        <f t="shared" si="95"/>
        <v>3.2666712015513203E-16</v>
      </c>
      <c r="K156" s="8">
        <f t="shared" si="95"/>
        <v>3.868851777623832E-5</v>
      </c>
      <c r="L156" s="9">
        <f t="shared" si="95"/>
        <v>-2.5250531015252837E-16</v>
      </c>
      <c r="M156" s="41">
        <f t="shared" si="50"/>
        <v>0.67379055865540438</v>
      </c>
    </row>
    <row r="157" spans="3:13" x14ac:dyDescent="0.25">
      <c r="C157" s="1">
        <f t="shared" si="47"/>
        <v>0.88000000000000012</v>
      </c>
      <c r="D157" s="41">
        <f t="shared" si="48"/>
        <v>0.6371511441985801</v>
      </c>
      <c r="E157" s="7">
        <f t="shared" ref="E157:L157" si="96">E102*E$41/E$28</f>
        <v>0.76519768655796649</v>
      </c>
      <c r="F157" s="8">
        <f t="shared" si="96"/>
        <v>7.3274719625260347E-17</v>
      </c>
      <c r="G157" s="8">
        <f t="shared" si="96"/>
        <v>-0.12611806506125336</v>
      </c>
      <c r="H157" s="8">
        <f t="shared" si="96"/>
        <v>-8.3435480746630485E-18</v>
      </c>
      <c r="I157" s="8">
        <f t="shared" si="96"/>
        <v>-1.969607169539376E-3</v>
      </c>
      <c r="J157" s="8">
        <f t="shared" si="96"/>
        <v>2.6170043838646934E-16</v>
      </c>
      <c r="K157" s="8">
        <f t="shared" si="96"/>
        <v>4.1258330226535099E-5</v>
      </c>
      <c r="L157" s="9">
        <f t="shared" si="96"/>
        <v>-4.3100207890233848E-16</v>
      </c>
      <c r="M157" s="41">
        <f t="shared" si="50"/>
        <v>0.63715127265740013</v>
      </c>
    </row>
    <row r="158" spans="3:13" x14ac:dyDescent="0.25">
      <c r="C158" s="1">
        <f t="shared" si="47"/>
        <v>0.91999999999999993</v>
      </c>
      <c r="D158" s="41">
        <f t="shared" si="48"/>
        <v>0.60582015664346289</v>
      </c>
      <c r="E158" s="7">
        <f t="shared" ref="E158:L158" si="97">E103*E$41/E$28</f>
        <v>0.76519768655796649</v>
      </c>
      <c r="F158" s="8">
        <f t="shared" si="97"/>
        <v>7.6605388699135795E-17</v>
      </c>
      <c r="G158" s="8">
        <f t="shared" si="97"/>
        <v>-0.15921026872164035</v>
      </c>
      <c r="H158" s="8">
        <f t="shared" si="97"/>
        <v>-3.4462210862784487E-17</v>
      </c>
      <c r="I158" s="8">
        <f t="shared" si="97"/>
        <v>-1.984100857016712E-4</v>
      </c>
      <c r="J158" s="8">
        <f t="shared" si="97"/>
        <v>1.427043912372032E-16</v>
      </c>
      <c r="K158" s="8">
        <f t="shared" si="97"/>
        <v>3.133600825798866E-5</v>
      </c>
      <c r="L158" s="9">
        <f t="shared" si="97"/>
        <v>-4.3105462124628992E-16</v>
      </c>
      <c r="M158" s="41">
        <f t="shared" si="50"/>
        <v>0.60582034375888227</v>
      </c>
    </row>
    <row r="159" spans="3:13" x14ac:dyDescent="0.25">
      <c r="C159" s="1">
        <f t="shared" si="47"/>
        <v>0.98078528040323043</v>
      </c>
      <c r="D159" s="41">
        <f t="shared" si="48"/>
        <v>0.55637020177503194</v>
      </c>
      <c r="E159" s="7">
        <f t="shared" ref="E159:L159" si="98">E104*E$41/E$28</f>
        <v>0.76519768655796649</v>
      </c>
      <c r="F159" s="8">
        <f t="shared" si="98"/>
        <v>8.1666780038783007E-17</v>
      </c>
      <c r="G159" s="8">
        <f t="shared" si="98"/>
        <v>-0.21231395588560262</v>
      </c>
      <c r="H159" s="8">
        <f t="shared" si="98"/>
        <v>-8.0772711937263321E-17</v>
      </c>
      <c r="I159" s="8">
        <f t="shared" si="98"/>
        <v>3.5024964114389961E-3</v>
      </c>
      <c r="J159" s="8">
        <f t="shared" si="98"/>
        <v>-1.8504205934841758E-16</v>
      </c>
      <c r="K159" s="8">
        <f t="shared" si="98"/>
        <v>-1.6025308771030462E-5</v>
      </c>
      <c r="L159" s="9">
        <f t="shared" si="98"/>
        <v>8.8668073522759861E-17</v>
      </c>
      <c r="M159" s="41">
        <f t="shared" si="50"/>
        <v>0.55637020177503171</v>
      </c>
    </row>
    <row r="160" spans="3:13" x14ac:dyDescent="0.25">
      <c r="C160" s="1">
        <f t="shared" si="47"/>
        <v>1</v>
      </c>
      <c r="D160" s="42">
        <f t="shared" si="48"/>
        <v>0.54030230586813977</v>
      </c>
      <c r="E160" s="10">
        <f t="shared" ref="E160:L160" si="99">E105*E$41/E$28</f>
        <v>0.76519768655796649</v>
      </c>
      <c r="F160" s="11">
        <f t="shared" si="99"/>
        <v>8.3266726846886741E-17</v>
      </c>
      <c r="G160" s="11">
        <f t="shared" si="99"/>
        <v>-0.2298069698637997</v>
      </c>
      <c r="H160" s="11">
        <f t="shared" si="99"/>
        <v>-9.7144514654701197E-17</v>
      </c>
      <c r="I160" s="11">
        <f t="shared" si="99"/>
        <v>4.9532779272201261E-3</v>
      </c>
      <c r="J160" s="11">
        <f t="shared" si="99"/>
        <v>-3.3306690738754696E-16</v>
      </c>
      <c r="K160" s="11">
        <f t="shared" si="99"/>
        <v>-4.1876149881873992E-5</v>
      </c>
      <c r="L160" s="12">
        <f t="shared" si="99"/>
        <v>4.5449755070592346E-16</v>
      </c>
      <c r="M160" s="42">
        <f t="shared" si="50"/>
        <v>0.54030211847150522</v>
      </c>
    </row>
    <row r="166" spans="14:14" x14ac:dyDescent="0.25">
      <c r="N166" s="46"/>
    </row>
  </sheetData>
  <sortState ref="A83:A90">
    <sortCondition ref="A54"/>
  </sortState>
  <mergeCells count="4">
    <mergeCell ref="E30:L30"/>
    <mergeCell ref="D43:L43"/>
    <mergeCell ref="E53:L53"/>
    <mergeCell ref="E108:L108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sdist</dc:creator>
  <cp:lastModifiedBy>sdist</cp:lastModifiedBy>
  <dcterms:created xsi:type="dcterms:W3CDTF">2018-10-10T14:24:18Z</dcterms:created>
  <dcterms:modified xsi:type="dcterms:W3CDTF">2018-10-10T15:34:30Z</dcterms:modified>
</cp:coreProperties>
</file>