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dist\Desktop\Algoritmos-numericos-por-computadora\Clase 20 17-10-2018\"/>
    </mc:Choice>
  </mc:AlternateContent>
  <bookViews>
    <workbookView xWindow="0" yWindow="0" windowWidth="25200" windowHeight="118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D24" i="1"/>
  <c r="E24" i="1"/>
  <c r="G24" i="1" s="1"/>
  <c r="H24" i="1" s="1"/>
  <c r="F24" i="1"/>
  <c r="C25" i="1"/>
  <c r="D25" i="1"/>
  <c r="E25" i="1"/>
  <c r="G25" i="1" s="1"/>
  <c r="H25" i="1" s="1"/>
  <c r="F25" i="1"/>
  <c r="C26" i="1"/>
  <c r="D26" i="1"/>
  <c r="E26" i="1"/>
  <c r="F26" i="1"/>
  <c r="C27" i="1"/>
  <c r="D27" i="1"/>
  <c r="E27" i="1"/>
  <c r="F27" i="1"/>
  <c r="C28" i="1"/>
  <c r="D28" i="1"/>
  <c r="E28" i="1"/>
  <c r="G28" i="1" s="1"/>
  <c r="H28" i="1" s="1"/>
  <c r="F28" i="1"/>
  <c r="C29" i="1"/>
  <c r="D29" i="1"/>
  <c r="E29" i="1"/>
  <c r="G29" i="1" s="1"/>
  <c r="H29" i="1" s="1"/>
  <c r="F29" i="1"/>
  <c r="C30" i="1"/>
  <c r="D30" i="1"/>
  <c r="E30" i="1"/>
  <c r="G30" i="1" s="1"/>
  <c r="H30" i="1" s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F23" i="1"/>
  <c r="E23" i="1"/>
  <c r="D23" i="1"/>
  <c r="C23" i="1"/>
  <c r="F18" i="1"/>
  <c r="E18" i="1"/>
  <c r="D18" i="1"/>
  <c r="C18" i="1"/>
  <c r="G18" i="1" l="1"/>
  <c r="G26" i="1"/>
  <c r="H26" i="1" s="1"/>
  <c r="G33" i="1"/>
  <c r="H33" i="1" s="1"/>
  <c r="G32" i="1"/>
  <c r="H32" i="1" s="1"/>
  <c r="G27" i="1"/>
  <c r="H27" i="1" s="1"/>
  <c r="G31" i="1"/>
  <c r="H31" i="1" s="1"/>
  <c r="G23" i="1"/>
  <c r="H23" i="1" s="1"/>
</calcChain>
</file>

<file path=xl/sharedStrings.xml><?xml version="1.0" encoding="utf-8"?>
<sst xmlns="http://schemas.openxmlformats.org/spreadsheetml/2006/main" count="19" uniqueCount="12">
  <si>
    <t>Límite Inferior</t>
  </si>
  <si>
    <t>Límite Superior</t>
  </si>
  <si>
    <t>Cuota Fija</t>
  </si>
  <si>
    <t>% sobre excedente de límite inferior</t>
  </si>
  <si>
    <t>En Adelante</t>
  </si>
  <si>
    <t>Percepción</t>
  </si>
  <si>
    <t>Lim_inf</t>
  </si>
  <si>
    <t>Lim_sup</t>
  </si>
  <si>
    <t>Cuota_fija</t>
  </si>
  <si>
    <t>ISR</t>
  </si>
  <si>
    <t>Neto</t>
  </si>
  <si>
    <t>Porc_excedente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</si>
</sst>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6ABAF3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44" fontId="0" fillId="0" borderId="0" xfId="1" applyFont="1"/>
    <xf numFmtId="10" fontId="0" fillId="0" borderId="0" xfId="2" applyNumberFormat="1" applyFont="1"/>
    <xf numFmtId="10" fontId="0" fillId="0" borderId="0" xfId="0" applyNumberFormat="1"/>
    <xf numFmtId="44" fontId="0" fillId="0" borderId="0" xfId="2" applyNumberFormat="1" applyFont="1"/>
    <xf numFmtId="44" fontId="0" fillId="0" borderId="0" xfId="0" applyNumberForma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3"/>
  <sheetViews>
    <sheetView tabSelected="1" workbookViewId="0">
      <selection activeCell="H18" sqref="H18"/>
    </sheetView>
  </sheetViews>
  <sheetFormatPr baseColWidth="10" defaultRowHeight="15" x14ac:dyDescent="0.25"/>
  <cols>
    <col min="2" max="2" width="15.85546875" customWidth="1"/>
    <col min="3" max="3" width="15.42578125" customWidth="1"/>
    <col min="4" max="4" width="14.5703125" customWidth="1"/>
    <col min="5" max="5" width="17.140625" customWidth="1"/>
    <col min="6" max="6" width="15.28515625" bestFit="1" customWidth="1"/>
    <col min="8" max="8" width="12.5703125" bestFit="1" customWidth="1"/>
  </cols>
  <sheetData>
    <row r="3" spans="2:5" ht="47.25" x14ac:dyDescent="0.25">
      <c r="B3" s="1" t="s">
        <v>0</v>
      </c>
      <c r="C3" s="1" t="s">
        <v>1</v>
      </c>
      <c r="D3" s="1" t="s">
        <v>2</v>
      </c>
      <c r="E3" s="1" t="s">
        <v>3</v>
      </c>
    </row>
    <row r="4" spans="2:5" x14ac:dyDescent="0.25">
      <c r="B4" s="2">
        <v>1</v>
      </c>
      <c r="C4">
        <v>578.52</v>
      </c>
      <c r="D4" s="2">
        <v>0</v>
      </c>
      <c r="E4" s="3">
        <v>1.9199999999999998E-2</v>
      </c>
    </row>
    <row r="5" spans="2:5" x14ac:dyDescent="0.25">
      <c r="B5" s="2">
        <v>578.53</v>
      </c>
      <c r="C5" s="2">
        <v>4910.18</v>
      </c>
      <c r="D5" s="2">
        <v>11.11</v>
      </c>
      <c r="E5" s="3">
        <v>6.4000000000000001E-2</v>
      </c>
    </row>
    <row r="6" spans="2:5" x14ac:dyDescent="0.25">
      <c r="B6" s="2">
        <v>4910.1899999999996</v>
      </c>
      <c r="C6" s="2">
        <v>8629.2000000000007</v>
      </c>
      <c r="D6" s="2">
        <v>238.33</v>
      </c>
      <c r="E6" s="3">
        <v>0.10879999999999999</v>
      </c>
    </row>
    <row r="7" spans="2:5" x14ac:dyDescent="0.25">
      <c r="B7" s="2">
        <v>8629.2099999999991</v>
      </c>
      <c r="C7" s="2">
        <v>10031.07</v>
      </c>
      <c r="D7" s="2">
        <v>692.96</v>
      </c>
      <c r="E7" s="3">
        <v>0.16</v>
      </c>
    </row>
    <row r="8" spans="2:5" x14ac:dyDescent="0.25">
      <c r="B8" s="2">
        <v>10031.08</v>
      </c>
      <c r="C8" s="2">
        <v>12009.94</v>
      </c>
      <c r="D8" s="2">
        <v>917.26</v>
      </c>
      <c r="E8" s="3">
        <v>0.1792</v>
      </c>
    </row>
    <row r="9" spans="2:5" x14ac:dyDescent="0.25">
      <c r="B9" s="2">
        <v>12009.95</v>
      </c>
      <c r="C9" s="2">
        <v>24222.31</v>
      </c>
      <c r="D9" s="2">
        <v>1271.8699999999999</v>
      </c>
      <c r="E9" s="3">
        <v>0.21360000000000001</v>
      </c>
    </row>
    <row r="10" spans="2:5" x14ac:dyDescent="0.25">
      <c r="B10" s="2">
        <v>24222.32</v>
      </c>
      <c r="C10" s="2">
        <v>38177.69</v>
      </c>
      <c r="D10" s="2">
        <v>3880.44</v>
      </c>
      <c r="E10" s="3">
        <v>0.23519999999999999</v>
      </c>
    </row>
    <row r="11" spans="2:5" x14ac:dyDescent="0.25">
      <c r="B11" s="2">
        <v>38177.699999999997</v>
      </c>
      <c r="C11" s="2">
        <v>72887.5</v>
      </c>
      <c r="D11" s="2">
        <v>7162.74</v>
      </c>
      <c r="E11" s="3">
        <v>0.3</v>
      </c>
    </row>
    <row r="12" spans="2:5" x14ac:dyDescent="0.25">
      <c r="B12" s="2">
        <v>72887.509999999995</v>
      </c>
      <c r="C12" s="2">
        <v>97183.33</v>
      </c>
      <c r="D12" s="2">
        <v>17575.689999999999</v>
      </c>
      <c r="E12" s="3">
        <v>0.32</v>
      </c>
    </row>
    <row r="13" spans="2:5" x14ac:dyDescent="0.25">
      <c r="B13" s="2">
        <v>97183.34</v>
      </c>
      <c r="C13" s="2">
        <v>291550</v>
      </c>
      <c r="D13" s="2">
        <v>25350.35</v>
      </c>
      <c r="E13" s="3">
        <v>0.34</v>
      </c>
    </row>
    <row r="14" spans="2:5" x14ac:dyDescent="0.25">
      <c r="B14" s="2">
        <v>291550.01</v>
      </c>
      <c r="C14" s="2" t="s">
        <v>4</v>
      </c>
      <c r="D14" s="2">
        <v>91435.02</v>
      </c>
      <c r="E14" s="3">
        <v>0.35</v>
      </c>
    </row>
    <row r="17" spans="2:8" x14ac:dyDescent="0.25">
      <c r="B17" t="s">
        <v>5</v>
      </c>
      <c r="C17" t="s">
        <v>6</v>
      </c>
      <c r="D17" t="s">
        <v>7</v>
      </c>
      <c r="E17" t="s">
        <v>8</v>
      </c>
      <c r="F17" t="s">
        <v>11</v>
      </c>
      <c r="G17" t="s">
        <v>9</v>
      </c>
      <c r="H17" t="s">
        <v>10</v>
      </c>
    </row>
    <row r="18" spans="2:8" x14ac:dyDescent="0.25">
      <c r="B18" s="2">
        <v>17429.482044760935</v>
      </c>
      <c r="C18" s="2">
        <f>LOOKUP($B18,$B$4:$B$14,$B$4:$B$14)</f>
        <v>12009.95</v>
      </c>
      <c r="D18" s="2">
        <f>LOOKUP($B18,$B$4:$B$14,$C$4:$C$14)</f>
        <v>24222.31</v>
      </c>
      <c r="E18" s="2">
        <f>LOOKUP($B18,$B$4:$B$14,$D$4:$D$14)</f>
        <v>1271.8699999999999</v>
      </c>
      <c r="F18" s="3">
        <f>LOOKUP($B18,$B$4:$B$14,$E$4:$E$14)</f>
        <v>0.21360000000000001</v>
      </c>
      <c r="G18" s="5">
        <f>E18+F18*(B18-C18)</f>
        <v>2429.4820447609354</v>
      </c>
      <c r="H18" s="6"/>
    </row>
    <row r="19" spans="2:8" x14ac:dyDescent="0.25">
      <c r="B19" s="2"/>
      <c r="C19" s="2"/>
      <c r="D19" s="2"/>
      <c r="E19" s="2"/>
      <c r="F19" s="3"/>
      <c r="G19" s="5"/>
      <c r="H19" s="6"/>
    </row>
    <row r="20" spans="2:8" x14ac:dyDescent="0.25">
      <c r="B20" s="2"/>
      <c r="C20" s="2"/>
      <c r="D20" s="2"/>
      <c r="E20" s="2"/>
      <c r="F20" s="3"/>
      <c r="G20" s="5"/>
      <c r="H20" s="6"/>
    </row>
    <row r="21" spans="2:8" x14ac:dyDescent="0.25">
      <c r="F21" s="4"/>
      <c r="G21" s="4"/>
    </row>
    <row r="22" spans="2:8" x14ac:dyDescent="0.25">
      <c r="B22" t="s">
        <v>5</v>
      </c>
      <c r="C22" t="s">
        <v>6</v>
      </c>
      <c r="D22" t="s">
        <v>7</v>
      </c>
      <c r="E22" t="s">
        <v>8</v>
      </c>
      <c r="F22" t="s">
        <v>11</v>
      </c>
      <c r="G22" t="s">
        <v>9</v>
      </c>
      <c r="H22" t="s">
        <v>10</v>
      </c>
    </row>
    <row r="23" spans="2:8" x14ac:dyDescent="0.25">
      <c r="B23" s="2">
        <v>1</v>
      </c>
      <c r="C23" s="2">
        <f>LOOKUP($B23,$B$4:$B$14,$B$4:$B$14)</f>
        <v>1</v>
      </c>
      <c r="D23" s="2">
        <f>LOOKUP($B23,$B$4:$B$14,$C$4:$C$14)</f>
        <v>578.52</v>
      </c>
      <c r="E23" s="2">
        <f>LOOKUP($B23,$B$4:$B$14,$D$4:$D$14)</f>
        <v>0</v>
      </c>
      <c r="F23" s="3">
        <f>LOOKUP($B23,$B$4:$B$14,$E$4:$E$14)</f>
        <v>1.9199999999999998E-2</v>
      </c>
      <c r="G23" s="5">
        <f>E23+F23*(B23-C23)</f>
        <v>0</v>
      </c>
      <c r="H23" s="6">
        <f>B23-G23</f>
        <v>1</v>
      </c>
    </row>
    <row r="24" spans="2:8" x14ac:dyDescent="0.25">
      <c r="B24" s="2">
        <v>578.53</v>
      </c>
      <c r="C24" s="2">
        <f t="shared" ref="C24:C33" si="0">LOOKUP($B24,$B$4:$B$14,$B$4:$B$14)</f>
        <v>578.53</v>
      </c>
      <c r="D24" s="2">
        <f t="shared" ref="D24:D33" si="1">LOOKUP($B24,$B$4:$B$14,$C$4:$C$14)</f>
        <v>4910.18</v>
      </c>
      <c r="E24" s="2">
        <f t="shared" ref="E24:E33" si="2">LOOKUP($B24,$B$4:$B$14,$D$4:$D$14)</f>
        <v>11.11</v>
      </c>
      <c r="F24" s="3">
        <f t="shared" ref="F24:F33" si="3">LOOKUP($B24,$B$4:$B$14,$E$4:$E$14)</f>
        <v>6.4000000000000001E-2</v>
      </c>
      <c r="G24" s="5">
        <f t="shared" ref="G24:G33" si="4">E24+F24*(B24-C24)</f>
        <v>11.11</v>
      </c>
      <c r="H24" s="6">
        <f t="shared" ref="H24:H33" si="5">B24-G24</f>
        <v>567.41999999999996</v>
      </c>
    </row>
    <row r="25" spans="2:8" x14ac:dyDescent="0.25">
      <c r="B25" s="2">
        <v>4910.1899999999996</v>
      </c>
      <c r="C25" s="2">
        <f t="shared" si="0"/>
        <v>4910.1899999999996</v>
      </c>
      <c r="D25" s="2">
        <f t="shared" si="1"/>
        <v>8629.2000000000007</v>
      </c>
      <c r="E25" s="2">
        <f t="shared" si="2"/>
        <v>238.33</v>
      </c>
      <c r="F25" s="3">
        <f t="shared" si="3"/>
        <v>0.10879999999999999</v>
      </c>
      <c r="G25" s="5">
        <f t="shared" si="4"/>
        <v>238.33</v>
      </c>
      <c r="H25" s="6">
        <f t="shared" si="5"/>
        <v>4671.8599999999997</v>
      </c>
    </row>
    <row r="26" spans="2:8" x14ac:dyDescent="0.25">
      <c r="B26" s="2">
        <v>8629.2099999999991</v>
      </c>
      <c r="C26" s="2">
        <f t="shared" si="0"/>
        <v>8629.2099999999991</v>
      </c>
      <c r="D26" s="2">
        <f t="shared" si="1"/>
        <v>10031.07</v>
      </c>
      <c r="E26" s="2">
        <f t="shared" si="2"/>
        <v>692.96</v>
      </c>
      <c r="F26" s="3">
        <f t="shared" si="3"/>
        <v>0.16</v>
      </c>
      <c r="G26" s="5">
        <f t="shared" si="4"/>
        <v>692.96</v>
      </c>
      <c r="H26" s="6">
        <f t="shared" si="5"/>
        <v>7936.2499999999991</v>
      </c>
    </row>
    <row r="27" spans="2:8" x14ac:dyDescent="0.25">
      <c r="B27" s="2">
        <v>10031.08</v>
      </c>
      <c r="C27" s="2">
        <f t="shared" si="0"/>
        <v>10031.08</v>
      </c>
      <c r="D27" s="2">
        <f t="shared" si="1"/>
        <v>12009.94</v>
      </c>
      <c r="E27" s="2">
        <f t="shared" si="2"/>
        <v>917.26</v>
      </c>
      <c r="F27" s="3">
        <f t="shared" si="3"/>
        <v>0.1792</v>
      </c>
      <c r="G27" s="5">
        <f t="shared" si="4"/>
        <v>917.26</v>
      </c>
      <c r="H27" s="6">
        <f t="shared" si="5"/>
        <v>9113.82</v>
      </c>
    </row>
    <row r="28" spans="2:8" x14ac:dyDescent="0.25">
      <c r="B28" s="2">
        <v>12009.95</v>
      </c>
      <c r="C28" s="2">
        <f t="shared" si="0"/>
        <v>12009.95</v>
      </c>
      <c r="D28" s="2">
        <f t="shared" si="1"/>
        <v>24222.31</v>
      </c>
      <c r="E28" s="2">
        <f t="shared" si="2"/>
        <v>1271.8699999999999</v>
      </c>
      <c r="F28" s="3">
        <f t="shared" si="3"/>
        <v>0.21360000000000001</v>
      </c>
      <c r="G28" s="5">
        <f t="shared" si="4"/>
        <v>1271.8699999999999</v>
      </c>
      <c r="H28" s="6">
        <f t="shared" si="5"/>
        <v>10738.080000000002</v>
      </c>
    </row>
    <row r="29" spans="2:8" x14ac:dyDescent="0.25">
      <c r="B29" s="2">
        <v>24222.32</v>
      </c>
      <c r="C29" s="2">
        <f t="shared" si="0"/>
        <v>24222.32</v>
      </c>
      <c r="D29" s="2">
        <f t="shared" si="1"/>
        <v>38177.69</v>
      </c>
      <c r="E29" s="2">
        <f t="shared" si="2"/>
        <v>3880.44</v>
      </c>
      <c r="F29" s="3">
        <f t="shared" si="3"/>
        <v>0.23519999999999999</v>
      </c>
      <c r="G29" s="5">
        <f t="shared" si="4"/>
        <v>3880.44</v>
      </c>
      <c r="H29" s="6">
        <f t="shared" si="5"/>
        <v>20341.88</v>
      </c>
    </row>
    <row r="30" spans="2:8" x14ac:dyDescent="0.25">
      <c r="B30" s="2">
        <v>38177.699999999997</v>
      </c>
      <c r="C30" s="2">
        <f t="shared" si="0"/>
        <v>38177.699999999997</v>
      </c>
      <c r="D30" s="2">
        <f t="shared" si="1"/>
        <v>72887.5</v>
      </c>
      <c r="E30" s="2">
        <f t="shared" si="2"/>
        <v>7162.74</v>
      </c>
      <c r="F30" s="3">
        <f t="shared" si="3"/>
        <v>0.3</v>
      </c>
      <c r="G30" s="5">
        <f t="shared" si="4"/>
        <v>7162.74</v>
      </c>
      <c r="H30" s="6">
        <f t="shared" si="5"/>
        <v>31014.959999999999</v>
      </c>
    </row>
    <row r="31" spans="2:8" x14ac:dyDescent="0.25">
      <c r="B31" s="2">
        <v>72887.509999999995</v>
      </c>
      <c r="C31" s="2">
        <f t="shared" si="0"/>
        <v>72887.509999999995</v>
      </c>
      <c r="D31" s="2">
        <f t="shared" si="1"/>
        <v>97183.33</v>
      </c>
      <c r="E31" s="2">
        <f t="shared" si="2"/>
        <v>17575.689999999999</v>
      </c>
      <c r="F31" s="3">
        <f t="shared" si="3"/>
        <v>0.32</v>
      </c>
      <c r="G31" s="5">
        <f t="shared" si="4"/>
        <v>17575.689999999999</v>
      </c>
      <c r="H31" s="6">
        <f t="shared" si="5"/>
        <v>55311.819999999992</v>
      </c>
    </row>
    <row r="32" spans="2:8" x14ac:dyDescent="0.25">
      <c r="B32" s="2">
        <v>97183.34</v>
      </c>
      <c r="C32" s="2">
        <f t="shared" si="0"/>
        <v>97183.34</v>
      </c>
      <c r="D32" s="2">
        <f t="shared" si="1"/>
        <v>291550</v>
      </c>
      <c r="E32" s="2">
        <f t="shared" si="2"/>
        <v>25350.35</v>
      </c>
      <c r="F32" s="3">
        <f t="shared" si="3"/>
        <v>0.34</v>
      </c>
      <c r="G32" s="5">
        <f t="shared" si="4"/>
        <v>25350.35</v>
      </c>
      <c r="H32" s="6">
        <f t="shared" si="5"/>
        <v>71832.989999999991</v>
      </c>
    </row>
    <row r="33" spans="2:8" x14ac:dyDescent="0.25">
      <c r="B33" s="2">
        <v>291550.01</v>
      </c>
      <c r="C33" s="2">
        <f t="shared" si="0"/>
        <v>291550.01</v>
      </c>
      <c r="D33" s="2" t="str">
        <f t="shared" si="1"/>
        <v>En Adelante</v>
      </c>
      <c r="E33" s="2">
        <f t="shared" si="2"/>
        <v>91435.02</v>
      </c>
      <c r="F33" s="3">
        <f t="shared" si="3"/>
        <v>0.35</v>
      </c>
      <c r="G33" s="5">
        <f t="shared" si="4"/>
        <v>91435.02</v>
      </c>
      <c r="H33" s="6">
        <f t="shared" si="5"/>
        <v>200114.99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sdist</dc:creator>
  <cp:lastModifiedBy>sdist</cp:lastModifiedBy>
  <dcterms:created xsi:type="dcterms:W3CDTF">2018-10-17T14:49:19Z</dcterms:created>
  <dcterms:modified xsi:type="dcterms:W3CDTF">2018-10-17T15:22:58Z</dcterms:modified>
</cp:coreProperties>
</file>