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ist\Desktop\Algoritmos-numericos-por-computadora\Clase 25 07-11-2018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5" i="1" l="1"/>
  <c r="C21" i="1"/>
  <c r="C29" i="1" s="1"/>
  <c r="J5" i="1"/>
  <c r="J4" i="1"/>
  <c r="F5" i="1"/>
  <c r="G5" i="1" s="1"/>
  <c r="H5" i="1" s="1"/>
  <c r="F4" i="1"/>
  <c r="G6" i="1" s="1"/>
  <c r="B10" i="1"/>
  <c r="J7" i="1" s="1"/>
  <c r="B9" i="1"/>
  <c r="J6" i="1" s="1"/>
  <c r="C34" i="1" l="1"/>
  <c r="C122" i="1"/>
  <c r="C121" i="1"/>
  <c r="C90" i="1"/>
  <c r="C97" i="1"/>
  <c r="C96" i="1"/>
  <c r="C67" i="1"/>
  <c r="C35" i="1"/>
  <c r="C66" i="1"/>
  <c r="C112" i="1"/>
  <c r="C84" i="1"/>
  <c r="C52" i="1"/>
  <c r="C59" i="1"/>
  <c r="C108" i="1"/>
  <c r="C83" i="1"/>
  <c r="C51" i="1"/>
  <c r="C107" i="1"/>
  <c r="C82" i="1"/>
  <c r="C50" i="1"/>
  <c r="C104" i="1"/>
  <c r="C75" i="1"/>
  <c r="C43" i="1"/>
  <c r="C123" i="1"/>
  <c r="C98" i="1"/>
  <c r="C68" i="1"/>
  <c r="C36" i="1"/>
  <c r="C120" i="1"/>
  <c r="C106" i="1"/>
  <c r="C92" i="1"/>
  <c r="C81" i="1"/>
  <c r="C65" i="1"/>
  <c r="C49" i="1"/>
  <c r="C33" i="1"/>
  <c r="C116" i="1"/>
  <c r="C105" i="1"/>
  <c r="C91" i="1"/>
  <c r="C76" i="1"/>
  <c r="C60" i="1"/>
  <c r="C44" i="1"/>
  <c r="C28" i="1"/>
  <c r="C114" i="1"/>
  <c r="C100" i="1"/>
  <c r="C89" i="1"/>
  <c r="C74" i="1"/>
  <c r="C58" i="1"/>
  <c r="C42" i="1"/>
  <c r="C26" i="1"/>
  <c r="C27" i="1"/>
  <c r="C124" i="1"/>
  <c r="C113" i="1"/>
  <c r="C99" i="1"/>
  <c r="C88" i="1"/>
  <c r="C73" i="1"/>
  <c r="C57" i="1"/>
  <c r="C41" i="1"/>
  <c r="C25" i="1"/>
  <c r="C80" i="1"/>
  <c r="C64" i="1"/>
  <c r="C56" i="1"/>
  <c r="C48" i="1"/>
  <c r="C40" i="1"/>
  <c r="C32" i="1"/>
  <c r="C119" i="1"/>
  <c r="C111" i="1"/>
  <c r="C103" i="1"/>
  <c r="C95" i="1"/>
  <c r="C87" i="1"/>
  <c r="C79" i="1"/>
  <c r="C71" i="1"/>
  <c r="C63" i="1"/>
  <c r="C55" i="1"/>
  <c r="C47" i="1"/>
  <c r="C39" i="1"/>
  <c r="C31" i="1"/>
  <c r="C118" i="1"/>
  <c r="C110" i="1"/>
  <c r="C102" i="1"/>
  <c r="C94" i="1"/>
  <c r="C86" i="1"/>
  <c r="C78" i="1"/>
  <c r="C70" i="1"/>
  <c r="C62" i="1"/>
  <c r="C54" i="1"/>
  <c r="C46" i="1"/>
  <c r="C38" i="1"/>
  <c r="C30" i="1"/>
  <c r="C72" i="1"/>
  <c r="C24" i="1"/>
  <c r="C117" i="1"/>
  <c r="C109" i="1"/>
  <c r="C101" i="1"/>
  <c r="C93" i="1"/>
  <c r="C85" i="1"/>
  <c r="C77" i="1"/>
  <c r="C69" i="1"/>
  <c r="C61" i="1"/>
  <c r="C53" i="1"/>
  <c r="C45" i="1"/>
  <c r="C37" i="1"/>
  <c r="G4" i="1"/>
  <c r="H7" i="1"/>
  <c r="G7" i="1"/>
  <c r="H6" i="1" l="1"/>
  <c r="E10" i="1" s="1" a="1"/>
  <c r="H4" i="1"/>
  <c r="F10" i="1" l="1"/>
  <c r="H10" i="1"/>
  <c r="G12" i="1"/>
  <c r="E13" i="1"/>
  <c r="E12" i="1"/>
  <c r="G10" i="1"/>
  <c r="E10" i="1"/>
  <c r="F12" i="1"/>
  <c r="G11" i="1"/>
  <c r="H12" i="1"/>
  <c r="H13" i="1"/>
  <c r="E11" i="1"/>
  <c r="F13" i="1"/>
  <c r="H11" i="1"/>
  <c r="F11" i="1"/>
  <c r="G13" i="1"/>
  <c r="E16" i="1" l="1" a="1"/>
  <c r="J10" i="1" a="1"/>
  <c r="J11" i="1" l="1"/>
  <c r="J13" i="1"/>
  <c r="J10" i="1"/>
  <c r="J12" i="1"/>
  <c r="F16" i="1"/>
  <c r="H17" i="1"/>
  <c r="H16" i="1"/>
  <c r="G19" i="1"/>
  <c r="G18" i="1"/>
  <c r="E16" i="1"/>
  <c r="H18" i="1"/>
  <c r="G17" i="1"/>
  <c r="G16" i="1"/>
  <c r="F19" i="1"/>
  <c r="F18" i="1"/>
  <c r="F17" i="1"/>
  <c r="E17" i="1"/>
  <c r="H19" i="1"/>
  <c r="E18" i="1"/>
  <c r="E19" i="1"/>
  <c r="D27" i="1" l="1"/>
  <c r="D35" i="1"/>
  <c r="D43" i="1"/>
  <c r="D51" i="1"/>
  <c r="D59" i="1"/>
  <c r="D67" i="1"/>
  <c r="D75" i="1"/>
  <c r="D83" i="1"/>
  <c r="D91" i="1"/>
  <c r="D99" i="1"/>
  <c r="D107" i="1"/>
  <c r="D115" i="1"/>
  <c r="D123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29" i="1"/>
  <c r="D37" i="1"/>
  <c r="D45" i="1"/>
  <c r="D53" i="1"/>
  <c r="D61" i="1"/>
  <c r="D69" i="1"/>
  <c r="D77" i="1"/>
  <c r="D85" i="1"/>
  <c r="D93" i="1"/>
  <c r="D101" i="1"/>
  <c r="D109" i="1"/>
  <c r="D117" i="1"/>
  <c r="D24" i="1"/>
  <c r="D58" i="1"/>
  <c r="D90" i="1"/>
  <c r="D106" i="1"/>
  <c r="D122" i="1"/>
  <c r="D30" i="1"/>
  <c r="D38" i="1"/>
  <c r="D46" i="1"/>
  <c r="D54" i="1"/>
  <c r="D62" i="1"/>
  <c r="D70" i="1"/>
  <c r="D78" i="1"/>
  <c r="D86" i="1"/>
  <c r="D94" i="1"/>
  <c r="D102" i="1"/>
  <c r="D110" i="1"/>
  <c r="D118" i="1"/>
  <c r="D96" i="1"/>
  <c r="D120" i="1"/>
  <c r="D25" i="1"/>
  <c r="D41" i="1"/>
  <c r="D57" i="1"/>
  <c r="D73" i="1"/>
  <c r="D89" i="1"/>
  <c r="D105" i="1"/>
  <c r="D121" i="1"/>
  <c r="D26" i="1"/>
  <c r="D34" i="1"/>
  <c r="D42" i="1"/>
  <c r="D50" i="1"/>
  <c r="D66" i="1"/>
  <c r="D74" i="1"/>
  <c r="D82" i="1"/>
  <c r="D98" i="1"/>
  <c r="D114" i="1"/>
  <c r="D31" i="1"/>
  <c r="D39" i="1"/>
  <c r="D47" i="1"/>
  <c r="D55" i="1"/>
  <c r="D63" i="1"/>
  <c r="D71" i="1"/>
  <c r="D79" i="1"/>
  <c r="D87" i="1"/>
  <c r="D95" i="1"/>
  <c r="D103" i="1"/>
  <c r="D111" i="1"/>
  <c r="D119" i="1"/>
  <c r="D32" i="1"/>
  <c r="D40" i="1"/>
  <c r="D48" i="1"/>
  <c r="D56" i="1"/>
  <c r="D64" i="1"/>
  <c r="D72" i="1"/>
  <c r="D80" i="1"/>
  <c r="D88" i="1"/>
  <c r="D104" i="1"/>
  <c r="D112" i="1"/>
  <c r="D33" i="1"/>
  <c r="D49" i="1"/>
  <c r="D65" i="1"/>
  <c r="D81" i="1"/>
  <c r="D97" i="1"/>
  <c r="D113" i="1"/>
</calcChain>
</file>

<file path=xl/sharedStrings.xml><?xml version="1.0" encoding="utf-8"?>
<sst xmlns="http://schemas.openxmlformats.org/spreadsheetml/2006/main" count="20" uniqueCount="17">
  <si>
    <t>Puntos</t>
  </si>
  <si>
    <t>k</t>
  </si>
  <si>
    <t>x</t>
  </si>
  <si>
    <t>y</t>
  </si>
  <si>
    <t>m1</t>
  </si>
  <si>
    <t>m2</t>
  </si>
  <si>
    <t>Matriz de Sistema de Ecuaciones</t>
  </si>
  <si>
    <t>Inversa</t>
  </si>
  <si>
    <t>Comprobación</t>
  </si>
  <si>
    <t>Lado derecho</t>
  </si>
  <si>
    <t>Solucion</t>
  </si>
  <si>
    <t>a0</t>
  </si>
  <si>
    <t>a1</t>
  </si>
  <si>
    <t>a2</t>
  </si>
  <si>
    <t>a3</t>
  </si>
  <si>
    <t>Span</t>
  </si>
  <si>
    <t>delta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</si>
</sst>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Hoja1!$B$5:$B$7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Hoja1!$C$5:$C$7</c:f>
              <c:numCache>
                <c:formatCode>General</c:formatCode>
                <c:ptCount val="3"/>
                <c:pt idx="0">
                  <c:v>0.25</c:v>
                </c:pt>
                <c:pt idx="1">
                  <c:v>1</c:v>
                </c:pt>
                <c:pt idx="2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4-45F4-A6F7-5329518D8E95}"/>
            </c:ext>
          </c:extLst>
        </c:ser>
        <c:ser>
          <c:idx val="1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Hoja1!$C$24:$C$124</c:f>
              <c:numCache>
                <c:formatCode>General</c:formatCode>
                <c:ptCount val="101"/>
                <c:pt idx="0">
                  <c:v>1</c:v>
                </c:pt>
                <c:pt idx="1">
                  <c:v>1.02</c:v>
                </c:pt>
                <c:pt idx="2">
                  <c:v>1.04</c:v>
                </c:pt>
                <c:pt idx="3">
                  <c:v>1.06</c:v>
                </c:pt>
                <c:pt idx="4">
                  <c:v>1.08</c:v>
                </c:pt>
                <c:pt idx="5">
                  <c:v>1.1000000000000001</c:v>
                </c:pt>
                <c:pt idx="6">
                  <c:v>1.1200000000000001</c:v>
                </c:pt>
                <c:pt idx="7">
                  <c:v>1.1400000000000001</c:v>
                </c:pt>
                <c:pt idx="8">
                  <c:v>1.1599999999999999</c:v>
                </c:pt>
                <c:pt idx="9">
                  <c:v>1.18</c:v>
                </c:pt>
                <c:pt idx="10">
                  <c:v>1.2</c:v>
                </c:pt>
                <c:pt idx="11">
                  <c:v>1.22</c:v>
                </c:pt>
                <c:pt idx="12">
                  <c:v>1.24</c:v>
                </c:pt>
                <c:pt idx="13">
                  <c:v>1.26</c:v>
                </c:pt>
                <c:pt idx="14">
                  <c:v>1.28</c:v>
                </c:pt>
                <c:pt idx="15">
                  <c:v>1.3</c:v>
                </c:pt>
                <c:pt idx="16">
                  <c:v>1.32</c:v>
                </c:pt>
                <c:pt idx="17">
                  <c:v>1.34</c:v>
                </c:pt>
                <c:pt idx="18">
                  <c:v>1.3599999999999999</c:v>
                </c:pt>
                <c:pt idx="19">
                  <c:v>1.38</c:v>
                </c:pt>
                <c:pt idx="20">
                  <c:v>1.4</c:v>
                </c:pt>
                <c:pt idx="21">
                  <c:v>1.42</c:v>
                </c:pt>
                <c:pt idx="22">
                  <c:v>1.44</c:v>
                </c:pt>
                <c:pt idx="23">
                  <c:v>1.46</c:v>
                </c:pt>
                <c:pt idx="24">
                  <c:v>1.48</c:v>
                </c:pt>
                <c:pt idx="25">
                  <c:v>1.5</c:v>
                </c:pt>
                <c:pt idx="26">
                  <c:v>1.52</c:v>
                </c:pt>
                <c:pt idx="27">
                  <c:v>1.54</c:v>
                </c:pt>
                <c:pt idx="28">
                  <c:v>1.56</c:v>
                </c:pt>
                <c:pt idx="29">
                  <c:v>1.58</c:v>
                </c:pt>
                <c:pt idx="30">
                  <c:v>1.6</c:v>
                </c:pt>
                <c:pt idx="31">
                  <c:v>1.62</c:v>
                </c:pt>
                <c:pt idx="32">
                  <c:v>1.6400000000000001</c:v>
                </c:pt>
                <c:pt idx="33">
                  <c:v>1.6600000000000001</c:v>
                </c:pt>
                <c:pt idx="34">
                  <c:v>1.6800000000000002</c:v>
                </c:pt>
                <c:pt idx="35">
                  <c:v>1.7000000000000002</c:v>
                </c:pt>
                <c:pt idx="36">
                  <c:v>1.72</c:v>
                </c:pt>
                <c:pt idx="37">
                  <c:v>1.74</c:v>
                </c:pt>
                <c:pt idx="38">
                  <c:v>1.76</c:v>
                </c:pt>
                <c:pt idx="39">
                  <c:v>1.78</c:v>
                </c:pt>
                <c:pt idx="40">
                  <c:v>1.8</c:v>
                </c:pt>
                <c:pt idx="41">
                  <c:v>1.82</c:v>
                </c:pt>
                <c:pt idx="42">
                  <c:v>1.8399999999999999</c:v>
                </c:pt>
                <c:pt idx="43">
                  <c:v>1.8599999999999999</c:v>
                </c:pt>
                <c:pt idx="44">
                  <c:v>1.88</c:v>
                </c:pt>
                <c:pt idx="45">
                  <c:v>1.9</c:v>
                </c:pt>
                <c:pt idx="46">
                  <c:v>1.92</c:v>
                </c:pt>
                <c:pt idx="47">
                  <c:v>1.94</c:v>
                </c:pt>
                <c:pt idx="48">
                  <c:v>1.96</c:v>
                </c:pt>
                <c:pt idx="49">
                  <c:v>1.98</c:v>
                </c:pt>
                <c:pt idx="50">
                  <c:v>2</c:v>
                </c:pt>
                <c:pt idx="51">
                  <c:v>2.02</c:v>
                </c:pt>
                <c:pt idx="52">
                  <c:v>2.04</c:v>
                </c:pt>
                <c:pt idx="53">
                  <c:v>2.06</c:v>
                </c:pt>
                <c:pt idx="54">
                  <c:v>2.08</c:v>
                </c:pt>
                <c:pt idx="55">
                  <c:v>2.1</c:v>
                </c:pt>
                <c:pt idx="56">
                  <c:v>2.12</c:v>
                </c:pt>
                <c:pt idx="57">
                  <c:v>2.14</c:v>
                </c:pt>
                <c:pt idx="58">
                  <c:v>2.16</c:v>
                </c:pt>
                <c:pt idx="59">
                  <c:v>2.1799999999999997</c:v>
                </c:pt>
                <c:pt idx="60">
                  <c:v>2.2000000000000002</c:v>
                </c:pt>
                <c:pt idx="61">
                  <c:v>2.2199999999999998</c:v>
                </c:pt>
                <c:pt idx="62">
                  <c:v>2.2400000000000002</c:v>
                </c:pt>
                <c:pt idx="63">
                  <c:v>2.2599999999999998</c:v>
                </c:pt>
                <c:pt idx="64">
                  <c:v>2.2800000000000002</c:v>
                </c:pt>
                <c:pt idx="65">
                  <c:v>2.2999999999999998</c:v>
                </c:pt>
                <c:pt idx="66">
                  <c:v>2.3200000000000003</c:v>
                </c:pt>
                <c:pt idx="67">
                  <c:v>2.34</c:v>
                </c:pt>
                <c:pt idx="68">
                  <c:v>2.3600000000000003</c:v>
                </c:pt>
                <c:pt idx="69">
                  <c:v>2.38</c:v>
                </c:pt>
                <c:pt idx="70">
                  <c:v>2.4000000000000004</c:v>
                </c:pt>
                <c:pt idx="71">
                  <c:v>2.42</c:v>
                </c:pt>
                <c:pt idx="72">
                  <c:v>2.44</c:v>
                </c:pt>
                <c:pt idx="73">
                  <c:v>2.46</c:v>
                </c:pt>
                <c:pt idx="74">
                  <c:v>2.48</c:v>
                </c:pt>
                <c:pt idx="75">
                  <c:v>2.5</c:v>
                </c:pt>
                <c:pt idx="76">
                  <c:v>2.52</c:v>
                </c:pt>
                <c:pt idx="77">
                  <c:v>2.54</c:v>
                </c:pt>
                <c:pt idx="78">
                  <c:v>2.56</c:v>
                </c:pt>
                <c:pt idx="79">
                  <c:v>2.58</c:v>
                </c:pt>
                <c:pt idx="80">
                  <c:v>2.6</c:v>
                </c:pt>
                <c:pt idx="81">
                  <c:v>2.62</c:v>
                </c:pt>
                <c:pt idx="82">
                  <c:v>2.64</c:v>
                </c:pt>
                <c:pt idx="83">
                  <c:v>2.66</c:v>
                </c:pt>
                <c:pt idx="84">
                  <c:v>2.6799999999999997</c:v>
                </c:pt>
                <c:pt idx="85">
                  <c:v>2.7</c:v>
                </c:pt>
                <c:pt idx="86">
                  <c:v>2.7199999999999998</c:v>
                </c:pt>
                <c:pt idx="87">
                  <c:v>2.74</c:v>
                </c:pt>
                <c:pt idx="88">
                  <c:v>2.76</c:v>
                </c:pt>
                <c:pt idx="89">
                  <c:v>2.7800000000000002</c:v>
                </c:pt>
                <c:pt idx="90">
                  <c:v>2.8</c:v>
                </c:pt>
                <c:pt idx="91">
                  <c:v>2.8200000000000003</c:v>
                </c:pt>
                <c:pt idx="92">
                  <c:v>2.84</c:v>
                </c:pt>
                <c:pt idx="93">
                  <c:v>2.8600000000000003</c:v>
                </c:pt>
                <c:pt idx="94">
                  <c:v>2.88</c:v>
                </c:pt>
                <c:pt idx="95">
                  <c:v>2.9000000000000004</c:v>
                </c:pt>
                <c:pt idx="96">
                  <c:v>2.92</c:v>
                </c:pt>
                <c:pt idx="97">
                  <c:v>2.94</c:v>
                </c:pt>
                <c:pt idx="98">
                  <c:v>2.96</c:v>
                </c:pt>
                <c:pt idx="99">
                  <c:v>2.98</c:v>
                </c:pt>
                <c:pt idx="100">
                  <c:v>3</c:v>
                </c:pt>
              </c:numCache>
            </c:numRef>
          </c:xVal>
          <c:yVal>
            <c:numRef>
              <c:f>Hoja1!$D$24:$D$124</c:f>
              <c:numCache>
                <c:formatCode>General</c:formatCode>
                <c:ptCount val="101"/>
                <c:pt idx="0">
                  <c:v>0.25</c:v>
                </c:pt>
                <c:pt idx="1">
                  <c:v>0.26477499999999998</c:v>
                </c:pt>
                <c:pt idx="2">
                  <c:v>0.27910000000000013</c:v>
                </c:pt>
                <c:pt idx="3">
                  <c:v>0.29297500000000021</c:v>
                </c:pt>
                <c:pt idx="4">
                  <c:v>0.30640000000000023</c:v>
                </c:pt>
                <c:pt idx="5">
                  <c:v>0.31937500000000019</c:v>
                </c:pt>
                <c:pt idx="6">
                  <c:v>0.33190000000000008</c:v>
                </c:pt>
                <c:pt idx="7">
                  <c:v>0.34397500000000014</c:v>
                </c:pt>
                <c:pt idx="8">
                  <c:v>0.35560000000000014</c:v>
                </c:pt>
                <c:pt idx="9">
                  <c:v>0.36677500000000007</c:v>
                </c:pt>
                <c:pt idx="10">
                  <c:v>0.37750000000000017</c:v>
                </c:pt>
                <c:pt idx="11">
                  <c:v>0.38777499999999998</c:v>
                </c:pt>
                <c:pt idx="12">
                  <c:v>0.39759999999999995</c:v>
                </c:pt>
                <c:pt idx="13">
                  <c:v>0.40697500000000009</c:v>
                </c:pt>
                <c:pt idx="14">
                  <c:v>0.41590000000000016</c:v>
                </c:pt>
                <c:pt idx="15">
                  <c:v>0.42437499999999972</c:v>
                </c:pt>
                <c:pt idx="16">
                  <c:v>0.4323999999999999</c:v>
                </c:pt>
                <c:pt idx="17">
                  <c:v>0.439975</c:v>
                </c:pt>
                <c:pt idx="18">
                  <c:v>0.44710000000000005</c:v>
                </c:pt>
                <c:pt idx="19">
                  <c:v>0.45377500000000004</c:v>
                </c:pt>
                <c:pt idx="20">
                  <c:v>0.45999999999999974</c:v>
                </c:pt>
                <c:pt idx="21">
                  <c:v>0.46577499999999983</c:v>
                </c:pt>
                <c:pt idx="22">
                  <c:v>0.47109999999999985</c:v>
                </c:pt>
                <c:pt idx="23">
                  <c:v>0.47597499999999981</c:v>
                </c:pt>
                <c:pt idx="24">
                  <c:v>0.48039999999999994</c:v>
                </c:pt>
                <c:pt idx="25">
                  <c:v>0.484375</c:v>
                </c:pt>
                <c:pt idx="26">
                  <c:v>0.4879</c:v>
                </c:pt>
                <c:pt idx="27">
                  <c:v>0.49097500000000016</c:v>
                </c:pt>
                <c:pt idx="28">
                  <c:v>0.49360000000000004</c:v>
                </c:pt>
                <c:pt idx="29">
                  <c:v>0.49577500000000008</c:v>
                </c:pt>
                <c:pt idx="30">
                  <c:v>0.49750000000000005</c:v>
                </c:pt>
                <c:pt idx="31">
                  <c:v>0.49877499999999997</c:v>
                </c:pt>
                <c:pt idx="32">
                  <c:v>0.49960000000000004</c:v>
                </c:pt>
                <c:pt idx="33">
                  <c:v>0.49997500000000006</c:v>
                </c:pt>
                <c:pt idx="34">
                  <c:v>0.49990000000000001</c:v>
                </c:pt>
                <c:pt idx="35">
                  <c:v>0.49937500000000012</c:v>
                </c:pt>
                <c:pt idx="36">
                  <c:v>0.49839999999999995</c:v>
                </c:pt>
                <c:pt idx="37">
                  <c:v>0.49697499999999994</c:v>
                </c:pt>
                <c:pt idx="38">
                  <c:v>0.4951000000000001</c:v>
                </c:pt>
                <c:pt idx="39">
                  <c:v>0.49277499999999996</c:v>
                </c:pt>
                <c:pt idx="40">
                  <c:v>0.49000000000000021</c:v>
                </c:pt>
                <c:pt idx="41">
                  <c:v>0.48677500000000018</c:v>
                </c:pt>
                <c:pt idx="42">
                  <c:v>0.48310000000000008</c:v>
                </c:pt>
                <c:pt idx="43">
                  <c:v>0.47897500000000015</c:v>
                </c:pt>
                <c:pt idx="44">
                  <c:v>0.47440000000000015</c:v>
                </c:pt>
                <c:pt idx="45">
                  <c:v>0.4693750000000001</c:v>
                </c:pt>
                <c:pt idx="46">
                  <c:v>0.46389999999999976</c:v>
                </c:pt>
                <c:pt idx="47">
                  <c:v>0.4579749999999998</c:v>
                </c:pt>
                <c:pt idx="48">
                  <c:v>0.4516</c:v>
                </c:pt>
                <c:pt idx="49">
                  <c:v>0.44477499999999992</c:v>
                </c:pt>
                <c:pt idx="50">
                  <c:v>0.4375</c:v>
                </c:pt>
                <c:pt idx="51">
                  <c:v>0.42977500000000002</c:v>
                </c:pt>
                <c:pt idx="52">
                  <c:v>0.4216000000000002</c:v>
                </c:pt>
                <c:pt idx="53">
                  <c:v>0.41297500000000009</c:v>
                </c:pt>
                <c:pt idx="54">
                  <c:v>0.40390000000000015</c:v>
                </c:pt>
                <c:pt idx="55">
                  <c:v>0.3943749999999997</c:v>
                </c:pt>
                <c:pt idx="56">
                  <c:v>0.38439999999999985</c:v>
                </c:pt>
                <c:pt idx="57">
                  <c:v>0.37397499999999995</c:v>
                </c:pt>
                <c:pt idx="58">
                  <c:v>0.36309999999999998</c:v>
                </c:pt>
                <c:pt idx="59">
                  <c:v>0.35177500000000017</c:v>
                </c:pt>
                <c:pt idx="60">
                  <c:v>0.34000000000000008</c:v>
                </c:pt>
                <c:pt idx="61">
                  <c:v>0.32777500000000037</c:v>
                </c:pt>
                <c:pt idx="62">
                  <c:v>0.31509999999999971</c:v>
                </c:pt>
                <c:pt idx="63">
                  <c:v>0.30197500000000033</c:v>
                </c:pt>
                <c:pt idx="64">
                  <c:v>0.28839999999999977</c:v>
                </c:pt>
                <c:pt idx="65">
                  <c:v>0.27437500000000004</c:v>
                </c:pt>
                <c:pt idx="66">
                  <c:v>0.2598999999999998</c:v>
                </c:pt>
                <c:pt idx="67">
                  <c:v>0.24497500000000016</c:v>
                </c:pt>
                <c:pt idx="68">
                  <c:v>0.2295999999999998</c:v>
                </c:pt>
                <c:pt idx="69">
                  <c:v>0.21377500000000027</c:v>
                </c:pt>
                <c:pt idx="70">
                  <c:v>0.19750000000000001</c:v>
                </c:pt>
                <c:pt idx="71">
                  <c:v>0.18077499999999969</c:v>
                </c:pt>
                <c:pt idx="72">
                  <c:v>0.16359999999999975</c:v>
                </c:pt>
                <c:pt idx="73">
                  <c:v>0.14597499999999997</c:v>
                </c:pt>
                <c:pt idx="74">
                  <c:v>0.1278999999999999</c:v>
                </c:pt>
                <c:pt idx="75">
                  <c:v>0.109375</c:v>
                </c:pt>
                <c:pt idx="76">
                  <c:v>9.0400000000000036E-2</c:v>
                </c:pt>
                <c:pt idx="77">
                  <c:v>7.097500000000001E-2</c:v>
                </c:pt>
                <c:pt idx="78">
                  <c:v>5.1100000000000145E-2</c:v>
                </c:pt>
                <c:pt idx="79">
                  <c:v>3.0775000000000219E-2</c:v>
                </c:pt>
                <c:pt idx="80">
                  <c:v>9.9999999999997868E-3</c:v>
                </c:pt>
                <c:pt idx="81">
                  <c:v>-1.1225000000000263E-2</c:v>
                </c:pt>
                <c:pt idx="82">
                  <c:v>-3.2900000000000151E-2</c:v>
                </c:pt>
                <c:pt idx="83">
                  <c:v>-5.5025000000000102E-2</c:v>
                </c:pt>
                <c:pt idx="84">
                  <c:v>-7.7599999999999669E-2</c:v>
                </c:pt>
                <c:pt idx="85">
                  <c:v>-0.10062500000000008</c:v>
                </c:pt>
                <c:pt idx="86">
                  <c:v>-0.12409999999999954</c:v>
                </c:pt>
                <c:pt idx="87">
                  <c:v>-0.14802500000000052</c:v>
                </c:pt>
                <c:pt idx="88">
                  <c:v>-0.17239999999999944</c:v>
                </c:pt>
                <c:pt idx="89">
                  <c:v>-0.19722500000000043</c:v>
                </c:pt>
                <c:pt idx="90">
                  <c:v>-0.22249999999999992</c:v>
                </c:pt>
                <c:pt idx="91">
                  <c:v>-0.24822500000000036</c:v>
                </c:pt>
                <c:pt idx="92">
                  <c:v>-0.27439999999999987</c:v>
                </c:pt>
                <c:pt idx="93">
                  <c:v>-0.30102500000000032</c:v>
                </c:pt>
                <c:pt idx="94">
                  <c:v>-0.32809999999999973</c:v>
                </c:pt>
                <c:pt idx="95">
                  <c:v>-0.35562500000000019</c:v>
                </c:pt>
                <c:pt idx="96">
                  <c:v>-0.38360000000000027</c:v>
                </c:pt>
                <c:pt idx="97">
                  <c:v>-0.4120250000000002</c:v>
                </c:pt>
                <c:pt idx="98">
                  <c:v>-0.44090000000000007</c:v>
                </c:pt>
                <c:pt idx="99">
                  <c:v>-0.470225</c:v>
                </c:pt>
                <c:pt idx="100">
                  <c:v>-0.5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4-45F4-A6F7-5329518D8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594592"/>
        <c:axId val="474591312"/>
      </c:scatterChart>
      <c:valAx>
        <c:axId val="47459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591312"/>
        <c:crosses val="autoZero"/>
        <c:crossBetween val="midCat"/>
      </c:valAx>
      <c:valAx>
        <c:axId val="4745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7459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2</xdr:row>
      <xdr:rowOff>0</xdr:rowOff>
    </xdr:from>
    <xdr:to>
      <xdr:col>16</xdr:col>
      <xdr:colOff>114300</xdr:colOff>
      <xdr:row>17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4"/>
  <sheetViews>
    <sheetView tabSelected="1" workbookViewId="0">
      <selection activeCell="B8" sqref="B8"/>
    </sheetView>
  </sheetViews>
  <sheetFormatPr baseColWidth="10" defaultRowHeight="15" x14ac:dyDescent="0.25"/>
  <cols>
    <col min="1" max="9" width="11.42578125" style="1"/>
    <col min="10" max="10" width="12.85546875" style="1" bestFit="1" customWidth="1"/>
    <col min="11" max="16384" width="11.42578125" style="1"/>
  </cols>
  <sheetData>
    <row r="3" spans="1:10" x14ac:dyDescent="0.25">
      <c r="B3" s="2" t="s">
        <v>0</v>
      </c>
      <c r="C3" s="2"/>
      <c r="E3" s="2" t="s">
        <v>6</v>
      </c>
      <c r="F3" s="2"/>
      <c r="G3" s="2"/>
      <c r="H3" s="2"/>
      <c r="J3" s="21" t="s">
        <v>9</v>
      </c>
    </row>
    <row r="4" spans="1:10" x14ac:dyDescent="0.25">
      <c r="A4" s="3" t="s">
        <v>1</v>
      </c>
      <c r="B4" s="3" t="s">
        <v>2</v>
      </c>
      <c r="C4" s="3" t="s">
        <v>3</v>
      </c>
      <c r="E4" s="3">
        <v>1</v>
      </c>
      <c r="F4" s="4">
        <f>E4*$B5</f>
        <v>1</v>
      </c>
      <c r="G4" s="3">
        <f t="shared" ref="G4:H4" si="0">F4*$B5</f>
        <v>1</v>
      </c>
      <c r="H4" s="3">
        <f t="shared" si="0"/>
        <v>1</v>
      </c>
      <c r="J4" s="22">
        <f>C5</f>
        <v>0.25</v>
      </c>
    </row>
    <row r="5" spans="1:10" x14ac:dyDescent="0.25">
      <c r="A5" s="3">
        <v>0</v>
      </c>
      <c r="B5" s="4">
        <v>1</v>
      </c>
      <c r="C5" s="6">
        <v>0.25</v>
      </c>
      <c r="E5" s="3">
        <v>1</v>
      </c>
      <c r="F5" s="5">
        <f>E5*$B7</f>
        <v>3</v>
      </c>
      <c r="G5" s="3">
        <f t="shared" ref="G5:H5" si="1">F5*$B7</f>
        <v>9</v>
      </c>
      <c r="H5" s="3">
        <f t="shared" si="1"/>
        <v>27</v>
      </c>
      <c r="J5" s="23">
        <f>C7</f>
        <v>-0.5</v>
      </c>
    </row>
    <row r="6" spans="1:10" x14ac:dyDescent="0.25">
      <c r="A6" s="3">
        <v>1</v>
      </c>
      <c r="B6" s="3">
        <v>2</v>
      </c>
      <c r="C6" s="3">
        <v>1</v>
      </c>
      <c r="E6" s="3">
        <v>0</v>
      </c>
      <c r="F6" s="3">
        <v>1</v>
      </c>
      <c r="G6" s="3">
        <f>2*F4</f>
        <v>2</v>
      </c>
      <c r="H6" s="3">
        <f>3*G4</f>
        <v>3</v>
      </c>
      <c r="J6" s="24">
        <f>B9</f>
        <v>0.75</v>
      </c>
    </row>
    <row r="7" spans="1:10" x14ac:dyDescent="0.25">
      <c r="A7" s="3">
        <v>2</v>
      </c>
      <c r="B7" s="5">
        <v>3</v>
      </c>
      <c r="C7" s="7">
        <v>-0.5</v>
      </c>
      <c r="E7" s="3">
        <v>0</v>
      </c>
      <c r="F7" s="3">
        <v>1</v>
      </c>
      <c r="G7" s="3">
        <f>2*F5</f>
        <v>6</v>
      </c>
      <c r="H7" s="3">
        <f>3*G5</f>
        <v>27</v>
      </c>
      <c r="J7" s="25">
        <f>B10</f>
        <v>-1.5</v>
      </c>
    </row>
    <row r="9" spans="1:10" x14ac:dyDescent="0.25">
      <c r="A9" s="3" t="s">
        <v>4</v>
      </c>
      <c r="B9" s="8">
        <f>(C6-C5)/(B6-B5)</f>
        <v>0.75</v>
      </c>
      <c r="E9" s="11" t="s">
        <v>7</v>
      </c>
      <c r="F9" s="11"/>
      <c r="G9" s="11"/>
      <c r="H9" s="11"/>
      <c r="J9" s="21" t="s">
        <v>10</v>
      </c>
    </row>
    <row r="10" spans="1:10" x14ac:dyDescent="0.25">
      <c r="A10" s="3" t="s">
        <v>5</v>
      </c>
      <c r="B10" s="9">
        <f t="shared" ref="B10:B11" si="2">(C7-C6)/(B7-B6)</f>
        <v>-1.5</v>
      </c>
      <c r="E10" s="13">
        <f t="array" ref="E10:H13">MINVERSE(E4:H7)</f>
        <v>0</v>
      </c>
      <c r="F10" s="14">
        <v>1</v>
      </c>
      <c r="G10" s="14">
        <v>-2.25</v>
      </c>
      <c r="H10" s="15">
        <v>-0.75</v>
      </c>
      <c r="I10" s="10" t="s">
        <v>11</v>
      </c>
      <c r="J10" s="21">
        <f t="array" ref="J10:J13">MMULT(E10:H13,J4:J7)</f>
        <v>-1.0625</v>
      </c>
    </row>
    <row r="11" spans="1:10" x14ac:dyDescent="0.25">
      <c r="E11" s="16">
        <v>2.25</v>
      </c>
      <c r="F11" s="12">
        <v>-2.25</v>
      </c>
      <c r="G11" s="12">
        <v>3.75</v>
      </c>
      <c r="H11" s="17">
        <v>1.75</v>
      </c>
      <c r="I11" s="10" t="s">
        <v>12</v>
      </c>
      <c r="J11" s="26">
        <v>1.875</v>
      </c>
    </row>
    <row r="12" spans="1:10" x14ac:dyDescent="0.25">
      <c r="E12" s="16">
        <v>-1.5</v>
      </c>
      <c r="F12" s="12">
        <v>1.5</v>
      </c>
      <c r="G12" s="12">
        <v>-1.75</v>
      </c>
      <c r="H12" s="17">
        <v>-1.25</v>
      </c>
      <c r="I12" s="10" t="s">
        <v>13</v>
      </c>
      <c r="J12" s="26">
        <v>-0.5625</v>
      </c>
    </row>
    <row r="13" spans="1:10" x14ac:dyDescent="0.25">
      <c r="E13" s="18">
        <v>0.25</v>
      </c>
      <c r="F13" s="19">
        <v>-0.25</v>
      </c>
      <c r="G13" s="19">
        <v>0.25</v>
      </c>
      <c r="H13" s="20">
        <v>0.25</v>
      </c>
      <c r="I13" s="10" t="s">
        <v>14</v>
      </c>
      <c r="J13" s="27">
        <v>0</v>
      </c>
    </row>
    <row r="15" spans="1:10" x14ac:dyDescent="0.25">
      <c r="E15" s="11" t="s">
        <v>8</v>
      </c>
      <c r="F15" s="11"/>
      <c r="G15" s="11"/>
      <c r="H15" s="11"/>
    </row>
    <row r="16" spans="1:10" x14ac:dyDescent="0.25">
      <c r="E16" s="13">
        <f t="array" ref="E16:H19">MMULT(E4:H7,E10:H13)</f>
        <v>1</v>
      </c>
      <c r="F16" s="14">
        <v>0</v>
      </c>
      <c r="G16" s="14">
        <v>0</v>
      </c>
      <c r="H16" s="15">
        <v>0</v>
      </c>
    </row>
    <row r="17" spans="2:8" x14ac:dyDescent="0.25">
      <c r="E17" s="16">
        <v>0</v>
      </c>
      <c r="F17" s="12">
        <v>1</v>
      </c>
      <c r="G17" s="12">
        <v>0</v>
      </c>
      <c r="H17" s="17">
        <v>0</v>
      </c>
    </row>
    <row r="18" spans="2:8" x14ac:dyDescent="0.25">
      <c r="E18" s="16">
        <v>0</v>
      </c>
      <c r="F18" s="12">
        <v>0</v>
      </c>
      <c r="G18" s="12">
        <v>1</v>
      </c>
      <c r="H18" s="17">
        <v>0</v>
      </c>
    </row>
    <row r="19" spans="2:8" x14ac:dyDescent="0.25">
      <c r="E19" s="18">
        <v>0</v>
      </c>
      <c r="F19" s="19">
        <v>0</v>
      </c>
      <c r="G19" s="19">
        <v>0</v>
      </c>
      <c r="H19" s="20">
        <v>1</v>
      </c>
    </row>
    <row r="21" spans="2:8" x14ac:dyDescent="0.25">
      <c r="B21" s="1" t="s">
        <v>16</v>
      </c>
      <c r="C21" s="1">
        <f>(B7-B5)/100</f>
        <v>0.02</v>
      </c>
    </row>
    <row r="22" spans="2:8" x14ac:dyDescent="0.25">
      <c r="B22" s="28" t="s">
        <v>15</v>
      </c>
      <c r="C22" s="29"/>
      <c r="D22" s="30"/>
    </row>
    <row r="23" spans="2:8" x14ac:dyDescent="0.25">
      <c r="B23" s="31" t="s">
        <v>1</v>
      </c>
      <c r="C23" s="32" t="s">
        <v>2</v>
      </c>
      <c r="D23" s="33" t="s">
        <v>3</v>
      </c>
    </row>
    <row r="24" spans="2:8" x14ac:dyDescent="0.25">
      <c r="B24" s="1">
        <v>0</v>
      </c>
      <c r="C24" s="1">
        <f>$B$5+B24*$C$21</f>
        <v>1</v>
      </c>
      <c r="D24" s="1">
        <f>(($J$13*C24+$J$12)*C24+$J$11)*C24+$J$10</f>
        <v>0.25</v>
      </c>
    </row>
    <row r="25" spans="2:8" x14ac:dyDescent="0.25">
      <c r="B25" s="1">
        <v>1</v>
      </c>
      <c r="C25" s="1">
        <f t="shared" ref="C25:C88" si="3">$B$5+B25*$C$21</f>
        <v>1.02</v>
      </c>
      <c r="D25" s="1">
        <f t="shared" ref="D25:D88" si="4">(($J$13*C25+$J$12)*C25+$J$11)*C25+$J$10</f>
        <v>0.26477499999999998</v>
      </c>
    </row>
    <row r="26" spans="2:8" x14ac:dyDescent="0.25">
      <c r="B26" s="1">
        <v>2</v>
      </c>
      <c r="C26" s="1">
        <f t="shared" si="3"/>
        <v>1.04</v>
      </c>
      <c r="D26" s="1">
        <f t="shared" si="4"/>
        <v>0.27910000000000013</v>
      </c>
    </row>
    <row r="27" spans="2:8" x14ac:dyDescent="0.25">
      <c r="B27" s="1">
        <v>3</v>
      </c>
      <c r="C27" s="1">
        <f t="shared" si="3"/>
        <v>1.06</v>
      </c>
      <c r="D27" s="1">
        <f t="shared" si="4"/>
        <v>0.29297500000000021</v>
      </c>
    </row>
    <row r="28" spans="2:8" x14ac:dyDescent="0.25">
      <c r="B28" s="1">
        <v>4</v>
      </c>
      <c r="C28" s="1">
        <f t="shared" si="3"/>
        <v>1.08</v>
      </c>
      <c r="D28" s="1">
        <f t="shared" si="4"/>
        <v>0.30640000000000023</v>
      </c>
    </row>
    <row r="29" spans="2:8" x14ac:dyDescent="0.25">
      <c r="B29" s="1">
        <v>5</v>
      </c>
      <c r="C29" s="1">
        <f t="shared" si="3"/>
        <v>1.1000000000000001</v>
      </c>
      <c r="D29" s="1">
        <f t="shared" si="4"/>
        <v>0.31937500000000019</v>
      </c>
    </row>
    <row r="30" spans="2:8" x14ac:dyDescent="0.25">
      <c r="B30" s="1">
        <v>6</v>
      </c>
      <c r="C30" s="1">
        <f t="shared" si="3"/>
        <v>1.1200000000000001</v>
      </c>
      <c r="D30" s="1">
        <f t="shared" si="4"/>
        <v>0.33190000000000008</v>
      </c>
    </row>
    <row r="31" spans="2:8" x14ac:dyDescent="0.25">
      <c r="B31" s="1">
        <v>7</v>
      </c>
      <c r="C31" s="1">
        <f t="shared" si="3"/>
        <v>1.1400000000000001</v>
      </c>
      <c r="D31" s="1">
        <f t="shared" si="4"/>
        <v>0.34397500000000014</v>
      </c>
    </row>
    <row r="32" spans="2:8" x14ac:dyDescent="0.25">
      <c r="B32" s="1">
        <v>8</v>
      </c>
      <c r="C32" s="1">
        <f t="shared" si="3"/>
        <v>1.1599999999999999</v>
      </c>
      <c r="D32" s="1">
        <f t="shared" si="4"/>
        <v>0.35560000000000014</v>
      </c>
    </row>
    <row r="33" spans="2:4" x14ac:dyDescent="0.25">
      <c r="B33" s="1">
        <v>9</v>
      </c>
      <c r="C33" s="1">
        <f t="shared" si="3"/>
        <v>1.18</v>
      </c>
      <c r="D33" s="1">
        <f t="shared" si="4"/>
        <v>0.36677500000000007</v>
      </c>
    </row>
    <row r="34" spans="2:4" x14ac:dyDescent="0.25">
      <c r="B34" s="1">
        <v>10</v>
      </c>
      <c r="C34" s="1">
        <f t="shared" si="3"/>
        <v>1.2</v>
      </c>
      <c r="D34" s="1">
        <f t="shared" si="4"/>
        <v>0.37750000000000017</v>
      </c>
    </row>
    <row r="35" spans="2:4" x14ac:dyDescent="0.25">
      <c r="B35" s="1">
        <v>11</v>
      </c>
      <c r="C35" s="1">
        <f t="shared" si="3"/>
        <v>1.22</v>
      </c>
      <c r="D35" s="1">
        <f t="shared" si="4"/>
        <v>0.38777499999999998</v>
      </c>
    </row>
    <row r="36" spans="2:4" x14ac:dyDescent="0.25">
      <c r="B36" s="1">
        <v>12</v>
      </c>
      <c r="C36" s="1">
        <f t="shared" si="3"/>
        <v>1.24</v>
      </c>
      <c r="D36" s="1">
        <f t="shared" si="4"/>
        <v>0.39759999999999995</v>
      </c>
    </row>
    <row r="37" spans="2:4" x14ac:dyDescent="0.25">
      <c r="B37" s="1">
        <v>13</v>
      </c>
      <c r="C37" s="1">
        <f t="shared" si="3"/>
        <v>1.26</v>
      </c>
      <c r="D37" s="1">
        <f t="shared" si="4"/>
        <v>0.40697500000000009</v>
      </c>
    </row>
    <row r="38" spans="2:4" x14ac:dyDescent="0.25">
      <c r="B38" s="1">
        <v>14</v>
      </c>
      <c r="C38" s="1">
        <f t="shared" si="3"/>
        <v>1.28</v>
      </c>
      <c r="D38" s="1">
        <f t="shared" si="4"/>
        <v>0.41590000000000016</v>
      </c>
    </row>
    <row r="39" spans="2:4" x14ac:dyDescent="0.25">
      <c r="B39" s="1">
        <v>15</v>
      </c>
      <c r="C39" s="1">
        <f t="shared" si="3"/>
        <v>1.3</v>
      </c>
      <c r="D39" s="1">
        <f t="shared" si="4"/>
        <v>0.42437499999999972</v>
      </c>
    </row>
    <row r="40" spans="2:4" x14ac:dyDescent="0.25">
      <c r="B40" s="1">
        <v>16</v>
      </c>
      <c r="C40" s="1">
        <f t="shared" si="3"/>
        <v>1.32</v>
      </c>
      <c r="D40" s="1">
        <f t="shared" si="4"/>
        <v>0.4323999999999999</v>
      </c>
    </row>
    <row r="41" spans="2:4" x14ac:dyDescent="0.25">
      <c r="B41" s="1">
        <v>17</v>
      </c>
      <c r="C41" s="1">
        <f t="shared" si="3"/>
        <v>1.34</v>
      </c>
      <c r="D41" s="1">
        <f t="shared" si="4"/>
        <v>0.439975</v>
      </c>
    </row>
    <row r="42" spans="2:4" x14ac:dyDescent="0.25">
      <c r="B42" s="1">
        <v>18</v>
      </c>
      <c r="C42" s="1">
        <f t="shared" si="3"/>
        <v>1.3599999999999999</v>
      </c>
      <c r="D42" s="1">
        <f t="shared" si="4"/>
        <v>0.44710000000000005</v>
      </c>
    </row>
    <row r="43" spans="2:4" x14ac:dyDescent="0.25">
      <c r="B43" s="1">
        <v>19</v>
      </c>
      <c r="C43" s="1">
        <f t="shared" si="3"/>
        <v>1.38</v>
      </c>
      <c r="D43" s="1">
        <f t="shared" si="4"/>
        <v>0.45377500000000004</v>
      </c>
    </row>
    <row r="44" spans="2:4" x14ac:dyDescent="0.25">
      <c r="B44" s="1">
        <v>20</v>
      </c>
      <c r="C44" s="1">
        <f t="shared" si="3"/>
        <v>1.4</v>
      </c>
      <c r="D44" s="1">
        <f t="shared" si="4"/>
        <v>0.45999999999999974</v>
      </c>
    </row>
    <row r="45" spans="2:4" x14ac:dyDescent="0.25">
      <c r="B45" s="1">
        <v>21</v>
      </c>
      <c r="C45" s="1">
        <f t="shared" si="3"/>
        <v>1.42</v>
      </c>
      <c r="D45" s="1">
        <f t="shared" si="4"/>
        <v>0.46577499999999983</v>
      </c>
    </row>
    <row r="46" spans="2:4" x14ac:dyDescent="0.25">
      <c r="B46" s="1">
        <v>22</v>
      </c>
      <c r="C46" s="1">
        <f t="shared" si="3"/>
        <v>1.44</v>
      </c>
      <c r="D46" s="1">
        <f t="shared" si="4"/>
        <v>0.47109999999999985</v>
      </c>
    </row>
    <row r="47" spans="2:4" x14ac:dyDescent="0.25">
      <c r="B47" s="1">
        <v>23</v>
      </c>
      <c r="C47" s="1">
        <f t="shared" si="3"/>
        <v>1.46</v>
      </c>
      <c r="D47" s="1">
        <f t="shared" si="4"/>
        <v>0.47597499999999981</v>
      </c>
    </row>
    <row r="48" spans="2:4" x14ac:dyDescent="0.25">
      <c r="B48" s="1">
        <v>24</v>
      </c>
      <c r="C48" s="1">
        <f t="shared" si="3"/>
        <v>1.48</v>
      </c>
      <c r="D48" s="1">
        <f t="shared" si="4"/>
        <v>0.48039999999999994</v>
      </c>
    </row>
    <row r="49" spans="2:4" x14ac:dyDescent="0.25">
      <c r="B49" s="1">
        <v>25</v>
      </c>
      <c r="C49" s="1">
        <f t="shared" si="3"/>
        <v>1.5</v>
      </c>
      <c r="D49" s="1">
        <f t="shared" si="4"/>
        <v>0.484375</v>
      </c>
    </row>
    <row r="50" spans="2:4" x14ac:dyDescent="0.25">
      <c r="B50" s="1">
        <v>26</v>
      </c>
      <c r="C50" s="1">
        <f t="shared" si="3"/>
        <v>1.52</v>
      </c>
      <c r="D50" s="1">
        <f t="shared" si="4"/>
        <v>0.4879</v>
      </c>
    </row>
    <row r="51" spans="2:4" x14ac:dyDescent="0.25">
      <c r="B51" s="1">
        <v>27</v>
      </c>
      <c r="C51" s="1">
        <f t="shared" si="3"/>
        <v>1.54</v>
      </c>
      <c r="D51" s="1">
        <f t="shared" si="4"/>
        <v>0.49097500000000016</v>
      </c>
    </row>
    <row r="52" spans="2:4" x14ac:dyDescent="0.25">
      <c r="B52" s="1">
        <v>28</v>
      </c>
      <c r="C52" s="1">
        <f t="shared" si="3"/>
        <v>1.56</v>
      </c>
      <c r="D52" s="1">
        <f t="shared" si="4"/>
        <v>0.49360000000000004</v>
      </c>
    </row>
    <row r="53" spans="2:4" x14ac:dyDescent="0.25">
      <c r="B53" s="1">
        <v>29</v>
      </c>
      <c r="C53" s="1">
        <f t="shared" si="3"/>
        <v>1.58</v>
      </c>
      <c r="D53" s="1">
        <f t="shared" si="4"/>
        <v>0.49577500000000008</v>
      </c>
    </row>
    <row r="54" spans="2:4" x14ac:dyDescent="0.25">
      <c r="B54" s="1">
        <v>30</v>
      </c>
      <c r="C54" s="1">
        <f t="shared" si="3"/>
        <v>1.6</v>
      </c>
      <c r="D54" s="1">
        <f t="shared" si="4"/>
        <v>0.49750000000000005</v>
      </c>
    </row>
    <row r="55" spans="2:4" x14ac:dyDescent="0.25">
      <c r="B55" s="1">
        <v>31</v>
      </c>
      <c r="C55" s="1">
        <f t="shared" si="3"/>
        <v>1.62</v>
      </c>
      <c r="D55" s="1">
        <f t="shared" si="4"/>
        <v>0.49877499999999997</v>
      </c>
    </row>
    <row r="56" spans="2:4" x14ac:dyDescent="0.25">
      <c r="B56" s="1">
        <v>32</v>
      </c>
      <c r="C56" s="1">
        <f t="shared" si="3"/>
        <v>1.6400000000000001</v>
      </c>
      <c r="D56" s="1">
        <f t="shared" si="4"/>
        <v>0.49960000000000004</v>
      </c>
    </row>
    <row r="57" spans="2:4" x14ac:dyDescent="0.25">
      <c r="B57" s="1">
        <v>33</v>
      </c>
      <c r="C57" s="1">
        <f t="shared" si="3"/>
        <v>1.6600000000000001</v>
      </c>
      <c r="D57" s="1">
        <f t="shared" si="4"/>
        <v>0.49997500000000006</v>
      </c>
    </row>
    <row r="58" spans="2:4" x14ac:dyDescent="0.25">
      <c r="B58" s="1">
        <v>34</v>
      </c>
      <c r="C58" s="1">
        <f t="shared" si="3"/>
        <v>1.6800000000000002</v>
      </c>
      <c r="D58" s="1">
        <f t="shared" si="4"/>
        <v>0.49990000000000001</v>
      </c>
    </row>
    <row r="59" spans="2:4" x14ac:dyDescent="0.25">
      <c r="B59" s="1">
        <v>35</v>
      </c>
      <c r="C59" s="1">
        <f t="shared" si="3"/>
        <v>1.7000000000000002</v>
      </c>
      <c r="D59" s="1">
        <f t="shared" si="4"/>
        <v>0.49937500000000012</v>
      </c>
    </row>
    <row r="60" spans="2:4" x14ac:dyDescent="0.25">
      <c r="B60" s="1">
        <v>36</v>
      </c>
      <c r="C60" s="1">
        <f t="shared" si="3"/>
        <v>1.72</v>
      </c>
      <c r="D60" s="1">
        <f t="shared" si="4"/>
        <v>0.49839999999999995</v>
      </c>
    </row>
    <row r="61" spans="2:4" x14ac:dyDescent="0.25">
      <c r="B61" s="1">
        <v>37</v>
      </c>
      <c r="C61" s="1">
        <f t="shared" si="3"/>
        <v>1.74</v>
      </c>
      <c r="D61" s="1">
        <f t="shared" si="4"/>
        <v>0.49697499999999994</v>
      </c>
    </row>
    <row r="62" spans="2:4" x14ac:dyDescent="0.25">
      <c r="B62" s="1">
        <v>38</v>
      </c>
      <c r="C62" s="1">
        <f t="shared" si="3"/>
        <v>1.76</v>
      </c>
      <c r="D62" s="1">
        <f t="shared" si="4"/>
        <v>0.4951000000000001</v>
      </c>
    </row>
    <row r="63" spans="2:4" x14ac:dyDescent="0.25">
      <c r="B63" s="1">
        <v>39</v>
      </c>
      <c r="C63" s="1">
        <f t="shared" si="3"/>
        <v>1.78</v>
      </c>
      <c r="D63" s="1">
        <f t="shared" si="4"/>
        <v>0.49277499999999996</v>
      </c>
    </row>
    <row r="64" spans="2:4" x14ac:dyDescent="0.25">
      <c r="B64" s="1">
        <v>40</v>
      </c>
      <c r="C64" s="1">
        <f t="shared" si="3"/>
        <v>1.8</v>
      </c>
      <c r="D64" s="1">
        <f t="shared" si="4"/>
        <v>0.49000000000000021</v>
      </c>
    </row>
    <row r="65" spans="2:4" x14ac:dyDescent="0.25">
      <c r="B65" s="1">
        <v>41</v>
      </c>
      <c r="C65" s="1">
        <f t="shared" si="3"/>
        <v>1.82</v>
      </c>
      <c r="D65" s="1">
        <f t="shared" si="4"/>
        <v>0.48677500000000018</v>
      </c>
    </row>
    <row r="66" spans="2:4" x14ac:dyDescent="0.25">
      <c r="B66" s="1">
        <v>42</v>
      </c>
      <c r="C66" s="1">
        <f t="shared" si="3"/>
        <v>1.8399999999999999</v>
      </c>
      <c r="D66" s="1">
        <f t="shared" si="4"/>
        <v>0.48310000000000008</v>
      </c>
    </row>
    <row r="67" spans="2:4" x14ac:dyDescent="0.25">
      <c r="B67" s="1">
        <v>43</v>
      </c>
      <c r="C67" s="1">
        <f t="shared" si="3"/>
        <v>1.8599999999999999</v>
      </c>
      <c r="D67" s="1">
        <f t="shared" si="4"/>
        <v>0.47897500000000015</v>
      </c>
    </row>
    <row r="68" spans="2:4" x14ac:dyDescent="0.25">
      <c r="B68" s="1">
        <v>44</v>
      </c>
      <c r="C68" s="1">
        <f t="shared" si="3"/>
        <v>1.88</v>
      </c>
      <c r="D68" s="1">
        <f t="shared" si="4"/>
        <v>0.47440000000000015</v>
      </c>
    </row>
    <row r="69" spans="2:4" x14ac:dyDescent="0.25">
      <c r="B69" s="1">
        <v>45</v>
      </c>
      <c r="C69" s="1">
        <f t="shared" si="3"/>
        <v>1.9</v>
      </c>
      <c r="D69" s="1">
        <f t="shared" si="4"/>
        <v>0.4693750000000001</v>
      </c>
    </row>
    <row r="70" spans="2:4" x14ac:dyDescent="0.25">
      <c r="B70" s="1">
        <v>46</v>
      </c>
      <c r="C70" s="1">
        <f t="shared" si="3"/>
        <v>1.92</v>
      </c>
      <c r="D70" s="1">
        <f t="shared" si="4"/>
        <v>0.46389999999999976</v>
      </c>
    </row>
    <row r="71" spans="2:4" x14ac:dyDescent="0.25">
      <c r="B71" s="1">
        <v>47</v>
      </c>
      <c r="C71" s="1">
        <f t="shared" si="3"/>
        <v>1.94</v>
      </c>
      <c r="D71" s="1">
        <f t="shared" si="4"/>
        <v>0.4579749999999998</v>
      </c>
    </row>
    <row r="72" spans="2:4" x14ac:dyDescent="0.25">
      <c r="B72" s="1">
        <v>48</v>
      </c>
      <c r="C72" s="1">
        <f t="shared" si="3"/>
        <v>1.96</v>
      </c>
      <c r="D72" s="1">
        <f t="shared" si="4"/>
        <v>0.4516</v>
      </c>
    </row>
    <row r="73" spans="2:4" x14ac:dyDescent="0.25">
      <c r="B73" s="1">
        <v>49</v>
      </c>
      <c r="C73" s="1">
        <f t="shared" si="3"/>
        <v>1.98</v>
      </c>
      <c r="D73" s="1">
        <f t="shared" si="4"/>
        <v>0.44477499999999992</v>
      </c>
    </row>
    <row r="74" spans="2:4" x14ac:dyDescent="0.25">
      <c r="B74" s="1">
        <v>50</v>
      </c>
      <c r="C74" s="1">
        <f t="shared" si="3"/>
        <v>2</v>
      </c>
      <c r="D74" s="1">
        <f t="shared" si="4"/>
        <v>0.4375</v>
      </c>
    </row>
    <row r="75" spans="2:4" x14ac:dyDescent="0.25">
      <c r="B75" s="1">
        <v>51</v>
      </c>
      <c r="C75" s="1">
        <f t="shared" si="3"/>
        <v>2.02</v>
      </c>
      <c r="D75" s="1">
        <f t="shared" si="4"/>
        <v>0.42977500000000002</v>
      </c>
    </row>
    <row r="76" spans="2:4" x14ac:dyDescent="0.25">
      <c r="B76" s="1">
        <v>52</v>
      </c>
      <c r="C76" s="1">
        <f t="shared" si="3"/>
        <v>2.04</v>
      </c>
      <c r="D76" s="1">
        <f t="shared" si="4"/>
        <v>0.4216000000000002</v>
      </c>
    </row>
    <row r="77" spans="2:4" x14ac:dyDescent="0.25">
      <c r="B77" s="1">
        <v>53</v>
      </c>
      <c r="C77" s="1">
        <f t="shared" si="3"/>
        <v>2.06</v>
      </c>
      <c r="D77" s="1">
        <f t="shared" si="4"/>
        <v>0.41297500000000009</v>
      </c>
    </row>
    <row r="78" spans="2:4" x14ac:dyDescent="0.25">
      <c r="B78" s="1">
        <v>54</v>
      </c>
      <c r="C78" s="1">
        <f t="shared" si="3"/>
        <v>2.08</v>
      </c>
      <c r="D78" s="1">
        <f t="shared" si="4"/>
        <v>0.40390000000000015</v>
      </c>
    </row>
    <row r="79" spans="2:4" x14ac:dyDescent="0.25">
      <c r="B79" s="1">
        <v>55</v>
      </c>
      <c r="C79" s="1">
        <f t="shared" si="3"/>
        <v>2.1</v>
      </c>
      <c r="D79" s="1">
        <f t="shared" si="4"/>
        <v>0.3943749999999997</v>
      </c>
    </row>
    <row r="80" spans="2:4" x14ac:dyDescent="0.25">
      <c r="B80" s="1">
        <v>56</v>
      </c>
      <c r="C80" s="1">
        <f t="shared" si="3"/>
        <v>2.12</v>
      </c>
      <c r="D80" s="1">
        <f t="shared" si="4"/>
        <v>0.38439999999999985</v>
      </c>
    </row>
    <row r="81" spans="2:4" x14ac:dyDescent="0.25">
      <c r="B81" s="1">
        <v>57</v>
      </c>
      <c r="C81" s="1">
        <f t="shared" si="3"/>
        <v>2.14</v>
      </c>
      <c r="D81" s="1">
        <f t="shared" si="4"/>
        <v>0.37397499999999995</v>
      </c>
    </row>
    <row r="82" spans="2:4" x14ac:dyDescent="0.25">
      <c r="B82" s="1">
        <v>58</v>
      </c>
      <c r="C82" s="1">
        <f t="shared" si="3"/>
        <v>2.16</v>
      </c>
      <c r="D82" s="1">
        <f t="shared" si="4"/>
        <v>0.36309999999999998</v>
      </c>
    </row>
    <row r="83" spans="2:4" x14ac:dyDescent="0.25">
      <c r="B83" s="1">
        <v>59</v>
      </c>
      <c r="C83" s="1">
        <f t="shared" si="3"/>
        <v>2.1799999999999997</v>
      </c>
      <c r="D83" s="1">
        <f t="shared" si="4"/>
        <v>0.35177500000000017</v>
      </c>
    </row>
    <row r="84" spans="2:4" x14ac:dyDescent="0.25">
      <c r="B84" s="1">
        <v>60</v>
      </c>
      <c r="C84" s="1">
        <f t="shared" si="3"/>
        <v>2.2000000000000002</v>
      </c>
      <c r="D84" s="1">
        <f t="shared" si="4"/>
        <v>0.34000000000000008</v>
      </c>
    </row>
    <row r="85" spans="2:4" x14ac:dyDescent="0.25">
      <c r="B85" s="1">
        <v>61</v>
      </c>
      <c r="C85" s="1">
        <f t="shared" si="3"/>
        <v>2.2199999999999998</v>
      </c>
      <c r="D85" s="1">
        <f t="shared" si="4"/>
        <v>0.32777500000000037</v>
      </c>
    </row>
    <row r="86" spans="2:4" x14ac:dyDescent="0.25">
      <c r="B86" s="1">
        <v>62</v>
      </c>
      <c r="C86" s="1">
        <f t="shared" si="3"/>
        <v>2.2400000000000002</v>
      </c>
      <c r="D86" s="1">
        <f t="shared" si="4"/>
        <v>0.31509999999999971</v>
      </c>
    </row>
    <row r="87" spans="2:4" x14ac:dyDescent="0.25">
      <c r="B87" s="1">
        <v>63</v>
      </c>
      <c r="C87" s="1">
        <f t="shared" si="3"/>
        <v>2.2599999999999998</v>
      </c>
      <c r="D87" s="1">
        <f t="shared" si="4"/>
        <v>0.30197500000000033</v>
      </c>
    </row>
    <row r="88" spans="2:4" x14ac:dyDescent="0.25">
      <c r="B88" s="1">
        <v>64</v>
      </c>
      <c r="C88" s="1">
        <f t="shared" si="3"/>
        <v>2.2800000000000002</v>
      </c>
      <c r="D88" s="1">
        <f t="shared" si="4"/>
        <v>0.28839999999999977</v>
      </c>
    </row>
    <row r="89" spans="2:4" x14ac:dyDescent="0.25">
      <c r="B89" s="1">
        <v>65</v>
      </c>
      <c r="C89" s="1">
        <f t="shared" ref="C89:C124" si="5">$B$5+B89*$C$21</f>
        <v>2.2999999999999998</v>
      </c>
      <c r="D89" s="1">
        <f t="shared" ref="D89:D124" si="6">(($J$13*C89+$J$12)*C89+$J$11)*C89+$J$10</f>
        <v>0.27437500000000004</v>
      </c>
    </row>
    <row r="90" spans="2:4" x14ac:dyDescent="0.25">
      <c r="B90" s="1">
        <v>66</v>
      </c>
      <c r="C90" s="1">
        <f t="shared" si="5"/>
        <v>2.3200000000000003</v>
      </c>
      <c r="D90" s="1">
        <f t="shared" si="6"/>
        <v>0.2598999999999998</v>
      </c>
    </row>
    <row r="91" spans="2:4" x14ac:dyDescent="0.25">
      <c r="B91" s="1">
        <v>67</v>
      </c>
      <c r="C91" s="1">
        <f t="shared" si="5"/>
        <v>2.34</v>
      </c>
      <c r="D91" s="1">
        <f t="shared" si="6"/>
        <v>0.24497500000000016</v>
      </c>
    </row>
    <row r="92" spans="2:4" x14ac:dyDescent="0.25">
      <c r="B92" s="1">
        <v>68</v>
      </c>
      <c r="C92" s="1">
        <f t="shared" si="5"/>
        <v>2.3600000000000003</v>
      </c>
      <c r="D92" s="1">
        <f t="shared" si="6"/>
        <v>0.2295999999999998</v>
      </c>
    </row>
    <row r="93" spans="2:4" x14ac:dyDescent="0.25">
      <c r="B93" s="1">
        <v>69</v>
      </c>
      <c r="C93" s="1">
        <f t="shared" si="5"/>
        <v>2.38</v>
      </c>
      <c r="D93" s="1">
        <f t="shared" si="6"/>
        <v>0.21377500000000027</v>
      </c>
    </row>
    <row r="94" spans="2:4" x14ac:dyDescent="0.25">
      <c r="B94" s="1">
        <v>70</v>
      </c>
      <c r="C94" s="1">
        <f t="shared" si="5"/>
        <v>2.4000000000000004</v>
      </c>
      <c r="D94" s="1">
        <f t="shared" si="6"/>
        <v>0.19750000000000001</v>
      </c>
    </row>
    <row r="95" spans="2:4" x14ac:dyDescent="0.25">
      <c r="B95" s="1">
        <v>71</v>
      </c>
      <c r="C95" s="1">
        <f t="shared" si="5"/>
        <v>2.42</v>
      </c>
      <c r="D95" s="1">
        <f t="shared" si="6"/>
        <v>0.18077499999999969</v>
      </c>
    </row>
    <row r="96" spans="2:4" x14ac:dyDescent="0.25">
      <c r="B96" s="1">
        <v>72</v>
      </c>
      <c r="C96" s="1">
        <f t="shared" si="5"/>
        <v>2.44</v>
      </c>
      <c r="D96" s="1">
        <f t="shared" si="6"/>
        <v>0.16359999999999975</v>
      </c>
    </row>
    <row r="97" spans="2:4" x14ac:dyDescent="0.25">
      <c r="B97" s="1">
        <v>73</v>
      </c>
      <c r="C97" s="1">
        <f t="shared" si="5"/>
        <v>2.46</v>
      </c>
      <c r="D97" s="1">
        <f t="shared" si="6"/>
        <v>0.14597499999999997</v>
      </c>
    </row>
    <row r="98" spans="2:4" x14ac:dyDescent="0.25">
      <c r="B98" s="1">
        <v>74</v>
      </c>
      <c r="C98" s="1">
        <f t="shared" si="5"/>
        <v>2.48</v>
      </c>
      <c r="D98" s="1">
        <f t="shared" si="6"/>
        <v>0.1278999999999999</v>
      </c>
    </row>
    <row r="99" spans="2:4" x14ac:dyDescent="0.25">
      <c r="B99" s="1">
        <v>75</v>
      </c>
      <c r="C99" s="1">
        <f t="shared" si="5"/>
        <v>2.5</v>
      </c>
      <c r="D99" s="1">
        <f t="shared" si="6"/>
        <v>0.109375</v>
      </c>
    </row>
    <row r="100" spans="2:4" x14ac:dyDescent="0.25">
      <c r="B100" s="1">
        <v>76</v>
      </c>
      <c r="C100" s="1">
        <f t="shared" si="5"/>
        <v>2.52</v>
      </c>
      <c r="D100" s="1">
        <f t="shared" si="6"/>
        <v>9.0400000000000036E-2</v>
      </c>
    </row>
    <row r="101" spans="2:4" x14ac:dyDescent="0.25">
      <c r="B101" s="1">
        <v>77</v>
      </c>
      <c r="C101" s="1">
        <f t="shared" si="5"/>
        <v>2.54</v>
      </c>
      <c r="D101" s="1">
        <f t="shared" si="6"/>
        <v>7.097500000000001E-2</v>
      </c>
    </row>
    <row r="102" spans="2:4" x14ac:dyDescent="0.25">
      <c r="B102" s="1">
        <v>78</v>
      </c>
      <c r="C102" s="1">
        <f t="shared" si="5"/>
        <v>2.56</v>
      </c>
      <c r="D102" s="1">
        <f t="shared" si="6"/>
        <v>5.1100000000000145E-2</v>
      </c>
    </row>
    <row r="103" spans="2:4" x14ac:dyDescent="0.25">
      <c r="B103" s="1">
        <v>79</v>
      </c>
      <c r="C103" s="1">
        <f t="shared" si="5"/>
        <v>2.58</v>
      </c>
      <c r="D103" s="1">
        <f t="shared" si="6"/>
        <v>3.0775000000000219E-2</v>
      </c>
    </row>
    <row r="104" spans="2:4" x14ac:dyDescent="0.25">
      <c r="B104" s="1">
        <v>80</v>
      </c>
      <c r="C104" s="1">
        <f t="shared" si="5"/>
        <v>2.6</v>
      </c>
      <c r="D104" s="1">
        <f t="shared" si="6"/>
        <v>9.9999999999997868E-3</v>
      </c>
    </row>
    <row r="105" spans="2:4" x14ac:dyDescent="0.25">
      <c r="B105" s="1">
        <v>81</v>
      </c>
      <c r="C105" s="1">
        <f t="shared" si="5"/>
        <v>2.62</v>
      </c>
      <c r="D105" s="1">
        <f t="shared" si="6"/>
        <v>-1.1225000000000263E-2</v>
      </c>
    </row>
    <row r="106" spans="2:4" x14ac:dyDescent="0.25">
      <c r="B106" s="1">
        <v>82</v>
      </c>
      <c r="C106" s="1">
        <f t="shared" si="5"/>
        <v>2.64</v>
      </c>
      <c r="D106" s="1">
        <f t="shared" si="6"/>
        <v>-3.2900000000000151E-2</v>
      </c>
    </row>
    <row r="107" spans="2:4" x14ac:dyDescent="0.25">
      <c r="B107" s="1">
        <v>83</v>
      </c>
      <c r="C107" s="1">
        <f t="shared" si="5"/>
        <v>2.66</v>
      </c>
      <c r="D107" s="1">
        <f t="shared" si="6"/>
        <v>-5.5025000000000102E-2</v>
      </c>
    </row>
    <row r="108" spans="2:4" x14ac:dyDescent="0.25">
      <c r="B108" s="1">
        <v>84</v>
      </c>
      <c r="C108" s="1">
        <f t="shared" si="5"/>
        <v>2.6799999999999997</v>
      </c>
      <c r="D108" s="1">
        <f t="shared" si="6"/>
        <v>-7.7599999999999669E-2</v>
      </c>
    </row>
    <row r="109" spans="2:4" x14ac:dyDescent="0.25">
      <c r="B109" s="1">
        <v>85</v>
      </c>
      <c r="C109" s="1">
        <f t="shared" si="5"/>
        <v>2.7</v>
      </c>
      <c r="D109" s="1">
        <f t="shared" si="6"/>
        <v>-0.10062500000000008</v>
      </c>
    </row>
    <row r="110" spans="2:4" x14ac:dyDescent="0.25">
      <c r="B110" s="1">
        <v>86</v>
      </c>
      <c r="C110" s="1">
        <f t="shared" si="5"/>
        <v>2.7199999999999998</v>
      </c>
      <c r="D110" s="1">
        <f t="shared" si="6"/>
        <v>-0.12409999999999954</v>
      </c>
    </row>
    <row r="111" spans="2:4" x14ac:dyDescent="0.25">
      <c r="B111" s="1">
        <v>87</v>
      </c>
      <c r="C111" s="1">
        <f t="shared" si="5"/>
        <v>2.74</v>
      </c>
      <c r="D111" s="1">
        <f t="shared" si="6"/>
        <v>-0.14802500000000052</v>
      </c>
    </row>
    <row r="112" spans="2:4" x14ac:dyDescent="0.25">
      <c r="B112" s="1">
        <v>88</v>
      </c>
      <c r="C112" s="1">
        <f t="shared" si="5"/>
        <v>2.76</v>
      </c>
      <c r="D112" s="1">
        <f t="shared" si="6"/>
        <v>-0.17239999999999944</v>
      </c>
    </row>
    <row r="113" spans="2:4" x14ac:dyDescent="0.25">
      <c r="B113" s="1">
        <v>89</v>
      </c>
      <c r="C113" s="1">
        <f t="shared" si="5"/>
        <v>2.7800000000000002</v>
      </c>
      <c r="D113" s="1">
        <f t="shared" si="6"/>
        <v>-0.19722500000000043</v>
      </c>
    </row>
    <row r="114" spans="2:4" x14ac:dyDescent="0.25">
      <c r="B114" s="1">
        <v>90</v>
      </c>
      <c r="C114" s="1">
        <f t="shared" si="5"/>
        <v>2.8</v>
      </c>
      <c r="D114" s="1">
        <f t="shared" si="6"/>
        <v>-0.22249999999999992</v>
      </c>
    </row>
    <row r="115" spans="2:4" x14ac:dyDescent="0.25">
      <c r="B115" s="1">
        <v>91</v>
      </c>
      <c r="C115" s="1">
        <f t="shared" si="5"/>
        <v>2.8200000000000003</v>
      </c>
      <c r="D115" s="1">
        <f t="shared" si="6"/>
        <v>-0.24822500000000036</v>
      </c>
    </row>
    <row r="116" spans="2:4" x14ac:dyDescent="0.25">
      <c r="B116" s="1">
        <v>92</v>
      </c>
      <c r="C116" s="1">
        <f t="shared" si="5"/>
        <v>2.84</v>
      </c>
      <c r="D116" s="1">
        <f t="shared" si="6"/>
        <v>-0.27439999999999987</v>
      </c>
    </row>
    <row r="117" spans="2:4" x14ac:dyDescent="0.25">
      <c r="B117" s="1">
        <v>93</v>
      </c>
      <c r="C117" s="1">
        <f t="shared" si="5"/>
        <v>2.8600000000000003</v>
      </c>
      <c r="D117" s="1">
        <f t="shared" si="6"/>
        <v>-0.30102500000000032</v>
      </c>
    </row>
    <row r="118" spans="2:4" x14ac:dyDescent="0.25">
      <c r="B118" s="1">
        <v>94</v>
      </c>
      <c r="C118" s="1">
        <f t="shared" si="5"/>
        <v>2.88</v>
      </c>
      <c r="D118" s="1">
        <f t="shared" si="6"/>
        <v>-0.32809999999999973</v>
      </c>
    </row>
    <row r="119" spans="2:4" x14ac:dyDescent="0.25">
      <c r="B119" s="1">
        <v>95</v>
      </c>
      <c r="C119" s="1">
        <f t="shared" si="5"/>
        <v>2.9000000000000004</v>
      </c>
      <c r="D119" s="1">
        <f t="shared" si="6"/>
        <v>-0.35562500000000019</v>
      </c>
    </row>
    <row r="120" spans="2:4" x14ac:dyDescent="0.25">
      <c r="B120" s="1">
        <v>96</v>
      </c>
      <c r="C120" s="1">
        <f t="shared" si="5"/>
        <v>2.92</v>
      </c>
      <c r="D120" s="1">
        <f t="shared" si="6"/>
        <v>-0.38360000000000027</v>
      </c>
    </row>
    <row r="121" spans="2:4" x14ac:dyDescent="0.25">
      <c r="B121" s="1">
        <v>97</v>
      </c>
      <c r="C121" s="1">
        <f t="shared" si="5"/>
        <v>2.94</v>
      </c>
      <c r="D121" s="1">
        <f t="shared" si="6"/>
        <v>-0.4120250000000002</v>
      </c>
    </row>
    <row r="122" spans="2:4" x14ac:dyDescent="0.25">
      <c r="B122" s="1">
        <v>98</v>
      </c>
      <c r="C122" s="1">
        <f t="shared" si="5"/>
        <v>2.96</v>
      </c>
      <c r="D122" s="1">
        <f t="shared" si="6"/>
        <v>-0.44090000000000007</v>
      </c>
    </row>
    <row r="123" spans="2:4" x14ac:dyDescent="0.25">
      <c r="B123" s="1">
        <v>99</v>
      </c>
      <c r="C123" s="1">
        <f t="shared" si="5"/>
        <v>2.98</v>
      </c>
      <c r="D123" s="1">
        <f t="shared" si="6"/>
        <v>-0.470225</v>
      </c>
    </row>
    <row r="124" spans="2:4" x14ac:dyDescent="0.25">
      <c r="B124" s="1">
        <v>100</v>
      </c>
      <c r="C124" s="1">
        <f t="shared" si="5"/>
        <v>3</v>
      </c>
      <c r="D124" s="1">
        <f t="shared" si="6"/>
        <v>-0.5</v>
      </c>
    </row>
  </sheetData>
  <mergeCells count="5">
    <mergeCell ref="E3:H3"/>
    <mergeCell ref="E9:H9"/>
    <mergeCell ref="E15:H15"/>
    <mergeCell ref="B3:C3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sdist</dc:creator>
  <cp:lastModifiedBy>sdist</cp:lastModifiedBy>
  <dcterms:created xsi:type="dcterms:W3CDTF">2018-11-07T15:42:21Z</dcterms:created>
  <dcterms:modified xsi:type="dcterms:W3CDTF">2018-11-07T16:27:50Z</dcterms:modified>
</cp:coreProperties>
</file>