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H23" i="1" l="1"/>
  <c r="H22" i="1"/>
  <c r="F22" i="1"/>
  <c r="F23" i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<sst xmlns="http://schemas.openxmlformats.org/spreadsheetml/2006/main" count="44" uniqueCount="42">
  <si>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</si>
  <si>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</si>
  <si>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</si>
  <si>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</si>
  <si>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</si>
  <si>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</si>
  <si>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</si>
  <si>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</si>
  <si>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</si>
  <si>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</si>
  <si>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</si>
  <si>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</si>
  <si>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</si>
  <si>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</si>
  <si>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</si>
  <si>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</si>
  <si>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</si>
  <si>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</si>
  <si>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</si>
  <si>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</si>
  <si>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</si>
  <si>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</si>
  <si>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</si>
  <si>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</si>
  <si>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</si>
  <si>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</si>
  <si>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</si>
  <si>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</si>
  <si>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</si>
  <si>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</si>
  <si>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</si>
  <si>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</si>
  <si>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</si>
  <si>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</si>
  <si>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</si>
  <si>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</si>
  <si>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</si>
  <si>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</si>
  <si>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÷</t>
  </si>
  <si>
    <t>23..1</t>
  </si>
  <si>
    <t>0942341542</t>
  </si>
  <si>
    <t>CVR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</si>
</sst>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₫_-;\-* #,##0\ _₫_-;_-* &quot;-&quot;??\ _₫_-;_-@"/>
    <numFmt numFmtId="165" formatCode="0.00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5" fillId="0" borderId="0" xfId="0" applyFont="1"/>
    <xf numFmtId="0" fontId="7" fillId="0" borderId="0" xfId="0" applyFont="1" applyAlignment="1">
      <alignment vertical="top" wrapText="1"/>
    </xf>
    <xf numFmtId="0" fontId="9" fillId="0" borderId="0" xfId="0" applyFont="1"/>
    <xf numFmtId="0" fontId="6" fillId="0" borderId="0" xfId="0" applyFont="1" applyAlignment="1"/>
    <xf numFmtId="0" fontId="6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164" fontId="11" fillId="0" borderId="1" xfId="0" applyNumberFormat="1" applyFont="1" applyBorder="1" applyAlignment="1">
      <alignment vertical="top" wrapText="1"/>
    </xf>
    <xf numFmtId="0" fontId="12" fillId="0" borderId="0" xfId="0" applyFont="1"/>
    <xf numFmtId="164" fontId="9" fillId="0" borderId="4" xfId="0" applyNumberFormat="1" applyFont="1" applyBorder="1" applyAlignment="1">
      <alignment vertical="top" wrapText="1"/>
    </xf>
    <xf numFmtId="0" fontId="6" fillId="0" borderId="5" xfId="0" applyFont="1" applyBorder="1" applyAlignment="1">
      <alignment horizontal="center" vertical="top" wrapText="1"/>
    </xf>
    <xf numFmtId="14" fontId="9" fillId="0" borderId="1" xfId="0" applyNumberFormat="1" applyFont="1" applyBorder="1" applyAlignment="1">
      <alignment vertical="top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164" fontId="19" fillId="0" borderId="1" xfId="0" applyNumberFormat="1" applyFont="1" applyBorder="1" applyAlignment="1">
      <alignment vertical="top" wrapText="1"/>
    </xf>
    <xf numFmtId="0" fontId="5" fillId="0" borderId="0" xfId="0" quotePrefix="1" applyFont="1"/>
    <xf numFmtId="0" fontId="9" fillId="0" borderId="3" xfId="0" applyFont="1" applyBorder="1" applyAlignment="1">
      <alignment horizontal="center" vertical="center" wrapText="1"/>
    </xf>
    <xf numFmtId="16" fontId="5" fillId="0" borderId="0" xfId="0" applyNumberFormat="1" applyFont="1"/>
    <xf numFmtId="0" fontId="9" fillId="0" borderId="7" xfId="0" applyFont="1" applyBorder="1" applyAlignment="1">
      <alignment horizontal="center" vertical="center" wrapText="1"/>
    </xf>
    <xf numFmtId="164" fontId="9" fillId="0" borderId="1" xfId="0" quotePrefix="1" applyNumberFormat="1" applyFont="1" applyBorder="1" applyAlignment="1">
      <alignment vertical="top" wrapText="1"/>
    </xf>
    <xf numFmtId="0" fontId="3" fillId="0" borderId="0" xfId="0" applyFont="1" applyFill="1" applyBorder="1" applyAlignment="1"/>
    <xf numFmtId="164" fontId="11" fillId="0" borderId="1" xfId="0" quotePrefix="1" applyNumberFormat="1" applyFont="1" applyBorder="1" applyAlignment="1">
      <alignment vertical="top" wrapText="1"/>
    </xf>
    <xf numFmtId="164" fontId="11" fillId="0" borderId="1" xfId="0" quotePrefix="1" applyNumberFormat="1" applyFont="1" applyBorder="1" applyAlignment="1">
      <alignment horizontal="center" vertical="top" wrapText="1"/>
    </xf>
    <xf numFmtId="1" fontId="9" fillId="0" borderId="3" xfId="0" applyNumberFormat="1" applyFont="1" applyBorder="1" applyAlignment="1">
      <alignment horizontal="center" vertical="center" wrapText="1"/>
    </xf>
    <xf numFmtId="1" fontId="20" fillId="0" borderId="0" xfId="0" applyNumberFormat="1" applyFont="1" applyAlignment="1">
      <alignment horizontal="center"/>
    </xf>
    <xf numFmtId="0" fontId="5" fillId="0" borderId="6" xfId="0" applyFont="1" applyBorder="1" applyAlignment="1">
      <alignment vertical="top" wrapText="1"/>
    </xf>
    <xf numFmtId="164" fontId="9" fillId="0" borderId="3" xfId="0" applyNumberFormat="1" applyFont="1" applyBorder="1" applyAlignment="1">
      <alignment vertical="top" wrapText="1"/>
    </xf>
    <xf numFmtId="164" fontId="9" fillId="0" borderId="5" xfId="0" applyNumberFormat="1" applyFont="1" applyBorder="1" applyAlignment="1">
      <alignment vertical="top" wrapText="1"/>
    </xf>
    <xf numFmtId="164" fontId="11" fillId="0" borderId="6" xfId="0" applyNumberFormat="1" applyFont="1" applyBorder="1" applyAlignment="1">
      <alignment vertical="top" wrapText="1"/>
    </xf>
    <xf numFmtId="0" fontId="20" fillId="0" borderId="2" xfId="0" applyFont="1" applyBorder="1" applyAlignment="1">
      <alignment vertical="center"/>
    </xf>
    <xf numFmtId="0" fontId="2" fillId="0" borderId="2" xfId="0" applyFont="1" applyBorder="1" applyAlignment="1"/>
    <xf numFmtId="14" fontId="20" fillId="0" borderId="0" xfId="0" applyNumberFormat="1" applyFont="1" applyAlignment="1"/>
    <xf numFmtId="165" fontId="16" fillId="0" borderId="0" xfId="0" applyNumberFormat="1" applyFont="1"/>
    <xf numFmtId="0" fontId="9" fillId="0" borderId="0" xfId="0" applyFont="1" applyAlignment="1">
      <alignment horizontal="left" vertical="top" wrapText="1"/>
    </xf>
    <xf numFmtId="0" fontId="0" fillId="0" borderId="0" xfId="0" applyFont="1" applyAlignment="1"/>
    <xf numFmtId="0" fontId="1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23.11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23" sqref="C23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0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0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1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1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35" t="s">
        <v>39</v>
      </c>
      <c r="C5" s="1"/>
      <c r="D5" s="1"/>
      <c r="E5" s="1"/>
      <c r="F5" s="1"/>
      <c r="G5" s="42" t="s">
        <v>5</v>
      </c>
      <c r="H5" s="37"/>
      <c r="I5" s="37"/>
      <c r="J5" s="37"/>
      <c r="K5" s="3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39"/>
      <c r="B6" s="37"/>
      <c r="C6" s="37"/>
      <c r="D6" s="37"/>
      <c r="E6" s="37"/>
      <c r="F6" s="37"/>
      <c r="G6" s="37"/>
      <c r="H6" s="37"/>
      <c r="I6" s="37"/>
      <c r="J6" s="37"/>
      <c r="K6" s="3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 xml:space="preserve">Nguyễn Thị Hồng Gấm </v>
      </c>
      <c r="C8" s="1"/>
      <c r="D8" s="1"/>
      <c r="E8" s="1"/>
      <c r="F8" s="1" t="s">
        <v>7</v>
      </c>
      <c r="G8" s="1">
        <f>IFERROR(VLOOKUP(B5,'[1]theo dõi số'!$A$2:$F$600,3,0),0)</f>
        <v>0</v>
      </c>
      <c r="H8" s="1"/>
      <c r="I8" s="1"/>
      <c r="J8" s="1" t="s">
        <v>8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18" t="s">
        <v>40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6" t="s">
        <v>13</v>
      </c>
      <c r="B13" s="37"/>
      <c r="C13" s="37"/>
      <c r="D13" s="37"/>
      <c r="E13" s="1"/>
      <c r="F13" s="1"/>
      <c r="G13" s="36" t="s">
        <v>14</v>
      </c>
      <c r="H13" s="37"/>
      <c r="I13" s="37"/>
      <c r="J13" s="37"/>
      <c r="K13" s="3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6" t="s">
        <v>15</v>
      </c>
      <c r="B14" s="37"/>
      <c r="C14" s="37"/>
      <c r="D14" s="37"/>
      <c r="E14" s="1"/>
      <c r="F14" s="1"/>
      <c r="G14" s="36" t="s">
        <v>16</v>
      </c>
      <c r="H14" s="37"/>
      <c r="I14" s="37"/>
      <c r="J14" s="37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6" t="s">
        <v>17</v>
      </c>
      <c r="B15" s="37"/>
      <c r="C15" s="37"/>
      <c r="D15" s="37"/>
      <c r="E15" s="1"/>
      <c r="F15" s="1"/>
      <c r="G15" s="36" t="s">
        <v>18</v>
      </c>
      <c r="H15" s="37"/>
      <c r="I15" s="37"/>
      <c r="J15" s="37"/>
      <c r="K15" s="3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6" t="s">
        <v>19</v>
      </c>
      <c r="B16" s="37"/>
      <c r="C16" s="37"/>
      <c r="D16" s="37"/>
      <c r="E16" s="1"/>
      <c r="F16" s="1"/>
      <c r="G16" s="36" t="s">
        <v>20</v>
      </c>
      <c r="H16" s="37"/>
      <c r="I16" s="37"/>
      <c r="J16" s="37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8" t="s">
        <v>21</v>
      </c>
      <c r="B17" s="37"/>
      <c r="C17" s="37"/>
      <c r="D17" s="37"/>
      <c r="E17" s="1"/>
      <c r="F17" s="1"/>
      <c r="G17" s="36" t="s">
        <v>22</v>
      </c>
      <c r="H17" s="37"/>
      <c r="I17" s="37"/>
      <c r="J17" s="37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6" t="s">
        <v>23</v>
      </c>
      <c r="B18" s="37"/>
      <c r="C18" s="37"/>
      <c r="D18" s="37"/>
      <c r="E18" s="1"/>
      <c r="F18" s="1"/>
      <c r="G18" s="36" t="s">
        <v>24</v>
      </c>
      <c r="H18" s="37"/>
      <c r="I18" s="37"/>
      <c r="J18" s="37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2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3">
        <v>44893</v>
      </c>
      <c r="B22" s="15" t="s">
        <v>38</v>
      </c>
      <c r="C22" s="43" t="s">
        <v>41</v>
      </c>
      <c r="D22" s="11">
        <v>1</v>
      </c>
      <c r="E22" s="8">
        <v>200000</v>
      </c>
      <c r="F22" s="8">
        <f>E22*D22</f>
        <v>200000</v>
      </c>
      <c r="G22" s="8"/>
      <c r="H22" s="8">
        <f>F23-G23</f>
        <v>200000</v>
      </c>
      <c r="I22" s="8">
        <v>200000</v>
      </c>
      <c r="J22" s="24">
        <v>0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4">
        <v>45107</v>
      </c>
      <c r="B23" s="26" t="s">
        <v>38</v>
      </c>
      <c r="C23" s="43" t="s">
        <v>41</v>
      </c>
      <c r="D23" s="11">
        <v>1</v>
      </c>
      <c r="E23" s="8">
        <v>200000</v>
      </c>
      <c r="F23" s="8">
        <f>E23*D23</f>
        <v>200000</v>
      </c>
      <c r="G23" s="8"/>
      <c r="H23" s="8">
        <f>F23-G23</f>
        <v>200000</v>
      </c>
      <c r="I23" s="8">
        <v>200000</v>
      </c>
      <c r="J23" s="8">
        <v>0</v>
      </c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3"/>
      <c r="B24" s="27"/>
      <c r="C24" s="33"/>
      <c r="D24" s="11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3"/>
      <c r="B25" s="19"/>
      <c r="C25" s="28"/>
      <c r="D25" s="8"/>
      <c r="E25" s="8"/>
      <c r="F25" s="8"/>
      <c r="G25" s="8"/>
      <c r="H25" s="9"/>
      <c r="I25" s="25"/>
      <c r="J25" s="22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3"/>
      <c r="B26" s="21"/>
      <c r="C26" s="23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3"/>
      <c r="B27" s="26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3"/>
      <c r="B28" s="19"/>
      <c r="C28" s="7"/>
      <c r="D28" s="8"/>
      <c r="E28" s="22"/>
      <c r="F28" s="8"/>
      <c r="G28" s="8"/>
      <c r="H28" s="8"/>
      <c r="I28" s="30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3"/>
      <c r="B29" s="14"/>
      <c r="C29" s="7"/>
      <c r="D29" s="8"/>
      <c r="E29" s="8"/>
      <c r="F29" s="8"/>
      <c r="G29" s="8"/>
      <c r="H29" s="29"/>
      <c r="I29" s="32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3"/>
      <c r="B30" s="14"/>
      <c r="C30" s="7"/>
      <c r="D30" s="8"/>
      <c r="E30" s="8"/>
      <c r="F30" s="8"/>
      <c r="G30" s="8"/>
      <c r="H30" s="9"/>
      <c r="I30" s="31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3"/>
      <c r="B31" s="14"/>
      <c r="C31" s="16"/>
      <c r="D31" s="8"/>
      <c r="E31" s="8"/>
      <c r="F31" s="8"/>
      <c r="G31" s="8"/>
      <c r="H31" s="9"/>
      <c r="I31" s="17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3"/>
      <c r="B32" s="14"/>
      <c r="C32" s="16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4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2023-09-24T09:33:36Z</dcterms:modified>
</cp:coreProperties>
</file>