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2">
      <go:sheetsCustomData xmlns:go="http://customooxmlschemas.google.com/" r:id="rId6" roundtripDataChecksum="JipEEEuJZu5KP65zmIoea9nPnhNKoQSGNGgIyJ8tBw8="/>
    </ext>
  </extLst>
</workbook>
</file>

<file path=xl/sharedStrings.xml><?xml version="1.0" encoding="utf-8"?>
<sst xmlns="http://schemas.openxmlformats.org/spreadsheetml/2006/main" count="47" uniqueCount="47">
  <si>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</si>
  <si>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</si>
  <si>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</si>
  <si>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</si>
  <si>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</si>
  <si>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23.109</t>
  </si>
  <si>
    <t>HỒ SƠ BỆNH NHÂN</t>
  </si>
  <si>
    <t>Họ và tên:</t>
  </si>
  <si>
    <t>NGUYỄN THU HÀ</t>
  </si>
  <si>
    <t>Năm sinh:</t>
  </si>
  <si>
    <t>Giới tính:</t>
  </si>
  <si>
    <t>Nữ</t>
  </si>
  <si>
    <t>Địa chỉ:</t>
  </si>
  <si>
    <t>P1</t>
  </si>
  <si>
    <t>Điện thoại:</t>
  </si>
  <si>
    <t>0913703786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</si>
  <si>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</si>
  <si>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</si>
  <si>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</si>
  <si>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</si>
  <si>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</si>
  <si>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</si>
  <si>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</si>
  <si>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</si>
  <si>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</si>
  <si>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</si>
  <si>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</si>
  <si>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</si>
  <si>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</si>
  <si>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</si>
  <si>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</si>
  <si>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</si>
  <si>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</si>
  <si>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</si>
  <si>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</si>
  <si>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</si>
  <si>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</si>
  <si>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</si>
  <si>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</si>
  <si>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</si>
  <si>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</si>
  <si>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</si>
  <si>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Nhổ</t>
  </si>
  <si>
    <t>Điều trị tủy</t>
  </si>
  <si>
    <t>Trám KT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</si>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</sst>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>
      <sz val="13.0"/>
      <color rgb="FF000000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 readingOrder="0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Border="1" applyFont="1"/>
    <xf borderId="4" fillId="0" fontId="7" numFmtId="166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10" numFmtId="166" xfId="0" applyAlignment="1" applyBorder="1" applyFont="1" applyNumberFormat="1">
      <alignment shrinkToFit="0" vertical="top" wrapText="1"/>
    </xf>
    <xf borderId="1" fillId="0" fontId="11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0" fillId="0" fontId="7" numFmtId="1" xfId="0" applyAlignment="1" applyFont="1" applyNumberFormat="1">
      <alignment horizontal="center"/>
    </xf>
    <xf borderId="5" fillId="0" fontId="7" numFmtId="0" xfId="0" applyAlignment="1" applyBorder="1" applyFont="1">
      <alignment shrinkToFit="0" vertical="top" wrapText="1"/>
    </xf>
    <xf borderId="1" fillId="0" fontId="11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3" fillId="0" fontId="7" numFmtId="1" xfId="0" applyAlignment="1" applyBorder="1" applyFont="1" applyNumberFormat="1">
      <alignment horizontal="center" shrinkToFit="0" vertical="center" wrapText="1"/>
    </xf>
    <xf borderId="2" fillId="0" fontId="11" numFmtId="166" xfId="0" applyAlignment="1" applyBorder="1" applyFont="1" applyNumberFormat="1">
      <alignment shrinkToFit="0" vertical="top" wrapText="1"/>
    </xf>
    <xf borderId="3" fillId="0" fontId="10" numFmtId="166" xfId="0" applyAlignment="1" applyBorder="1" applyFont="1" applyNumberFormat="1">
      <alignment shrinkToFit="0" vertical="top" wrapText="1"/>
    </xf>
    <xf borderId="1" fillId="0" fontId="11" numFmtId="0" xfId="0" applyAlignment="1" applyBorder="1" applyFont="1">
      <alignment vertical="center"/>
    </xf>
    <xf borderId="0" fillId="0" fontId="7" numFmtId="0" xfId="0" applyFont="1"/>
    <xf borderId="5" fillId="0" fontId="11" numFmtId="166" xfId="0" applyAlignment="1" applyBorder="1" applyFont="1" applyNumberFormat="1">
      <alignment shrinkToFit="0" vertical="top" wrapText="1"/>
    </xf>
    <xf borderId="3" fillId="0" fontId="8" numFmtId="0" xfId="0" applyAlignment="1" applyBorder="1" applyFont="1">
      <alignment horizontal="center" readingOrder="0" shrinkToFit="0" vertical="top" wrapText="1"/>
    </xf>
    <xf borderId="6" fillId="0" fontId="12" numFmtId="0" xfId="0" applyBorder="1" applyFont="1"/>
    <xf borderId="4" fillId="0" fontId="12" numFmtId="0" xfId="0" applyBorder="1" applyFont="1"/>
    <xf borderId="1" fillId="0" fontId="8" numFmtId="166" xfId="0" applyAlignment="1" applyBorder="1" applyFont="1" applyNumberFormat="1">
      <alignment horizontal="center" shrinkToFit="0" vertical="top" wrapText="1"/>
    </xf>
    <xf borderId="1" fillId="0" fontId="5" numFmtId="166" xfId="0" applyAlignment="1" applyBorder="1" applyFont="1" applyNumberFormat="1">
      <alignment horizontal="center" shrinkToFit="0" vertical="top" wrapText="1"/>
    </xf>
    <xf borderId="1" fillId="0" fontId="8" numFmtId="0" xfId="0" applyAlignment="1" applyBorder="1" applyFont="1">
      <alignment horizontal="center" shrinkToFit="0" vertical="top" wrapText="1"/>
    </xf>
    <xf borderId="0" fillId="0" fontId="8" numFmtId="0" xfId="0" applyAlignment="1" applyFont="1">
      <alignment horizontal="center"/>
    </xf>
    <xf borderId="0" fillId="0" fontId="2" numFmtId="16" xfId="0" applyFont="1" applyNumberForma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3" max="3" width="19.57"/>
    <col customWidth="1" min="4" max="4" width="12.29"/>
    <col customWidth="1" min="5" max="5" width="12.71"/>
    <col customWidth="1" min="6" max="6" width="16.71"/>
    <col customWidth="1" min="7" max="7" width="15.71"/>
    <col customWidth="1" min="8" max="8" width="15.14"/>
    <col customWidth="1" min="9" max="9" width="16.71"/>
    <col customWidth="1" min="10" max="10" width="10.71"/>
    <col customWidth="1" min="11" max="11" width="5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45114.0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10">
        <v>1957.0</v>
      </c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5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6" t="s">
        <v>38</v>
      </c>
      <c r="I21" s="14" t="s">
        <v>39</v>
      </c>
      <c r="J21" s="14" t="s">
        <v>40</v>
      </c>
      <c r="K21" s="14" t="s">
        <v>41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45114.0</v>
      </c>
      <c r="B22" s="18">
        <v>26.0</v>
      </c>
      <c r="C22" s="19" t="s">
        <v>42</v>
      </c>
      <c r="D22" s="20">
        <v>1.0</v>
      </c>
      <c r="E22" s="21">
        <v>350000.0</v>
      </c>
      <c r="F22" s="21">
        <f t="shared" ref="F22:F23" si="1">E22*D22</f>
        <v>350000</v>
      </c>
      <c r="G22" s="21"/>
      <c r="H22" s="22">
        <f t="shared" ref="H22:H23" si="2">F22-G22</f>
        <v>350000</v>
      </c>
      <c r="I22" s="23">
        <v>350000.0</v>
      </c>
      <c r="J22" s="22"/>
      <c r="K22" s="24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9.5" customHeight="1">
      <c r="A23" s="17">
        <v>45138.0</v>
      </c>
      <c r="B23" s="25">
        <v>24.0</v>
      </c>
      <c r="C23" s="19" t="s">
        <v>43</v>
      </c>
      <c r="D23" s="20">
        <v>1.0</v>
      </c>
      <c r="E23" s="21">
        <v>800000.0</v>
      </c>
      <c r="F23" s="21">
        <f t="shared" si="1"/>
        <v>800000</v>
      </c>
      <c r="G23" s="21"/>
      <c r="H23" s="22">
        <f t="shared" si="2"/>
        <v>800000</v>
      </c>
      <c r="I23" s="23">
        <v>800000.0</v>
      </c>
      <c r="J23" s="21">
        <v>0.0</v>
      </c>
      <c r="K23" s="24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75" customHeight="1">
      <c r="A24" s="17">
        <v>45141.0</v>
      </c>
      <c r="B24" s="18">
        <v>24.0</v>
      </c>
      <c r="C24" s="26" t="s">
        <v>44</v>
      </c>
      <c r="D24" s="21">
        <v>1.0</v>
      </c>
      <c r="E24" s="21">
        <v>0.0</v>
      </c>
      <c r="F24" s="21">
        <v>0.0</v>
      </c>
      <c r="G24" s="21">
        <v>0.0</v>
      </c>
      <c r="H24" s="22">
        <v>0.0</v>
      </c>
      <c r="I24" s="27">
        <v>0.0</v>
      </c>
      <c r="J24" s="21"/>
      <c r="K24" s="24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7"/>
      <c r="B25" s="28"/>
      <c r="C25" s="8"/>
      <c r="D25" s="21"/>
      <c r="E25" s="21"/>
      <c r="F25" s="21"/>
      <c r="G25" s="21"/>
      <c r="H25" s="22"/>
      <c r="I25" s="23"/>
      <c r="J25" s="21"/>
      <c r="K25" s="24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29"/>
      <c r="C26" s="24"/>
      <c r="D26" s="21"/>
      <c r="E26" s="21"/>
      <c r="F26" s="21"/>
      <c r="G26" s="21"/>
      <c r="H26" s="22"/>
      <c r="I26" s="23"/>
      <c r="J26" s="22"/>
      <c r="K26" s="24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18"/>
      <c r="C27" s="24"/>
      <c r="D27" s="21"/>
      <c r="E27" s="21"/>
      <c r="F27" s="21"/>
      <c r="G27" s="21"/>
      <c r="H27" s="22"/>
      <c r="I27" s="30"/>
      <c r="J27" s="22"/>
      <c r="K27" s="24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18"/>
      <c r="C28" s="24"/>
      <c r="D28" s="21"/>
      <c r="E28" s="21"/>
      <c r="F28" s="21"/>
      <c r="G28" s="21"/>
      <c r="H28" s="31"/>
      <c r="I28" s="32"/>
      <c r="J28" s="33"/>
      <c r="K28" s="24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18"/>
      <c r="C29" s="24"/>
      <c r="D29" s="21"/>
      <c r="E29" s="21"/>
      <c r="F29" s="21"/>
      <c r="G29" s="21"/>
      <c r="H29" s="22"/>
      <c r="I29" s="34"/>
      <c r="J29" s="21"/>
      <c r="K29" s="24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18"/>
      <c r="C30" s="24"/>
      <c r="D30" s="21"/>
      <c r="E30" s="21"/>
      <c r="F30" s="21"/>
      <c r="G30" s="21"/>
      <c r="H30" s="22"/>
      <c r="I30" s="23"/>
      <c r="J30" s="21">
        <f t="shared" ref="J30:J33" si="3">+H30-I30</f>
        <v>0</v>
      </c>
      <c r="K30" s="24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18"/>
      <c r="C31" s="24"/>
      <c r="D31" s="21"/>
      <c r="E31" s="21"/>
      <c r="F31" s="21"/>
      <c r="G31" s="21"/>
      <c r="H31" s="22"/>
      <c r="I31" s="23"/>
      <c r="J31" s="21">
        <f t="shared" si="3"/>
        <v>0</v>
      </c>
      <c r="K31" s="24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18"/>
      <c r="C32" s="24"/>
      <c r="D32" s="21"/>
      <c r="E32" s="21"/>
      <c r="F32" s="21"/>
      <c r="G32" s="21"/>
      <c r="H32" s="22"/>
      <c r="I32" s="23"/>
      <c r="J32" s="21">
        <f t="shared" si="3"/>
        <v>0</v>
      </c>
      <c r="K32" s="24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5" t="s">
        <v>45</v>
      </c>
      <c r="B33" s="36"/>
      <c r="C33" s="36"/>
      <c r="D33" s="37"/>
      <c r="E33" s="38"/>
      <c r="F33" s="38">
        <f t="shared" ref="F33:I33" si="4">SUM(F22:F32)</f>
        <v>1150000</v>
      </c>
      <c r="G33" s="38">
        <f t="shared" si="4"/>
        <v>0</v>
      </c>
      <c r="H33" s="39">
        <f t="shared" si="4"/>
        <v>1150000</v>
      </c>
      <c r="I33" s="38">
        <f t="shared" si="4"/>
        <v>1150000</v>
      </c>
      <c r="J33" s="38">
        <f t="shared" si="3"/>
        <v>0</v>
      </c>
      <c r="K33" s="40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ht="15.75" customHeight="1">
      <c r="A34" s="4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3" t="s">
        <v>46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9">
    <mergeCell ref="A13:D13"/>
    <mergeCell ref="A14:D14"/>
    <mergeCell ref="A15:D15"/>
    <mergeCell ref="A16:D16"/>
    <mergeCell ref="A17:D17"/>
    <mergeCell ref="A18:D18"/>
    <mergeCell ref="A33:D33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