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<sst xmlns="http://schemas.openxmlformats.org/spreadsheetml/2006/main" count="43" uniqueCount="43">
  <si>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</si>
  <si>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</si>
  <si>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</si>
  <si>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</si>
  <si>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</si>
  <si>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Họ và tên:</t>
  </si>
  <si>
    <t>NGUYỄN TRÍ DIỄN</t>
  </si>
  <si>
    <t>Năm sinh:</t>
  </si>
  <si>
    <t>Giới tính:</t>
  </si>
  <si>
    <t>Nam</t>
  </si>
  <si>
    <t>Địa chỉ:</t>
  </si>
  <si>
    <t>U Minh</t>
  </si>
  <si>
    <t>Điện thoại:</t>
  </si>
  <si>
    <t>0857915441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</si>
  <si>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</si>
  <si>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</si>
  <si>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</si>
  <si>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</si>
  <si>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</si>
  <si>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</si>
  <si>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</si>
  <si>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</si>
  <si>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</si>
  <si>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</si>
  <si>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</si>
  <si>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</si>
  <si>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</si>
  <si>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</si>
  <si>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</si>
  <si>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</si>
  <si>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</si>
  <si>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</si>
  <si>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</si>
  <si>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</si>
  <si>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</si>
  <si>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</si>
  <si>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</si>
  <si>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</si>
  <si>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</si>
  <si>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</si>
  <si>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Nội nha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</si>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</sst>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Font="1" applyNumberFormat="1"/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7" xfId="0" applyAlignment="1" applyBorder="1" applyFont="1" applyNumberFormat="1">
      <alignment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66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7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7" xfId="0" applyAlignment="1" applyBorder="1" applyFont="1" applyNumberFormat="1">
      <alignment shrinkToFit="0" vertical="top" wrapText="1"/>
    </xf>
    <xf borderId="3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7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7" numFmtId="167" xfId="0" applyAlignment="1" applyBorder="1" applyFont="1" applyNumberFormat="1">
      <alignment horizontal="center" shrinkToFit="0" vertical="top" wrapText="1"/>
    </xf>
    <xf borderId="1" fillId="0" fontId="3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1.29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2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23.115</v>
      </c>
      <c r="C5" s="2"/>
      <c r="D5" s="2"/>
      <c r="E5" s="2"/>
      <c r="F5" s="2"/>
      <c r="G5" s="6">
        <v>45126.0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5</v>
      </c>
      <c r="B8" s="9" t="s">
        <v>6</v>
      </c>
      <c r="C8" s="8"/>
      <c r="D8" s="8"/>
      <c r="E8" s="8"/>
      <c r="F8" s="8" t="s">
        <v>7</v>
      </c>
      <c r="G8" s="10">
        <v>2005.0</v>
      </c>
      <c r="H8" s="8"/>
      <c r="I8" s="8"/>
      <c r="J8" s="8" t="s">
        <v>8</v>
      </c>
      <c r="K8" s="10" t="s">
        <v>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10</v>
      </c>
      <c r="B9" s="10" t="s">
        <v>11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12</v>
      </c>
      <c r="B10" s="11" t="s">
        <v>13</v>
      </c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16</v>
      </c>
      <c r="E13" s="2"/>
      <c r="F13" s="2"/>
      <c r="G13" s="13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18</v>
      </c>
      <c r="E14" s="2"/>
      <c r="F14" s="2"/>
      <c r="G14" s="13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20</v>
      </c>
      <c r="E15" s="2"/>
      <c r="F15" s="2"/>
      <c r="G15" s="13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22</v>
      </c>
      <c r="E16" s="2"/>
      <c r="F16" s="2"/>
      <c r="G16" s="13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24</v>
      </c>
      <c r="E17" s="2"/>
      <c r="F17" s="2"/>
      <c r="G17" s="13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26</v>
      </c>
      <c r="E18" s="2"/>
      <c r="F18" s="2"/>
      <c r="G18" s="13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29</v>
      </c>
      <c r="B21" s="14" t="s">
        <v>30</v>
      </c>
      <c r="C21" s="15" t="s">
        <v>31</v>
      </c>
      <c r="D21" s="14" t="s">
        <v>32</v>
      </c>
      <c r="E21" s="14" t="s">
        <v>33</v>
      </c>
      <c r="F21" s="14" t="s">
        <v>34</v>
      </c>
      <c r="G21" s="14" t="s">
        <v>35</v>
      </c>
      <c r="H21" s="16" t="s">
        <v>36</v>
      </c>
      <c r="I21" s="14" t="s">
        <v>37</v>
      </c>
      <c r="J21" s="14" t="s">
        <v>38</v>
      </c>
      <c r="K21" s="14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45126.0</v>
      </c>
      <c r="B22" s="18">
        <v>47.0</v>
      </c>
      <c r="C22" s="19" t="s">
        <v>40</v>
      </c>
      <c r="D22" s="20">
        <v>1.0</v>
      </c>
      <c r="E22" s="21">
        <v>900000.0</v>
      </c>
      <c r="F22" s="21">
        <f>E22*D22</f>
        <v>900000</v>
      </c>
      <c r="G22" s="21"/>
      <c r="H22" s="22">
        <f>F22-G22</f>
        <v>900000</v>
      </c>
      <c r="I22" s="21">
        <v>200000.0</v>
      </c>
      <c r="J22" s="21">
        <f t="shared" ref="J22:J33" si="1">+H22-I22</f>
        <v>700000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/>
      <c r="E23" s="21"/>
      <c r="F23" s="21"/>
      <c r="G23" s="21"/>
      <c r="H23" s="22"/>
      <c r="I23" s="21"/>
      <c r="J23" s="21">
        <f t="shared" si="1"/>
        <v>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/>
      <c r="I24" s="22"/>
      <c r="J24" s="21">
        <f t="shared" si="1"/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/>
      <c r="F25" s="21"/>
      <c r="G25" s="21"/>
      <c r="H25" s="22">
        <v>0.0</v>
      </c>
      <c r="I25" s="28">
        <v>0.0</v>
      </c>
      <c r="J25" s="21">
        <f t="shared" si="1"/>
        <v>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8"/>
      <c r="D26" s="21"/>
      <c r="E26" s="21"/>
      <c r="F26" s="21"/>
      <c r="G26" s="21"/>
      <c r="H26" s="22"/>
      <c r="I26" s="22"/>
      <c r="J26" s="21">
        <f t="shared" si="1"/>
        <v>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3"/>
      <c r="D27" s="21"/>
      <c r="E27" s="21"/>
      <c r="F27" s="21"/>
      <c r="G27" s="21"/>
      <c r="H27" s="22"/>
      <c r="I27" s="21"/>
      <c r="J27" s="21">
        <f t="shared" si="1"/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30"/>
      <c r="J28" s="21">
        <f t="shared" si="1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31"/>
      <c r="I29" s="32"/>
      <c r="J29" s="21">
        <f t="shared" si="1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33"/>
      <c r="J30" s="21">
        <f t="shared" si="1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si="1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4" t="s">
        <v>41</v>
      </c>
      <c r="B34" s="35"/>
      <c r="C34" s="35"/>
      <c r="D34" s="36"/>
      <c r="E34" s="37"/>
      <c r="F34" s="38">
        <f t="shared" ref="F34:J34" si="2">SUM(F22:F32)</f>
        <v>900000</v>
      </c>
      <c r="G34" s="38">
        <f t="shared" si="2"/>
        <v>0</v>
      </c>
      <c r="H34" s="39">
        <f t="shared" si="2"/>
        <v>900000</v>
      </c>
      <c r="I34" s="38">
        <f t="shared" si="2"/>
        <v>200000</v>
      </c>
      <c r="J34" s="38">
        <f t="shared" si="2"/>
        <v>700000</v>
      </c>
      <c r="K34" s="40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3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