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I22" i="1" l="1"/>
  <c r="F22" i="1"/>
  <c r="H22" i="1" s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<sst xmlns="http://schemas.openxmlformats.org/spreadsheetml/2006/main" count="41" uniqueCount="41">
  <si>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</si>
  <si>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</si>
  <si>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</si>
  <si>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</si>
  <si>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</si>
  <si>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</si>
  <si>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</si>
  <si>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</si>
  <si>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</si>
  <si>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</si>
  <si>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</si>
  <si>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</si>
  <si>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</si>
  <si>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</si>
  <si>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</si>
  <si>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</si>
  <si>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</si>
  <si>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</si>
  <si>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</si>
  <si>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</si>
  <si>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</si>
  <si>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</si>
  <si>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</si>
  <si>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</si>
  <si>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</si>
  <si>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</si>
  <si>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</si>
  <si>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</si>
  <si>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</si>
  <si>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</si>
  <si>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</si>
  <si>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</si>
  <si>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</si>
  <si>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</si>
  <si>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</si>
  <si>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</si>
  <si>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</si>
  <si>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</si>
  <si>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 xml:space="preserve"> </t>
  </si>
  <si>
    <t>CVR</t>
  </si>
  <si>
    <t>0916371274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</si>
</sst>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8" fillId="0" borderId="2" xfId="0" applyFont="1" applyBorder="1" applyAlignment="1">
      <alignment vertical="center"/>
    </xf>
    <xf numFmtId="0" fontId="1" fillId="0" borderId="2" xfId="0" applyFont="1" applyBorder="1" applyAlignment="1"/>
    <xf numFmtId="14" fontId="18" fillId="0" borderId="0" xfId="0" applyNumberFormat="1" applyFont="1" applyAlignment="1"/>
    <xf numFmtId="165" fontId="14" fillId="0" borderId="0" xfId="0" applyNumberFormat="1" applyFont="1"/>
    <xf numFmtId="0" fontId="1" fillId="0" borderId="0" xfId="0" applyFont="1" applyFill="1" applyBorder="1" applyAlignment="1"/>
    <xf numFmtId="0" fontId="1" fillId="0" borderId="6" xfId="1" applyFont="1" applyBorder="1" applyAlignment="1">
      <alignment vertical="top" wrapText="1"/>
    </xf>
    <xf numFmtId="164" fontId="1" fillId="0" borderId="1" xfId="1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1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23.72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 t="str">
            <v>23..11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23.111000000000001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23.111999999999998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23.113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23.114000000000001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23.114999999999998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23.116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23.117000000000001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23.117999999999999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23.119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 t="str">
            <v>23..120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23.120999999999999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23.122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23.123000000000001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23.123999999999999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23.125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23.126000000000001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23.126999999999999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23.128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23.129000000000001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 t="str">
            <v>23..130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23.131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23.132000000000001</v>
          </cell>
          <cell r="B133" t="str">
            <v>Nguyễn Thanh Thoảng</v>
          </cell>
          <cell r="C133">
            <v>1982</v>
          </cell>
          <cell r="D133" t="str">
            <v>P5</v>
          </cell>
          <cell r="E133" t="str">
            <v>Nữ</v>
          </cell>
          <cell r="F133" t="str">
            <v>0916620720</v>
          </cell>
        </row>
        <row r="134">
          <cell r="A134">
            <v>23.132999999999999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23.134</v>
          </cell>
          <cell r="B135" t="str">
            <v>Lê Thanh Toàn</v>
          </cell>
          <cell r="D135" t="str">
            <v>LVL</v>
          </cell>
          <cell r="E135" t="str">
            <v>Nam</v>
          </cell>
          <cell r="F135" t="str">
            <v>0943340039</v>
          </cell>
        </row>
        <row r="136">
          <cell r="A136">
            <v>23.135000000000002</v>
          </cell>
          <cell r="B136" t="str">
            <v xml:space="preserve">Trần Bích Thuận </v>
          </cell>
          <cell r="D136" t="str">
            <v>LVL</v>
          </cell>
          <cell r="E136" t="str">
            <v>Nữ</v>
          </cell>
          <cell r="F136" t="str">
            <v>0943340039</v>
          </cell>
        </row>
        <row r="137">
          <cell r="A137">
            <v>23.135999999999999</v>
          </cell>
          <cell r="B137" t="str">
            <v>Dương Thùy Trang</v>
          </cell>
          <cell r="C137">
            <v>1989</v>
          </cell>
          <cell r="D137" t="str">
            <v>P8</v>
          </cell>
          <cell r="E137" t="str">
            <v>Nam</v>
          </cell>
          <cell r="F137" t="str">
            <v>0944460093</v>
          </cell>
        </row>
        <row r="138">
          <cell r="A138">
            <v>23.137</v>
          </cell>
          <cell r="B138" t="str">
            <v>Nhan Thị Huệ</v>
          </cell>
          <cell r="C138">
            <v>1947</v>
          </cell>
          <cell r="D138" t="str">
            <v>Đầm Dơi</v>
          </cell>
          <cell r="E138" t="str">
            <v>Nữ</v>
          </cell>
          <cell r="F138" t="str">
            <v>0916195514</v>
          </cell>
        </row>
        <row r="139">
          <cell r="A139">
            <v>23.138000000000002</v>
          </cell>
          <cell r="B139" t="str">
            <v>Dương Lê Minh Khôi</v>
          </cell>
          <cell r="D139" t="str">
            <v>P8</v>
          </cell>
          <cell r="E139" t="str">
            <v>Nam</v>
          </cell>
        </row>
        <row r="140">
          <cell r="A140">
            <v>23.138999999999999</v>
          </cell>
          <cell r="B140" t="str">
            <v xml:space="preserve">Lê Hồng Thắm </v>
          </cell>
          <cell r="D140" t="str">
            <v>P8</v>
          </cell>
          <cell r="E140" t="str">
            <v>Nữ</v>
          </cell>
        </row>
        <row r="141">
          <cell r="A141" t="str">
            <v>23..140</v>
          </cell>
          <cell r="B141" t="str">
            <v>Lê Kim Hên</v>
          </cell>
          <cell r="D141" t="str">
            <v>P8</v>
          </cell>
          <cell r="E141" t="str">
            <v>Nữ</v>
          </cell>
        </row>
        <row r="142">
          <cell r="A142">
            <v>23.140999999999998</v>
          </cell>
          <cell r="B142" t="str">
            <v xml:space="preserve">Vũ Thị Mỹ Linh </v>
          </cell>
          <cell r="C142">
            <v>1966</v>
          </cell>
          <cell r="D142" t="str">
            <v>P8</v>
          </cell>
          <cell r="E142" t="str">
            <v>Nữ</v>
          </cell>
          <cell r="F142" t="str">
            <v>0944307234</v>
          </cell>
        </row>
        <row r="143">
          <cell r="A143">
            <v>23.141999999999999</v>
          </cell>
          <cell r="B143" t="str">
            <v xml:space="preserve">Vũ Thị Kiều Oanh </v>
          </cell>
          <cell r="C143">
            <v>1963</v>
          </cell>
          <cell r="D143" t="str">
            <v>P8</v>
          </cell>
          <cell r="E143" t="str">
            <v>Nữ</v>
          </cell>
          <cell r="F143" t="str">
            <v>0947493216</v>
          </cell>
        </row>
        <row r="144">
          <cell r="A144">
            <v>23.143000000000001</v>
          </cell>
          <cell r="B144" t="str">
            <v>Nguyễn  Trần Thanh Ngân</v>
          </cell>
        </row>
        <row r="145">
          <cell r="A145">
            <v>23.143999999999998</v>
          </cell>
          <cell r="B145" t="str">
            <v>Hạ Đức Thịnh</v>
          </cell>
          <cell r="C145">
            <v>2006</v>
          </cell>
          <cell r="E145" t="str">
            <v>Nam</v>
          </cell>
        </row>
        <row r="146">
          <cell r="A146">
            <v>23.145</v>
          </cell>
          <cell r="B146" t="str">
            <v>Nguyễn Minh Khôi</v>
          </cell>
          <cell r="C146">
            <v>2015</v>
          </cell>
          <cell r="D146" t="str">
            <v>P8</v>
          </cell>
          <cell r="E146" t="str">
            <v>Nam</v>
          </cell>
          <cell r="F146" t="str">
            <v>0944040858</v>
          </cell>
        </row>
        <row r="147">
          <cell r="A147">
            <v>23.146000000000001</v>
          </cell>
          <cell r="B147" t="str">
            <v xml:space="preserve">Phạm Bảo Anh </v>
          </cell>
          <cell r="C147">
            <v>2012</v>
          </cell>
          <cell r="D147" t="str">
            <v>P8</v>
          </cell>
          <cell r="E147" t="str">
            <v>Nam</v>
          </cell>
          <cell r="F147" t="str">
            <v>0942445077</v>
          </cell>
        </row>
        <row r="148">
          <cell r="A148">
            <v>23.146999999999998</v>
          </cell>
          <cell r="B148" t="str">
            <v>Nguyễn Hoàng Vinh</v>
          </cell>
          <cell r="D148" t="str">
            <v>Đầm Dơi</v>
          </cell>
          <cell r="E148" t="str">
            <v>Nam</v>
          </cell>
          <cell r="F148" t="str">
            <v>0943353549</v>
          </cell>
        </row>
        <row r="149">
          <cell r="A149">
            <v>23.148</v>
          </cell>
          <cell r="B149" t="str">
            <v>Trần Nguyễn Nhã Vy</v>
          </cell>
          <cell r="C149">
            <v>2006</v>
          </cell>
          <cell r="D149" t="str">
            <v>Tân Xuyên</v>
          </cell>
          <cell r="E149" t="str">
            <v>Nữ</v>
          </cell>
          <cell r="F149" t="str">
            <v>0812701097</v>
          </cell>
        </row>
        <row r="150">
          <cell r="A150">
            <v>23.149000000000001</v>
          </cell>
          <cell r="B150" t="str">
            <v xml:space="preserve">Nguyễn Minh Vững </v>
          </cell>
          <cell r="D150" t="str">
            <v>P9</v>
          </cell>
          <cell r="E150" t="str">
            <v>Nam</v>
          </cell>
          <cell r="F150" t="str">
            <v>0949656118</v>
          </cell>
        </row>
        <row r="151">
          <cell r="A151" t="str">
            <v>23..150</v>
          </cell>
          <cell r="B151" t="str">
            <v xml:space="preserve">Nguyễn Chí Lãm </v>
          </cell>
          <cell r="D151" t="str">
            <v>P7</v>
          </cell>
          <cell r="E151" t="str">
            <v>Nam</v>
          </cell>
          <cell r="F151" t="str">
            <v>0917172650</v>
          </cell>
        </row>
        <row r="152">
          <cell r="A152">
            <v>23.151</v>
          </cell>
          <cell r="B152" t="str">
            <v xml:space="preserve">Phùng Quốc Dương </v>
          </cell>
          <cell r="E152" t="str">
            <v xml:space="preserve">Nam </v>
          </cell>
          <cell r="F152">
            <v>945396152</v>
          </cell>
        </row>
        <row r="153">
          <cell r="A153">
            <v>23.152000000000001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8" workbookViewId="0">
      <selection activeCell="I22" sqref="I22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1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1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2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2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3">
        <v>23.122</v>
      </c>
      <c r="C5" s="1"/>
      <c r="D5" s="1"/>
      <c r="E5" s="1"/>
      <c r="F5" s="1"/>
      <c r="G5" s="43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0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Nguyễn Chí Hiện</v>
      </c>
      <c r="C8" s="1"/>
      <c r="D8" s="1"/>
      <c r="E8" s="1"/>
      <c r="F8" s="1" t="s">
        <v>7</v>
      </c>
      <c r="G8" s="1">
        <f>IFERROR(VLOOKUP(B5,'[1]theo dõi số'!$A$2:$F$600,3,0),0)</f>
        <v>1984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Đầm Dơi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40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7" t="s">
        <v>13</v>
      </c>
      <c r="B13" s="38"/>
      <c r="C13" s="38"/>
      <c r="D13" s="38"/>
      <c r="E13" s="1"/>
      <c r="F13" s="1"/>
      <c r="G13" s="37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7" t="s">
        <v>15</v>
      </c>
      <c r="B14" s="38"/>
      <c r="C14" s="38"/>
      <c r="D14" s="38"/>
      <c r="E14" s="1"/>
      <c r="F14" s="1"/>
      <c r="G14" s="37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7" t="s">
        <v>17</v>
      </c>
      <c r="B15" s="38"/>
      <c r="C15" s="38"/>
      <c r="D15" s="38"/>
      <c r="E15" s="1"/>
      <c r="F15" s="1"/>
      <c r="G15" s="37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7" t="s">
        <v>19</v>
      </c>
      <c r="B16" s="38"/>
      <c r="C16" s="38"/>
      <c r="D16" s="38"/>
      <c r="E16" s="1"/>
      <c r="F16" s="1"/>
      <c r="G16" s="37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9" t="s">
        <v>21</v>
      </c>
      <c r="B17" s="38"/>
      <c r="C17" s="38"/>
      <c r="D17" s="38"/>
      <c r="E17" s="1"/>
      <c r="F17" s="1"/>
      <c r="G17" s="37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7" t="s">
        <v>23</v>
      </c>
      <c r="B18" s="38"/>
      <c r="C18" s="38"/>
      <c r="D18" s="38"/>
      <c r="E18" s="1"/>
      <c r="F18" s="1"/>
      <c r="G18" s="37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45130</v>
      </c>
      <c r="B22" s="15"/>
      <c r="C22" s="31" t="s">
        <v>39</v>
      </c>
      <c r="D22" s="11">
        <v>1</v>
      </c>
      <c r="E22" s="8">
        <v>150000</v>
      </c>
      <c r="F22" s="8">
        <f>E22*D22</f>
        <v>150000</v>
      </c>
      <c r="G22" s="8"/>
      <c r="H22" s="8">
        <f>F22-G22</f>
        <v>150000</v>
      </c>
      <c r="I22" s="8">
        <f>G22-H22</f>
        <v>-150000</v>
      </c>
      <c r="J22" s="23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2"/>
      <c r="B23" s="25"/>
      <c r="C23" s="31"/>
      <c r="D23" s="11"/>
      <c r="E23" s="8"/>
      <c r="F23" s="8"/>
      <c r="G23" s="8"/>
      <c r="H23" s="8"/>
      <c r="I23" s="8" t="s">
        <v>38</v>
      </c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6"/>
      <c r="C24" s="31"/>
      <c r="D24" s="11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35"/>
      <c r="D25" s="8"/>
      <c r="E25" s="36"/>
      <c r="F25" s="36"/>
      <c r="G25" s="8"/>
      <c r="H25" s="36"/>
      <c r="I25" s="24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34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5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28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7"/>
      <c r="I29" s="30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29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2023-10-06T10:54:36Z</dcterms:modified>
</cp:coreProperties>
</file>