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mau!$A$38</definedName>
  </definedNames>
  <calcPr/>
  <extLst>
    <ext uri="GoogleSheetsCustomDataVersion2">
      <go:sheetsCustomData xmlns:go="http://customooxmlschemas.google.com/" r:id="rId6" roundtripDataChecksum="WwrbimHIolDB+6ld7OeYpf4rXX+yb/+px9+1R+2rPNA="/>
    </ext>
  </extLst>
</workbook>
</file>

<file path=xl/sharedStrings.xml><?xml version="1.0" encoding="utf-8"?>
<sst xmlns="http://schemas.openxmlformats.org/spreadsheetml/2006/main" count="52" uniqueCount="51">
  <si>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</si>
  <si>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</si>
  <si>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</si>
  <si>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</si>
  <si>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</si>
  <si>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23.123</t>
  </si>
  <si>
    <t>Ngày,….. tháng…..năm…..</t>
  </si>
  <si>
    <t>Họ và tên:</t>
  </si>
  <si>
    <t>DÌ THỦ</t>
  </si>
  <si>
    <t>Năm sinh:</t>
  </si>
  <si>
    <t>Giới tính:</t>
  </si>
  <si>
    <t>Nữ</t>
  </si>
  <si>
    <t>Địa chỉ:</t>
  </si>
  <si>
    <t>Đầm Dơi</t>
  </si>
  <si>
    <t>Điện thoại:</t>
  </si>
  <si>
    <t>0946916076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</si>
  <si>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</si>
  <si>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</si>
  <si>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</si>
  <si>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</si>
  <si>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</si>
  <si>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</si>
  <si>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</si>
  <si>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</si>
  <si>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</si>
  <si>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</si>
  <si>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</si>
  <si>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</si>
  <si>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</si>
  <si>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</si>
  <si>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</si>
  <si>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</si>
  <si>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</si>
  <si>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</si>
  <si>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</si>
  <si>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</si>
  <si>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</si>
  <si>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</si>
  <si>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</si>
  <si>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</si>
  <si>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</si>
  <si>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</si>
  <si>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13, 14, 17</t>
  </si>
  <si>
    <t>Trám</t>
  </si>
  <si>
    <t>HD</t>
  </si>
  <si>
    <t>Hàm khung dưới</t>
  </si>
  <si>
    <t>Tháo lắp Mỹ</t>
  </si>
  <si>
    <t>Giao hàm</t>
  </si>
  <si>
    <t>Trám thẩm mỹ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</si>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</sst>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>
      <sz val="13.0"/>
      <color theme="1"/>
      <name val="Calibri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1" fillId="0" fontId="7" numFmtId="165" xfId="0" applyAlignment="1" applyBorder="1" applyFont="1" applyNumberFormat="1">
      <alignment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1" fillId="0" fontId="10" numFmtId="165" xfId="0" applyAlignment="1" applyBorder="1" applyFont="1" applyNumberFormat="1">
      <alignment shrinkToFit="0" vertical="top" wrapText="1"/>
    </xf>
    <xf borderId="1" fillId="0" fontId="11" numFmtId="165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12" numFmtId="164" xfId="0" applyBorder="1" applyFont="1" applyNumberFormat="1"/>
    <xf borderId="1" fillId="0" fontId="7" numFmtId="1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shrinkToFit="0" vertical="top" wrapText="1"/>
    </xf>
    <xf borderId="1" fillId="0" fontId="7" numFmtId="1" xfId="0" applyAlignment="1" applyBorder="1" applyFont="1" applyNumberFormat="1">
      <alignment horizontal="center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vertical="top" wrapText="1"/>
    </xf>
    <xf borderId="1" fillId="0" fontId="11" numFmtId="165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3" numFmtId="0" xfId="0" applyBorder="1" applyFont="1"/>
    <xf borderId="5" fillId="0" fontId="13" numFmtId="0" xfId="0" applyBorder="1" applyFont="1"/>
    <xf borderId="1" fillId="0" fontId="8" numFmtId="165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2.86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21.71"/>
    <col customWidth="1" min="10" max="10" width="25.0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 t="s">
        <v>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44872.0</v>
      </c>
      <c r="B22" s="18" t="s">
        <v>42</v>
      </c>
      <c r="C22" s="19" t="s">
        <v>43</v>
      </c>
      <c r="D22" s="20">
        <v>3.0</v>
      </c>
      <c r="E22" s="20">
        <v>150000.0</v>
      </c>
      <c r="F22" s="20">
        <f t="shared" ref="F22:F35" si="1">E22*D22</f>
        <v>450000</v>
      </c>
      <c r="G22" s="21">
        <v>50000.0</v>
      </c>
      <c r="H22" s="22">
        <f t="shared" ref="H22:H35" si="2">F22-G22</f>
        <v>400000</v>
      </c>
      <c r="I22" s="23">
        <v>400000.0</v>
      </c>
      <c r="J22" s="20">
        <f t="shared" ref="J22:J35" si="3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/>
      <c r="B23" s="26" t="s">
        <v>44</v>
      </c>
      <c r="C23" s="19" t="s">
        <v>45</v>
      </c>
      <c r="D23" s="20">
        <v>1.0</v>
      </c>
      <c r="E23" s="20">
        <v>1000000.0</v>
      </c>
      <c r="F23" s="20">
        <f t="shared" si="1"/>
        <v>1000000</v>
      </c>
      <c r="G23" s="21">
        <v>100000.0</v>
      </c>
      <c r="H23" s="22">
        <f t="shared" si="2"/>
        <v>900000</v>
      </c>
      <c r="I23" s="23">
        <v>900000.0</v>
      </c>
      <c r="J23" s="20">
        <f t="shared" si="3"/>
        <v>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7"/>
      <c r="B24" s="28"/>
      <c r="C24" s="29" t="s">
        <v>46</v>
      </c>
      <c r="D24" s="21">
        <v>9.0</v>
      </c>
      <c r="E24" s="21">
        <v>250000.0</v>
      </c>
      <c r="F24" s="20">
        <f t="shared" si="1"/>
        <v>2250000</v>
      </c>
      <c r="G24" s="21">
        <v>250000.0</v>
      </c>
      <c r="H24" s="22">
        <f t="shared" si="2"/>
        <v>2000000</v>
      </c>
      <c r="I24" s="23">
        <v>700000.0</v>
      </c>
      <c r="J24" s="20">
        <f t="shared" si="3"/>
        <v>1300000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44881.0</v>
      </c>
      <c r="B25" s="30"/>
      <c r="C25" s="31" t="s">
        <v>47</v>
      </c>
      <c r="D25" s="20"/>
      <c r="E25" s="20"/>
      <c r="F25" s="20">
        <f t="shared" si="1"/>
        <v>0</v>
      </c>
      <c r="G25" s="20"/>
      <c r="H25" s="22">
        <f t="shared" si="2"/>
        <v>0</v>
      </c>
      <c r="I25" s="23">
        <v>1300000.0</v>
      </c>
      <c r="J25" s="20">
        <f t="shared" si="3"/>
        <v>-1300000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>
        <v>45132.0</v>
      </c>
      <c r="B26" s="30">
        <v>11.0</v>
      </c>
      <c r="C26" s="31" t="s">
        <v>48</v>
      </c>
      <c r="D26" s="21">
        <v>1.0</v>
      </c>
      <c r="E26" s="21">
        <v>350000.0</v>
      </c>
      <c r="F26" s="20">
        <f t="shared" si="1"/>
        <v>350000</v>
      </c>
      <c r="G26" s="21">
        <v>70000.0</v>
      </c>
      <c r="H26" s="22">
        <f t="shared" si="2"/>
        <v>280000</v>
      </c>
      <c r="I26" s="23">
        <v>280000.0</v>
      </c>
      <c r="J26" s="20">
        <f t="shared" si="3"/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45132.0</v>
      </c>
      <c r="B27" s="30">
        <v>21.0</v>
      </c>
      <c r="C27" s="31" t="s">
        <v>43</v>
      </c>
      <c r="D27" s="21">
        <v>1.0</v>
      </c>
      <c r="E27" s="21">
        <v>150000.0</v>
      </c>
      <c r="F27" s="20">
        <f t="shared" si="1"/>
        <v>150000</v>
      </c>
      <c r="G27" s="21">
        <v>30000.0</v>
      </c>
      <c r="H27" s="22">
        <f t="shared" si="2"/>
        <v>120000</v>
      </c>
      <c r="I27" s="23">
        <v>120000.0</v>
      </c>
      <c r="J27" s="20">
        <f t="shared" si="3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7"/>
      <c r="B28" s="18"/>
      <c r="C28" s="24"/>
      <c r="D28" s="20"/>
      <c r="E28" s="20"/>
      <c r="F28" s="20">
        <f t="shared" si="1"/>
        <v>0</v>
      </c>
      <c r="G28" s="20"/>
      <c r="H28" s="22">
        <f t="shared" si="2"/>
        <v>0</v>
      </c>
      <c r="I28" s="32"/>
      <c r="J28" s="20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/>
      <c r="B29" s="18"/>
      <c r="C29" s="24"/>
      <c r="D29" s="20"/>
      <c r="E29" s="20"/>
      <c r="F29" s="20">
        <f t="shared" si="1"/>
        <v>0</v>
      </c>
      <c r="G29" s="20"/>
      <c r="H29" s="22">
        <f t="shared" si="2"/>
        <v>0</v>
      </c>
      <c r="I29" s="32"/>
      <c r="J29" s="20">
        <f t="shared" si="3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7"/>
      <c r="B30" s="18"/>
      <c r="C30" s="24"/>
      <c r="D30" s="20"/>
      <c r="E30" s="20"/>
      <c r="F30" s="20">
        <f t="shared" si="1"/>
        <v>0</v>
      </c>
      <c r="G30" s="20"/>
      <c r="H30" s="22">
        <f t="shared" si="2"/>
        <v>0</v>
      </c>
      <c r="I30" s="32"/>
      <c r="J30" s="20">
        <f t="shared" si="3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7"/>
      <c r="B31" s="18"/>
      <c r="C31" s="24"/>
      <c r="D31" s="20"/>
      <c r="E31" s="20"/>
      <c r="F31" s="20">
        <f t="shared" si="1"/>
        <v>0</v>
      </c>
      <c r="G31" s="20"/>
      <c r="H31" s="22">
        <f t="shared" si="2"/>
        <v>0</v>
      </c>
      <c r="I31" s="32"/>
      <c r="J31" s="20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/>
      <c r="B32" s="18"/>
      <c r="C32" s="24"/>
      <c r="D32" s="20"/>
      <c r="E32" s="20"/>
      <c r="F32" s="20">
        <f t="shared" si="1"/>
        <v>0</v>
      </c>
      <c r="G32" s="20"/>
      <c r="H32" s="22">
        <f t="shared" si="2"/>
        <v>0</v>
      </c>
      <c r="I32" s="32"/>
      <c r="J32" s="20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/>
      <c r="B33" s="18"/>
      <c r="C33" s="24"/>
      <c r="D33" s="20"/>
      <c r="E33" s="20"/>
      <c r="F33" s="20">
        <f t="shared" si="1"/>
        <v>0</v>
      </c>
      <c r="G33" s="20"/>
      <c r="H33" s="22">
        <f t="shared" si="2"/>
        <v>0</v>
      </c>
      <c r="I33" s="32"/>
      <c r="J33" s="20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/>
      <c r="B34" s="18"/>
      <c r="C34" s="24"/>
      <c r="D34" s="20"/>
      <c r="E34" s="20"/>
      <c r="F34" s="20">
        <f t="shared" si="1"/>
        <v>0</v>
      </c>
      <c r="G34" s="20"/>
      <c r="H34" s="22">
        <f t="shared" si="2"/>
        <v>0</v>
      </c>
      <c r="I34" s="32"/>
      <c r="J34" s="20">
        <f t="shared" si="3"/>
        <v>0</v>
      </c>
      <c r="K34" s="2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7"/>
      <c r="B35" s="18"/>
      <c r="C35" s="24"/>
      <c r="D35" s="20"/>
      <c r="E35" s="20"/>
      <c r="F35" s="20">
        <f t="shared" si="1"/>
        <v>0</v>
      </c>
      <c r="G35" s="20"/>
      <c r="H35" s="22">
        <f t="shared" si="2"/>
        <v>0</v>
      </c>
      <c r="I35" s="32"/>
      <c r="J35" s="20">
        <f t="shared" si="3"/>
        <v>0</v>
      </c>
      <c r="K35" s="2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49</v>
      </c>
      <c r="B36" s="34"/>
      <c r="C36" s="34"/>
      <c r="D36" s="35"/>
      <c r="E36" s="36"/>
      <c r="F36" s="36">
        <f t="shared" ref="F36:J36" si="4">SUM(F22:F35)</f>
        <v>4200000</v>
      </c>
      <c r="G36" s="36">
        <f t="shared" si="4"/>
        <v>500000</v>
      </c>
      <c r="H36" s="36">
        <f t="shared" si="4"/>
        <v>3700000</v>
      </c>
      <c r="I36" s="36">
        <f t="shared" si="4"/>
        <v>3700000</v>
      </c>
      <c r="J36" s="36">
        <f t="shared" si="4"/>
        <v>0</v>
      </c>
      <c r="K36" s="37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0" t="s">
        <v>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9">
    <mergeCell ref="A13:D13"/>
    <mergeCell ref="A14:D14"/>
    <mergeCell ref="A15:D15"/>
    <mergeCell ref="A16:D16"/>
    <mergeCell ref="A17:D17"/>
    <mergeCell ref="A18:D18"/>
    <mergeCell ref="A36:D36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