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<sst xmlns="http://schemas.openxmlformats.org/spreadsheetml/2006/main" count="50" uniqueCount="50">
  <si>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</si>
  <si>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</si>
  <si>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</si>
  <si>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</si>
  <si>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</si>
  <si>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23.125</t>
  </si>
  <si>
    <t>HỒ SƠ BỆNH NHÂN</t>
  </si>
  <si>
    <t>Họ và tên:</t>
  </si>
  <si>
    <t>TRỊNH LÊ TY</t>
  </si>
  <si>
    <t>Năm sinh:</t>
  </si>
  <si>
    <t>Giới tính:</t>
  </si>
  <si>
    <t>Nam</t>
  </si>
  <si>
    <t>Địa chỉ:</t>
  </si>
  <si>
    <t>P1</t>
  </si>
  <si>
    <t>Điện thoại:</t>
  </si>
  <si>
    <t>0948987414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</si>
  <si>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</si>
  <si>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</si>
  <si>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</si>
  <si>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</si>
  <si>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</si>
  <si>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</si>
  <si>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</si>
  <si>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</si>
  <si>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</si>
  <si>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</si>
  <si>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</si>
  <si>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</si>
  <si>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</si>
  <si>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</si>
  <si>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</si>
  <si>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</si>
  <si>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</si>
  <si>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</si>
  <si>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</si>
  <si>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</si>
  <si>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</si>
  <si>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</si>
  <si>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</si>
  <si>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</si>
  <si>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</si>
  <si>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</si>
  <si>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</si>
  <si>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</si>
  <si>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Trám</t>
  </si>
  <si>
    <t>An</t>
  </si>
  <si>
    <t>Nội nha R6,7</t>
  </si>
  <si>
    <t>Dậu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</si>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</sst>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readingOrder="0"/>
    </xf>
    <xf borderId="1" fillId="0" fontId="7" numFmtId="1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/>
    </xf>
    <xf borderId="1" fillId="0" fontId="7" numFmtId="1" xfId="0" applyAlignment="1" applyBorder="1" applyFont="1" applyNumberFormat="1">
      <alignment horizontal="center"/>
    </xf>
    <xf borderId="1" fillId="0" fontId="7" numFmtId="0" xfId="0" applyAlignment="1" applyBorder="1" applyFont="1">
      <alignment horizontal="left" shrinkToFit="0" vertical="top" wrapText="1"/>
    </xf>
    <xf borderId="1" fillId="0" fontId="7" numFmtId="1" xfId="0" applyAlignment="1" applyBorder="1" applyFont="1" applyNumberFormat="1">
      <alignment horizontal="center" shrinkToFit="0" vertical="center" wrapText="1"/>
    </xf>
    <xf borderId="2" fillId="0" fontId="8" numFmtId="0" xfId="0" applyAlignment="1" applyBorder="1" applyFont="1">
      <alignment horizontal="center" readingOrder="0" shrinkToFit="0" vertical="top" wrapText="1"/>
    </xf>
    <xf borderId="3" fillId="0" fontId="11" numFmtId="0" xfId="0" applyBorder="1" applyFont="1"/>
    <xf borderId="4" fillId="0" fontId="11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Font="1"/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0.29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6.71"/>
    <col customWidth="1" min="11" max="11" width="9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45137.0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1995.0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4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5" t="s">
        <v>38</v>
      </c>
      <c r="I21" s="14" t="s">
        <v>39</v>
      </c>
      <c r="J21" s="14" t="s">
        <v>40</v>
      </c>
      <c r="K21" s="16" t="s">
        <v>41</v>
      </c>
      <c r="L21" s="16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45137.0</v>
      </c>
      <c r="B22" s="18">
        <v>37.0</v>
      </c>
      <c r="C22" s="19" t="s">
        <v>44</v>
      </c>
      <c r="D22" s="20">
        <v>1.0</v>
      </c>
      <c r="E22" s="20">
        <v>150000.0</v>
      </c>
      <c r="F22" s="20">
        <f t="shared" ref="F22:F25" si="1">E22*D22</f>
        <v>150000</v>
      </c>
      <c r="G22" s="20"/>
      <c r="H22" s="21">
        <f t="shared" ref="H22:H25" si="2">F22-G22</f>
        <v>150000</v>
      </c>
      <c r="I22" s="22">
        <v>150000.0</v>
      </c>
      <c r="J22" s="20">
        <f t="shared" ref="J22:J32" si="3">+H22-I22</f>
        <v>0</v>
      </c>
      <c r="K22" s="23"/>
      <c r="L22" s="24" t="s">
        <v>45</v>
      </c>
      <c r="M22" s="2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5">
        <v>45263.0</v>
      </c>
      <c r="B23" s="26">
        <v>37.0</v>
      </c>
      <c r="C23" s="27" t="s">
        <v>46</v>
      </c>
      <c r="D23" s="22">
        <v>1.0</v>
      </c>
      <c r="E23" s="22">
        <v>1000000.0</v>
      </c>
      <c r="F23" s="20">
        <f t="shared" si="1"/>
        <v>1000000</v>
      </c>
      <c r="G23" s="20"/>
      <c r="H23" s="21">
        <f t="shared" si="2"/>
        <v>1000000</v>
      </c>
      <c r="I23" s="20"/>
      <c r="J23" s="20">
        <f t="shared" si="3"/>
        <v>1000000</v>
      </c>
      <c r="K23" s="23"/>
      <c r="L23" s="24" t="s">
        <v>47</v>
      </c>
      <c r="M23" s="2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8"/>
      <c r="C24" s="19"/>
      <c r="D24" s="20"/>
      <c r="E24" s="20"/>
      <c r="F24" s="20">
        <f t="shared" si="1"/>
        <v>0</v>
      </c>
      <c r="G24" s="20"/>
      <c r="H24" s="21">
        <f t="shared" si="2"/>
        <v>0</v>
      </c>
      <c r="I24" s="21"/>
      <c r="J24" s="20">
        <f t="shared" si="3"/>
        <v>0</v>
      </c>
      <c r="K24" s="23"/>
      <c r="L24" s="23"/>
      <c r="M24" s="2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18"/>
      <c r="C25" s="29"/>
      <c r="D25" s="20"/>
      <c r="E25" s="20"/>
      <c r="F25" s="20">
        <f t="shared" si="1"/>
        <v>0</v>
      </c>
      <c r="G25" s="20"/>
      <c r="H25" s="21">
        <f t="shared" si="2"/>
        <v>0</v>
      </c>
      <c r="I25" s="21"/>
      <c r="J25" s="20">
        <f t="shared" si="3"/>
        <v>0</v>
      </c>
      <c r="K25" s="23"/>
      <c r="L25" s="23"/>
      <c r="M25" s="2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18"/>
      <c r="C26" s="19"/>
      <c r="D26" s="20"/>
      <c r="E26" s="20"/>
      <c r="F26" s="20"/>
      <c r="G26" s="20"/>
      <c r="H26" s="21"/>
      <c r="I26" s="21"/>
      <c r="J26" s="20">
        <f t="shared" si="3"/>
        <v>0</v>
      </c>
      <c r="K26" s="23"/>
      <c r="L26" s="23"/>
      <c r="M26" s="2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30"/>
      <c r="C27" s="29"/>
      <c r="D27" s="20"/>
      <c r="E27" s="20"/>
      <c r="F27" s="20"/>
      <c r="G27" s="20"/>
      <c r="H27" s="21"/>
      <c r="I27" s="20"/>
      <c r="J27" s="20">
        <f t="shared" si="3"/>
        <v>0</v>
      </c>
      <c r="K27" s="23"/>
      <c r="L27" s="23"/>
      <c r="M27" s="2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9"/>
      <c r="D28" s="20"/>
      <c r="E28" s="20"/>
      <c r="F28" s="20"/>
      <c r="G28" s="20"/>
      <c r="H28" s="21"/>
      <c r="I28" s="20"/>
      <c r="J28" s="20">
        <f t="shared" si="3"/>
        <v>0</v>
      </c>
      <c r="K28" s="23"/>
      <c r="L28" s="23"/>
      <c r="M28" s="2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9"/>
      <c r="D29" s="20"/>
      <c r="E29" s="20"/>
      <c r="F29" s="20"/>
      <c r="G29" s="20"/>
      <c r="H29" s="21"/>
      <c r="I29" s="21"/>
      <c r="J29" s="20">
        <f t="shared" si="3"/>
        <v>0</v>
      </c>
      <c r="K29" s="23"/>
      <c r="L29" s="23"/>
      <c r="M29" s="2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9"/>
      <c r="D30" s="20"/>
      <c r="E30" s="20"/>
      <c r="F30" s="20"/>
      <c r="G30" s="20"/>
      <c r="H30" s="21"/>
      <c r="I30" s="21"/>
      <c r="J30" s="20">
        <f t="shared" si="3"/>
        <v>0</v>
      </c>
      <c r="K30" s="23"/>
      <c r="L30" s="23"/>
      <c r="M30" s="2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9"/>
      <c r="D31" s="20"/>
      <c r="E31" s="20"/>
      <c r="F31" s="20"/>
      <c r="G31" s="20"/>
      <c r="H31" s="21"/>
      <c r="I31" s="20"/>
      <c r="J31" s="20">
        <f t="shared" si="3"/>
        <v>0</v>
      </c>
      <c r="K31" s="23"/>
      <c r="L31" s="23"/>
      <c r="M31" s="2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9"/>
      <c r="D32" s="20"/>
      <c r="E32" s="20"/>
      <c r="F32" s="20"/>
      <c r="G32" s="20"/>
      <c r="H32" s="21"/>
      <c r="I32" s="20"/>
      <c r="J32" s="20">
        <f t="shared" si="3"/>
        <v>0</v>
      </c>
      <c r="K32" s="23"/>
      <c r="L32" s="23"/>
      <c r="M32" s="2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48</v>
      </c>
      <c r="B33" s="32"/>
      <c r="C33" s="32"/>
      <c r="D33" s="33"/>
      <c r="E33" s="34"/>
      <c r="F33" s="34">
        <f t="shared" ref="F33:J33" si="4">SUM(F22:F32)</f>
        <v>1150000</v>
      </c>
      <c r="G33" s="34">
        <f t="shared" si="4"/>
        <v>0</v>
      </c>
      <c r="H33" s="35">
        <f t="shared" si="4"/>
        <v>1150000</v>
      </c>
      <c r="I33" s="34">
        <f t="shared" si="4"/>
        <v>150000</v>
      </c>
      <c r="J33" s="34">
        <f t="shared" si="4"/>
        <v>1000000</v>
      </c>
      <c r="K33" s="36"/>
      <c r="L33" s="36"/>
      <c r="M33" s="36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9" t="s">
        <v>49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