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H29" i="1" l="1"/>
  <c r="H22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<sst xmlns="http://schemas.openxmlformats.org/spreadsheetml/2006/main" count="42" uniqueCount="42">
  <si>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</si>
  <si>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</si>
  <si>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</si>
  <si>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</si>
  <si>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</si>
  <si>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</si>
  <si>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</si>
  <si>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</si>
  <si>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</si>
  <si>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</si>
  <si>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</si>
  <si>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</si>
  <si>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</si>
  <si>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</si>
  <si>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</si>
  <si>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</si>
  <si>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</si>
  <si>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</si>
  <si>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</si>
  <si>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</si>
  <si>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</si>
  <si>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</si>
  <si>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</si>
  <si>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</si>
  <si>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</si>
  <si>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</si>
  <si>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</si>
  <si>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</si>
  <si>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</si>
  <si>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</si>
  <si>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</si>
  <si>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</si>
  <si>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</si>
  <si>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</si>
  <si>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</si>
  <si>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</si>
  <si>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</si>
  <si>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</si>
  <si>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Nhổ</t>
  </si>
  <si>
    <t>Trám thẩm mỹ + trám</t>
  </si>
  <si>
    <t>11,23</t>
  </si>
  <si>
    <t>0947742242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</si>
</sst>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 applyAlignment="1"/>
    <xf numFmtId="14" fontId="18" fillId="0" borderId="0" xfId="0" applyNumberFormat="1" applyFont="1" applyAlignment="1"/>
    <xf numFmtId="165" fontId="14" fillId="0" borderId="0" xfId="0" applyNumberFormat="1" applyFont="1"/>
    <xf numFmtId="0" fontId="1" fillId="0" borderId="0" xfId="0" applyFont="1" applyFill="1" applyBorder="1" applyAlignment="1"/>
    <xf numFmtId="0" fontId="1" fillId="0" borderId="6" xfId="1" applyFont="1" applyBorder="1" applyAlignment="1">
      <alignment vertical="top" wrapText="1"/>
    </xf>
    <xf numFmtId="164" fontId="1" fillId="0" borderId="1" xfId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23..120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23.120999999999999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23.122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23.123000000000001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23.123999999999999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23.125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23.126000000000001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23.126999999999999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23.128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23.129000000000001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 t="str">
            <v>23..130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B10" sqref="B10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3">
        <v>23.129000000000001</v>
      </c>
      <c r="C5" s="1"/>
      <c r="D5" s="1"/>
      <c r="E5" s="1"/>
      <c r="F5" s="1"/>
      <c r="G5" s="43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0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Huỳnh Nguyên Khang</v>
      </c>
      <c r="C8" s="1"/>
      <c r="D8" s="1"/>
      <c r="E8" s="1"/>
      <c r="F8" s="1" t="s">
        <v>7</v>
      </c>
      <c r="G8" s="1">
        <f>IFERROR(VLOOKUP(B5,'[1]theo dõi số'!$A$2:$F$600,3,0),0)</f>
        <v>0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41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7" t="s">
        <v>13</v>
      </c>
      <c r="B13" s="38"/>
      <c r="C13" s="38"/>
      <c r="D13" s="38"/>
      <c r="E13" s="1"/>
      <c r="F13" s="1"/>
      <c r="G13" s="37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7" t="s">
        <v>15</v>
      </c>
      <c r="B14" s="38"/>
      <c r="C14" s="38"/>
      <c r="D14" s="38"/>
      <c r="E14" s="1"/>
      <c r="F14" s="1"/>
      <c r="G14" s="37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7" t="s">
        <v>17</v>
      </c>
      <c r="B15" s="38"/>
      <c r="C15" s="38"/>
      <c r="D15" s="38"/>
      <c r="E15" s="1"/>
      <c r="F15" s="1"/>
      <c r="G15" s="37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7" t="s">
        <v>19</v>
      </c>
      <c r="B16" s="38"/>
      <c r="C16" s="38"/>
      <c r="D16" s="38"/>
      <c r="E16" s="1"/>
      <c r="F16" s="1"/>
      <c r="G16" s="37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9" t="s">
        <v>21</v>
      </c>
      <c r="B17" s="38"/>
      <c r="C17" s="38"/>
      <c r="D17" s="38"/>
      <c r="E17" s="1"/>
      <c r="F17" s="1"/>
      <c r="G17" s="37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7" t="s">
        <v>23</v>
      </c>
      <c r="B18" s="38"/>
      <c r="C18" s="38"/>
      <c r="D18" s="38"/>
      <c r="E18" s="1"/>
      <c r="F18" s="1"/>
      <c r="G18" s="37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45145</v>
      </c>
      <c r="B22" s="15"/>
      <c r="C22" s="31" t="s">
        <v>38</v>
      </c>
      <c r="D22" s="11">
        <v>1</v>
      </c>
      <c r="E22" s="8">
        <v>50000</v>
      </c>
      <c r="F22" s="8">
        <f>E22*D22</f>
        <v>50000</v>
      </c>
      <c r="G22" s="8"/>
      <c r="H22" s="8">
        <f>F22-G22</f>
        <v>50000</v>
      </c>
      <c r="I22" s="8"/>
      <c r="J22" s="23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2"/>
      <c r="B23" s="25"/>
      <c r="C23" s="31"/>
      <c r="D23" s="11"/>
      <c r="E23" s="8"/>
      <c r="F23" s="8"/>
      <c r="G23" s="8"/>
      <c r="H23" s="8"/>
      <c r="I23" s="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6"/>
      <c r="C24" s="31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35"/>
      <c r="D25" s="8"/>
      <c r="E25" s="36"/>
      <c r="F25" s="36"/>
      <c r="G25" s="8"/>
      <c r="H25" s="36"/>
      <c r="I25" s="24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34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5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28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>
        <v>45132</v>
      </c>
      <c r="B29" s="19" t="s">
        <v>40</v>
      </c>
      <c r="C29" s="7" t="s">
        <v>39</v>
      </c>
      <c r="D29" s="8">
        <v>2</v>
      </c>
      <c r="E29" s="8">
        <v>250000</v>
      </c>
      <c r="F29" s="8">
        <v>500000</v>
      </c>
      <c r="G29" s="8">
        <v>100000</v>
      </c>
      <c r="H29" s="27">
        <f>F29-G29</f>
        <v>400000</v>
      </c>
      <c r="I29" s="30">
        <v>400000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2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2023-10-06T10:58:45Z</dcterms:modified>
</cp:coreProperties>
</file>