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mau!$A$33</definedName>
  </definedNames>
  <calcPr/>
  <extLst>
    <ext uri="GoogleSheetsCustomDataVersion2">
      <go:sheetsCustomData xmlns:go="http://customooxmlschemas.google.com/" r:id="rId6" roundtripDataChecksum="PfM0q89b0I3sLENXMSmXhlsE4smWcA+FCo1S7eYDIjs="/>
    </ext>
  </extLst>
</workbook>
</file>

<file path=xl/sharedStrings.xml><?xml version="1.0" encoding="utf-8"?>
<sst xmlns="http://schemas.openxmlformats.org/spreadsheetml/2006/main" count="49" uniqueCount="49">
  <si>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</si>
  <si>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</si>
  <si>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</si>
  <si>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</si>
  <si>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</si>
  <si>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23.130</t>
  </si>
  <si>
    <t>HỒ SƠ BỆNH NHÂN</t>
  </si>
  <si>
    <t>Họ và tên:</t>
  </si>
  <si>
    <t>BÙI THỊ CHO</t>
  </si>
  <si>
    <t>Năm sinh:</t>
  </si>
  <si>
    <t>Giới tính:</t>
  </si>
  <si>
    <t>Nữ</t>
  </si>
  <si>
    <t>Địa chỉ:</t>
  </si>
  <si>
    <t>P8</t>
  </si>
  <si>
    <t>Điện thoại:</t>
  </si>
  <si>
    <t>0944172279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</si>
  <si>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</si>
  <si>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</si>
  <si>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</si>
  <si>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</si>
  <si>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</si>
  <si>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</si>
  <si>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</si>
  <si>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</si>
  <si>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</si>
  <si>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</si>
  <si>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</si>
  <si>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</si>
  <si>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</si>
  <si>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</si>
  <si>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</si>
  <si>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</si>
  <si>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</si>
  <si>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</si>
  <si>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</si>
  <si>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</si>
  <si>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</si>
  <si>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</si>
  <si>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</si>
  <si>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</si>
  <si>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</si>
  <si>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</si>
  <si>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</si>
  <si>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</si>
  <si>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14 -&gt; 16</t>
  </si>
  <si>
    <t>RTL</t>
  </si>
  <si>
    <t>Giao hàm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</si>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</sst>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5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b/>
      <sz val="13.0"/>
      <color rgb="FF000000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11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" xfId="0" applyAlignment="1" applyFont="1" applyNumberFormat="1">
      <alignment horizontal="center"/>
    </xf>
    <xf borderId="5" fillId="0" fontId="11" numFmtId="166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2" numFmtId="0" xfId="0" applyBorder="1" applyFont="1"/>
    <xf borderId="4" fillId="0" fontId="12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1" fillId="0" fontId="13" numFmtId="166" xfId="0" applyAlignment="1" applyBorder="1" applyFont="1" applyNumberFormat="1">
      <alignment shrinkToFit="0" vertical="top" wrapText="1"/>
    </xf>
    <xf borderId="0" fillId="0" fontId="2" numFmtId="16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1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2.71"/>
    <col customWidth="1" min="11" max="12" width="9.0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45141.0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1956.0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7" t="s">
        <v>41</v>
      </c>
      <c r="L21" s="17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45141.0</v>
      </c>
      <c r="B22" s="19" t="s">
        <v>44</v>
      </c>
      <c r="C22" s="20" t="s">
        <v>45</v>
      </c>
      <c r="D22" s="21">
        <v>5.0</v>
      </c>
      <c r="E22" s="22">
        <v>200000.0</v>
      </c>
      <c r="F22" s="22">
        <f>E22*D22</f>
        <v>1000000</v>
      </c>
      <c r="G22" s="22"/>
      <c r="H22" s="23">
        <f>F22-G22</f>
        <v>1000000</v>
      </c>
      <c r="I22" s="24">
        <v>500000.0</v>
      </c>
      <c r="J22" s="22">
        <f t="shared" ref="J22:J26" si="1">+H22-I22</f>
        <v>500000</v>
      </c>
      <c r="K22" s="25"/>
      <c r="L22" s="25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18">
        <v>45154.0</v>
      </c>
      <c r="B23" s="26"/>
      <c r="C23" s="20" t="s">
        <v>46</v>
      </c>
      <c r="D23" s="21"/>
      <c r="E23" s="22"/>
      <c r="F23" s="22"/>
      <c r="G23" s="22"/>
      <c r="H23" s="23"/>
      <c r="I23" s="24">
        <v>500000.0</v>
      </c>
      <c r="J23" s="22">
        <f t="shared" si="1"/>
        <v>-500000</v>
      </c>
      <c r="K23" s="25"/>
      <c r="L23" s="25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/>
      <c r="B24" s="19"/>
      <c r="C24" s="25"/>
      <c r="D24" s="22"/>
      <c r="E24" s="22"/>
      <c r="F24" s="22"/>
      <c r="G24" s="22"/>
      <c r="H24" s="23"/>
      <c r="I24" s="27"/>
      <c r="J24" s="22">
        <f t="shared" si="1"/>
        <v>0</v>
      </c>
      <c r="K24" s="25"/>
      <c r="L24" s="25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/>
      <c r="B25" s="19"/>
      <c r="C25" s="25"/>
      <c r="D25" s="22"/>
      <c r="E25" s="22"/>
      <c r="F25" s="22"/>
      <c r="G25" s="22"/>
      <c r="H25" s="23"/>
      <c r="I25" s="24"/>
      <c r="J25" s="22">
        <f t="shared" si="1"/>
        <v>0</v>
      </c>
      <c r="K25" s="25"/>
      <c r="L25" s="25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19"/>
      <c r="C26" s="25"/>
      <c r="D26" s="22"/>
      <c r="E26" s="22"/>
      <c r="F26" s="22"/>
      <c r="G26" s="22"/>
      <c r="H26" s="23"/>
      <c r="I26" s="24"/>
      <c r="J26" s="22">
        <f t="shared" si="1"/>
        <v>0</v>
      </c>
      <c r="K26" s="25"/>
      <c r="L26" s="25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19"/>
      <c r="C27" s="25"/>
      <c r="D27" s="22"/>
      <c r="E27" s="22"/>
      <c r="F27" s="22"/>
      <c r="G27" s="22"/>
      <c r="H27" s="23"/>
      <c r="I27" s="24"/>
      <c r="J27" s="22"/>
      <c r="K27" s="25"/>
      <c r="L27" s="25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19"/>
      <c r="C28" s="25"/>
      <c r="D28" s="22"/>
      <c r="E28" s="22"/>
      <c r="F28" s="22"/>
      <c r="G28" s="22"/>
      <c r="H28" s="23"/>
      <c r="I28" s="24"/>
      <c r="J28" s="22"/>
      <c r="K28" s="25"/>
      <c r="L28" s="25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19"/>
      <c r="C29" s="25"/>
      <c r="D29" s="22"/>
      <c r="E29" s="22"/>
      <c r="F29" s="22"/>
      <c r="G29" s="22"/>
      <c r="H29" s="23"/>
      <c r="I29" s="24"/>
      <c r="J29" s="22"/>
      <c r="K29" s="25"/>
      <c r="L29" s="25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19"/>
      <c r="C30" s="25"/>
      <c r="D30" s="22"/>
      <c r="E30" s="22"/>
      <c r="F30" s="22"/>
      <c r="G30" s="22"/>
      <c r="H30" s="23"/>
      <c r="I30" s="24"/>
      <c r="J30" s="22">
        <f>+H30-I30</f>
        <v>0</v>
      </c>
      <c r="K30" s="25"/>
      <c r="L30" s="25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8" t="s">
        <v>47</v>
      </c>
      <c r="B31" s="29"/>
      <c r="C31" s="30"/>
      <c r="D31" s="22"/>
      <c r="E31" s="22"/>
      <c r="F31" s="31">
        <f t="shared" ref="F31:J31" si="2">SUM(F22:F30)</f>
        <v>1000000</v>
      </c>
      <c r="G31" s="31">
        <f t="shared" si="2"/>
        <v>0</v>
      </c>
      <c r="H31" s="32">
        <f t="shared" si="2"/>
        <v>1000000</v>
      </c>
      <c r="I31" s="33">
        <f t="shared" si="2"/>
        <v>1000000</v>
      </c>
      <c r="J31" s="31">
        <f t="shared" si="2"/>
        <v>0</v>
      </c>
      <c r="K31" s="25"/>
      <c r="L31" s="25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5" t="s">
        <v>48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19">
    <mergeCell ref="A13:D13"/>
    <mergeCell ref="A14:D14"/>
    <mergeCell ref="A15:D15"/>
    <mergeCell ref="A16:D16"/>
    <mergeCell ref="A17:D17"/>
    <mergeCell ref="A18:D18"/>
    <mergeCell ref="A31:C31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