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<sst xmlns="http://schemas.openxmlformats.org/spreadsheetml/2006/main" count="45" uniqueCount="45">
  <si>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</si>
  <si>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</si>
  <si>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</si>
  <si>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</si>
  <si>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</si>
  <si>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23.134</t>
  </si>
  <si>
    <t>HỒ SƠ BỆNH NHÂN</t>
  </si>
  <si>
    <t>Họ và tên:</t>
  </si>
  <si>
    <t>LÊ THANH TOÀN</t>
  </si>
  <si>
    <t>Năm sinh:</t>
  </si>
  <si>
    <t>Giới tính:</t>
  </si>
  <si>
    <t>Nam</t>
  </si>
  <si>
    <t>Địa chỉ:</t>
  </si>
  <si>
    <t>Lý Văn Lâm</t>
  </si>
  <si>
    <t>Điện thoại:</t>
  </si>
  <si>
    <t>0943340039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</si>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</sst>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6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center"/>
    </xf>
    <xf borderId="2" fillId="0" fontId="7" numFmtId="166" xfId="0" applyAlignment="1" applyBorder="1" applyFont="1" applyNumberFormat="1">
      <alignment horizontal="center" shrinkToFit="0" vertical="top" wrapText="1"/>
    </xf>
    <xf borderId="3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5" fillId="0" fontId="10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45150.0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7</v>
      </c>
      <c r="B8" s="10" t="s">
        <v>8</v>
      </c>
      <c r="C8" s="9"/>
      <c r="D8" s="9"/>
      <c r="E8" s="9"/>
      <c r="F8" s="9" t="s">
        <v>9</v>
      </c>
      <c r="G8" s="9"/>
      <c r="H8" s="9"/>
      <c r="I8" s="9"/>
      <c r="J8" s="9" t="s">
        <v>10</v>
      </c>
      <c r="K8" s="11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12</v>
      </c>
      <c r="B9" s="12" t="s">
        <v>13</v>
      </c>
      <c r="C9" s="9"/>
      <c r="D9" s="9"/>
      <c r="E9" s="9"/>
      <c r="F9" s="9"/>
      <c r="G9" s="9"/>
      <c r="H9" s="9"/>
      <c r="I9" s="9"/>
      <c r="J9" s="9"/>
      <c r="K9" s="1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14</v>
      </c>
      <c r="B10" s="14" t="s">
        <v>15</v>
      </c>
      <c r="C10" s="9"/>
      <c r="D10" s="9"/>
      <c r="E10" s="9"/>
      <c r="F10" s="9" t="s">
        <v>16</v>
      </c>
      <c r="G10" s="9"/>
      <c r="H10" s="9"/>
      <c r="I10" s="9"/>
      <c r="J10" s="9"/>
      <c r="K10" s="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9"/>
      <c r="C11" s="9"/>
      <c r="D11" s="9"/>
      <c r="E11" s="9"/>
      <c r="F11" s="9"/>
      <c r="G11" s="9"/>
      <c r="H11" s="9"/>
      <c r="I11" s="9"/>
      <c r="J11" s="9"/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6" t="s">
        <v>18</v>
      </c>
      <c r="E13" s="2"/>
      <c r="F13" s="2"/>
      <c r="G13" s="16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6" t="s">
        <v>20</v>
      </c>
      <c r="E14" s="2"/>
      <c r="F14" s="2"/>
      <c r="G14" s="16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6" t="s">
        <v>22</v>
      </c>
      <c r="E15" s="2"/>
      <c r="F15" s="2"/>
      <c r="G15" s="16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6" t="s">
        <v>24</v>
      </c>
      <c r="E16" s="2"/>
      <c r="F16" s="2"/>
      <c r="G16" s="16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6" t="s">
        <v>26</v>
      </c>
      <c r="E17" s="2"/>
      <c r="F17" s="2"/>
      <c r="G17" s="16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6" t="s">
        <v>28</v>
      </c>
      <c r="E18" s="2"/>
      <c r="F18" s="2"/>
      <c r="G18" s="16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7" t="s">
        <v>31</v>
      </c>
      <c r="B21" s="17" t="s">
        <v>32</v>
      </c>
      <c r="C21" s="18" t="s">
        <v>33</v>
      </c>
      <c r="D21" s="17" t="s">
        <v>34</v>
      </c>
      <c r="E21" s="17" t="s">
        <v>35</v>
      </c>
      <c r="F21" s="17" t="s">
        <v>36</v>
      </c>
      <c r="G21" s="17" t="s">
        <v>37</v>
      </c>
      <c r="H21" s="19" t="s">
        <v>38</v>
      </c>
      <c r="I21" s="17" t="s">
        <v>39</v>
      </c>
      <c r="J21" s="17" t="s">
        <v>40</v>
      </c>
      <c r="K21" s="17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0">
        <v>45150.0</v>
      </c>
      <c r="B22" s="21"/>
      <c r="C22" s="22" t="s">
        <v>42</v>
      </c>
      <c r="D22" s="23">
        <v>1.0</v>
      </c>
      <c r="E22" s="24">
        <v>150000.0</v>
      </c>
      <c r="F22" s="24">
        <f>E22*D22</f>
        <v>150000</v>
      </c>
      <c r="G22" s="24"/>
      <c r="H22" s="25">
        <f t="shared" ref="H22:H23" si="1">F22-G22</f>
        <v>150000</v>
      </c>
      <c r="I22" s="24">
        <f t="shared" ref="I22:I23" si="2">H22</f>
        <v>150000</v>
      </c>
      <c r="J22" s="25"/>
      <c r="K22" s="2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7"/>
      <c r="B23" s="28"/>
      <c r="C23" s="22"/>
      <c r="D23" s="23"/>
      <c r="E23" s="24"/>
      <c r="F23" s="24"/>
      <c r="G23" s="24"/>
      <c r="H23" s="25">
        <f t="shared" si="1"/>
        <v>0</v>
      </c>
      <c r="I23" s="24">
        <f t="shared" si="2"/>
        <v>0</v>
      </c>
      <c r="J23" s="24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0"/>
      <c r="B24" s="29"/>
      <c r="C24" s="22"/>
      <c r="D24" s="23"/>
      <c r="E24" s="24"/>
      <c r="F24" s="24"/>
      <c r="G24" s="24"/>
      <c r="H24" s="25"/>
      <c r="I24" s="24"/>
      <c r="J24" s="24"/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0"/>
      <c r="B25" s="21"/>
      <c r="C25" s="30"/>
      <c r="D25" s="24"/>
      <c r="E25" s="24"/>
      <c r="F25" s="24"/>
      <c r="G25" s="24"/>
      <c r="H25" s="25"/>
      <c r="I25" s="25"/>
      <c r="J25" s="24"/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0"/>
      <c r="B26" s="31"/>
      <c r="C26" s="32"/>
      <c r="D26" s="24"/>
      <c r="E26" s="24"/>
      <c r="F26" s="24"/>
      <c r="G26" s="24"/>
      <c r="H26" s="25"/>
      <c r="I26" s="25"/>
      <c r="J26" s="24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0"/>
      <c r="B27" s="28"/>
      <c r="C27" s="33"/>
      <c r="D27" s="24"/>
      <c r="E27" s="24"/>
      <c r="F27" s="24"/>
      <c r="G27" s="34"/>
      <c r="H27" s="25"/>
      <c r="I27" s="24"/>
      <c r="J27" s="25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0"/>
      <c r="B28" s="21"/>
      <c r="C28" s="33"/>
      <c r="D28" s="24"/>
      <c r="E28" s="24"/>
      <c r="F28" s="24"/>
      <c r="G28" s="24"/>
      <c r="H28" s="25"/>
      <c r="I28" s="35"/>
      <c r="J28" s="25"/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0"/>
      <c r="B29" s="21"/>
      <c r="C29" s="33"/>
      <c r="D29" s="24"/>
      <c r="E29" s="24"/>
      <c r="F29" s="24"/>
      <c r="G29" s="24"/>
      <c r="H29" s="36"/>
      <c r="I29" s="37"/>
      <c r="J29" s="34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0"/>
      <c r="B30" s="21"/>
      <c r="C30" s="33"/>
      <c r="D30" s="24"/>
      <c r="E30" s="24"/>
      <c r="F30" s="24"/>
      <c r="G30" s="24"/>
      <c r="H30" s="25"/>
      <c r="I30" s="38"/>
      <c r="J30" s="24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/>
      <c r="B31" s="21"/>
      <c r="C31" s="33"/>
      <c r="D31" s="24"/>
      <c r="E31" s="24"/>
      <c r="F31" s="24"/>
      <c r="G31" s="24"/>
      <c r="H31" s="25"/>
      <c r="I31" s="25"/>
      <c r="J31" s="24">
        <f t="shared" ref="J31:J33" si="3">+H31-I31</f>
        <v>0</v>
      </c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0"/>
      <c r="B32" s="21"/>
      <c r="C32" s="33"/>
      <c r="D32" s="24"/>
      <c r="E32" s="24"/>
      <c r="F32" s="24"/>
      <c r="G32" s="24"/>
      <c r="H32" s="25"/>
      <c r="I32" s="24"/>
      <c r="J32" s="24">
        <f t="shared" si="3"/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0"/>
      <c r="B33" s="21"/>
      <c r="C33" s="33"/>
      <c r="D33" s="24"/>
      <c r="E33" s="24"/>
      <c r="F33" s="24"/>
      <c r="G33" s="24"/>
      <c r="H33" s="25"/>
      <c r="I33" s="24"/>
      <c r="J33" s="24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9" t="s">
        <v>43</v>
      </c>
      <c r="B34" s="40"/>
      <c r="C34" s="41"/>
      <c r="D34" s="42"/>
      <c r="E34" s="42"/>
      <c r="F34" s="42">
        <f t="shared" ref="F34:J34" si="4">SUM(F22:F32)</f>
        <v>150000</v>
      </c>
      <c r="G34" s="42">
        <f t="shared" si="4"/>
        <v>0</v>
      </c>
      <c r="H34" s="43">
        <f t="shared" si="4"/>
        <v>150000</v>
      </c>
      <c r="I34" s="42">
        <f t="shared" si="4"/>
        <v>150000</v>
      </c>
      <c r="J34" s="42">
        <f t="shared" si="4"/>
        <v>0</v>
      </c>
      <c r="K34" s="17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5"/>
      <c r="B35" s="2"/>
      <c r="C35" s="2"/>
      <c r="D35" s="2"/>
      <c r="E35" s="2"/>
      <c r="F35" s="2"/>
      <c r="G35" s="2"/>
      <c r="H35" s="2"/>
      <c r="I35" s="2"/>
      <c r="J35" s="2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6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8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8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8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8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8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8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8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8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8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8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8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8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8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8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8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8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8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8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8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8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8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8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8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8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8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8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8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8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8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8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8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8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8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8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8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8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8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8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8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8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8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8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8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8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8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8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8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8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8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8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8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8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8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8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8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8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8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8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8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8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8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8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8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8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8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8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8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8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8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8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8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8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8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8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8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8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8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8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8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8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8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8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8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8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8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8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8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8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8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8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8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8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8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8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8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8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8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8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8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8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8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8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8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8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8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8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8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8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8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8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8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8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8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8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8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8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8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8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8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8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8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8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8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8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8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8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8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8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8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8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8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8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8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8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8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8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8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8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8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8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8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8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8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8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8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8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8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8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8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8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8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8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8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8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8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8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8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8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8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8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8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8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8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8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8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8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8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8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8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8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8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8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8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8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8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8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8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8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8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8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8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8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8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8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8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8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8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8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8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8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8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8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8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8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8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8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8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8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8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8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8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8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8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8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8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8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8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8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8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8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8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8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8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8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8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8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8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8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8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8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8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8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8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8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8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8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8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8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8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8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8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8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8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8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8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8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8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8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8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8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8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8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8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8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8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8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8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8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8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8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8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8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8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8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8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8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8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8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8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8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8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8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8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8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8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8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8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8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8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8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8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8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8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8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8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8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8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8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8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8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8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8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8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8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8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8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8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8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8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8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8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8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8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8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8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8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8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8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8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8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8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8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8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8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8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8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8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8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8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8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8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8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8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8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8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8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8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8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8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8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8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8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8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8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8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8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8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