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1">
      <go:sheetsCustomData xmlns:go="http://customooxmlschemas.google.com/" r:id="rId6" roundtripDataSignature="AMtx7mjf0ght9K/ylyrNMGR5laGU1jzrWA=="/>
    </ext>
  </extLst>
</workbook>
</file>

<file path=xl/sharedStrings.xml><?xml version="1.0" encoding="utf-8"?>
<sst xmlns="http://schemas.openxmlformats.org/spreadsheetml/2006/main" count="46" uniqueCount="46">
  <si>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</si>
  <si>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</si>
  <si>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</si>
  <si>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</si>
  <si>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</si>
  <si>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23.136</t>
  </si>
  <si>
    <t>HỒ SƠ BỆNH NHÂN</t>
  </si>
  <si>
    <t>Họ và tên:</t>
  </si>
  <si>
    <t>DƯƠNG THÙY TRANG</t>
  </si>
  <si>
    <t>Năm sinh:</t>
  </si>
  <si>
    <t>Giới tính:</t>
  </si>
  <si>
    <t>Nữ</t>
  </si>
  <si>
    <t>Địa chỉ:</t>
  </si>
  <si>
    <t>P8</t>
  </si>
  <si>
    <t>Điện thoại:</t>
  </si>
  <si>
    <t>0944460093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</si>
  <si>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</si>
  <si>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</si>
  <si>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</si>
  <si>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</si>
  <si>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</si>
  <si>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</si>
  <si>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</si>
  <si>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</si>
  <si>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</si>
  <si>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</si>
  <si>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</si>
  <si>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</si>
  <si>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</si>
  <si>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</si>
  <si>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</si>
  <si>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</si>
  <si>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</si>
  <si>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</si>
  <si>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</si>
  <si>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</si>
  <si>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</si>
  <si>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</si>
  <si>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</si>
  <si>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</si>
  <si>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</si>
  <si>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</si>
  <si>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36, 46</t>
  </si>
  <si>
    <t>Trám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</si>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</sst>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Border="1" applyFont="1"/>
    <xf borderId="4" fillId="0" fontId="7" numFmtId="166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10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0" fillId="0" fontId="7" numFmtId="165" xfId="0" applyFont="1" applyNumberFormat="1"/>
    <xf borderId="3" fillId="0" fontId="7" numFmtId="1" xfId="0" applyAlignment="1" applyBorder="1" applyFont="1" applyNumberFormat="1">
      <alignment horizontal="center" shrinkToFit="0" vertical="center" wrapText="1"/>
    </xf>
    <xf borderId="0" fillId="0" fontId="7" numFmtId="1" xfId="0" applyAlignment="1" applyFont="1" applyNumberFormat="1">
      <alignment horizontal="center"/>
    </xf>
    <xf borderId="5" fillId="0" fontId="7" numFmtId="0" xfId="0" applyAlignment="1" applyBorder="1" applyFont="1">
      <alignment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shrinkToFit="0" vertical="top" wrapText="1"/>
    </xf>
    <xf borderId="0" fillId="0" fontId="7" numFmtId="0" xfId="0" applyFont="1"/>
    <xf borderId="2" fillId="0" fontId="7" numFmtId="166" xfId="0" applyAlignment="1" applyBorder="1" applyFont="1" applyNumberFormat="1">
      <alignment shrinkToFit="0" vertical="top" wrapText="1"/>
    </xf>
    <xf borderId="3" fillId="0" fontId="10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vertical="center"/>
    </xf>
    <xf borderId="5" fillId="0" fontId="10" numFmtId="166" xfId="0" applyAlignment="1" applyBorder="1" applyFont="1" applyNumberFormat="1">
      <alignment shrinkToFit="0" vertical="top" wrapText="1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0" fillId="0" fontId="12" numFmtId="0" xfId="0" applyAlignment="1" applyFont="1">
      <alignment horizontal="center"/>
    </xf>
    <xf borderId="0" fillId="0" fontId="2" numFmtId="16" xfId="0" applyFont="1" applyNumberForma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3" max="3" width="29.57"/>
    <col customWidth="1" min="4" max="4" width="12.29"/>
    <col customWidth="1" min="5" max="5" width="12.71"/>
    <col customWidth="1" min="6" max="6" width="14.57"/>
    <col customWidth="1" min="7" max="7" width="15.71"/>
    <col customWidth="1" min="8" max="8" width="15.14"/>
    <col customWidth="1" min="9" max="9" width="16.29"/>
    <col customWidth="1" min="10" max="10" width="10.71"/>
    <col customWidth="1" min="11" max="11" width="19.71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45154.0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8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9" t="s">
        <v>7</v>
      </c>
      <c r="B8" s="10" t="s">
        <v>8</v>
      </c>
      <c r="C8" s="9"/>
      <c r="D8" s="9"/>
      <c r="E8" s="9"/>
      <c r="F8" s="9" t="s">
        <v>9</v>
      </c>
      <c r="G8" s="11">
        <v>1989.0</v>
      </c>
      <c r="H8" s="9"/>
      <c r="I8" s="9"/>
      <c r="J8" s="9" t="s">
        <v>10</v>
      </c>
      <c r="K8" s="12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9" t="s">
        <v>12</v>
      </c>
      <c r="B9" s="11" t="s">
        <v>13</v>
      </c>
      <c r="C9" s="9"/>
      <c r="D9" s="9"/>
      <c r="E9" s="9"/>
      <c r="F9" s="9"/>
      <c r="G9" s="9"/>
      <c r="H9" s="9"/>
      <c r="I9" s="9"/>
      <c r="J9" s="9"/>
      <c r="K9" s="13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9" t="s">
        <v>14</v>
      </c>
      <c r="B10" s="14" t="s">
        <v>15</v>
      </c>
      <c r="C10" s="9"/>
      <c r="D10" s="9"/>
      <c r="E10" s="9"/>
      <c r="F10" s="9" t="s">
        <v>16</v>
      </c>
      <c r="G10" s="9"/>
      <c r="H10" s="9"/>
      <c r="I10" s="9"/>
      <c r="J10" s="9"/>
      <c r="K10" s="13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9"/>
      <c r="C11" s="9"/>
      <c r="D11" s="9"/>
      <c r="E11" s="9"/>
      <c r="F11" s="9"/>
      <c r="G11" s="9"/>
      <c r="H11" s="9"/>
      <c r="I11" s="9"/>
      <c r="J11" s="9"/>
      <c r="K11" s="13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5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8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6" t="s">
        <v>18</v>
      </c>
      <c r="E13" s="2"/>
      <c r="F13" s="2"/>
      <c r="G13" s="16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6" t="s">
        <v>20</v>
      </c>
      <c r="E14" s="2"/>
      <c r="F14" s="2"/>
      <c r="G14" s="16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6" t="s">
        <v>22</v>
      </c>
      <c r="E15" s="2"/>
      <c r="F15" s="2"/>
      <c r="G15" s="16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6" t="s">
        <v>24</v>
      </c>
      <c r="E16" s="2"/>
      <c r="F16" s="2"/>
      <c r="G16" s="16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6" t="s">
        <v>26</v>
      </c>
      <c r="E17" s="2"/>
      <c r="F17" s="2"/>
      <c r="G17" s="16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6" t="s">
        <v>28</v>
      </c>
      <c r="E18" s="2"/>
      <c r="F18" s="2"/>
      <c r="G18" s="16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8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5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8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7" t="s">
        <v>31</v>
      </c>
      <c r="B21" s="17" t="s">
        <v>32</v>
      </c>
      <c r="C21" s="18" t="s">
        <v>33</v>
      </c>
      <c r="D21" s="17" t="s">
        <v>34</v>
      </c>
      <c r="E21" s="17" t="s">
        <v>35</v>
      </c>
      <c r="F21" s="17" t="s">
        <v>36</v>
      </c>
      <c r="G21" s="17" t="s">
        <v>37</v>
      </c>
      <c r="H21" s="19" t="s">
        <v>38</v>
      </c>
      <c r="I21" s="17" t="s">
        <v>39</v>
      </c>
      <c r="J21" s="17" t="s">
        <v>40</v>
      </c>
      <c r="K21" s="17" t="s">
        <v>41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0">
        <v>45154.0</v>
      </c>
      <c r="B22" s="21" t="s">
        <v>42</v>
      </c>
      <c r="C22" s="22" t="s">
        <v>43</v>
      </c>
      <c r="D22" s="23">
        <v>2.0</v>
      </c>
      <c r="E22" s="24">
        <v>150000.0</v>
      </c>
      <c r="F22" s="24">
        <f>E22*D22</f>
        <v>300000</v>
      </c>
      <c r="G22" s="24"/>
      <c r="H22" s="25">
        <f>F22-G22</f>
        <v>300000</v>
      </c>
      <c r="I22" s="24">
        <v>300000.0</v>
      </c>
      <c r="J22" s="25"/>
      <c r="K22" s="26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7.25" customHeight="1">
      <c r="A23" s="27"/>
      <c r="B23" s="28"/>
      <c r="C23" s="22"/>
      <c r="D23" s="23"/>
      <c r="E23" s="24"/>
      <c r="F23" s="24"/>
      <c r="G23" s="24"/>
      <c r="H23" s="25"/>
      <c r="I23" s="24"/>
      <c r="J23" s="24"/>
      <c r="K23" s="26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20"/>
      <c r="B24" s="29"/>
      <c r="C24" s="22"/>
      <c r="D24" s="23"/>
      <c r="E24" s="24"/>
      <c r="F24" s="24"/>
      <c r="G24" s="24"/>
      <c r="H24" s="25"/>
      <c r="I24" s="25"/>
      <c r="J24" s="24"/>
      <c r="K24" s="26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20"/>
      <c r="B25" s="21"/>
      <c r="C25" s="30"/>
      <c r="D25" s="24"/>
      <c r="E25" s="24"/>
      <c r="F25" s="24"/>
      <c r="G25" s="24"/>
      <c r="H25" s="25"/>
      <c r="I25" s="31"/>
      <c r="J25" s="24"/>
      <c r="K25" s="26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0"/>
      <c r="B26" s="32"/>
      <c r="C26" s="9"/>
      <c r="D26" s="24"/>
      <c r="E26" s="24"/>
      <c r="F26" s="24"/>
      <c r="G26" s="24"/>
      <c r="H26" s="25"/>
      <c r="I26" s="25"/>
      <c r="J26" s="24"/>
      <c r="K26" s="26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0"/>
      <c r="B27" s="28"/>
      <c r="C27" s="33"/>
      <c r="D27" s="24"/>
      <c r="E27" s="24"/>
      <c r="F27" s="24"/>
      <c r="G27" s="34"/>
      <c r="H27" s="25"/>
      <c r="I27" s="24"/>
      <c r="J27" s="25"/>
      <c r="K27" s="26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0"/>
      <c r="B28" s="21"/>
      <c r="C28" s="33"/>
      <c r="D28" s="24"/>
      <c r="E28" s="24"/>
      <c r="F28" s="24"/>
      <c r="G28" s="24"/>
      <c r="H28" s="25"/>
      <c r="I28" s="35"/>
      <c r="J28" s="25"/>
      <c r="K28" s="26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0"/>
      <c r="B29" s="21"/>
      <c r="C29" s="33"/>
      <c r="D29" s="24"/>
      <c r="E29" s="24"/>
      <c r="F29" s="24"/>
      <c r="G29" s="24"/>
      <c r="H29" s="36"/>
      <c r="I29" s="37"/>
      <c r="J29" s="34"/>
      <c r="K29" s="26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0"/>
      <c r="B30" s="21"/>
      <c r="C30" s="33"/>
      <c r="D30" s="24"/>
      <c r="E30" s="24"/>
      <c r="F30" s="24"/>
      <c r="G30" s="24"/>
      <c r="H30" s="25"/>
      <c r="I30" s="38"/>
      <c r="J30" s="24"/>
      <c r="K30" s="26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0"/>
      <c r="B31" s="21"/>
      <c r="C31" s="33"/>
      <c r="D31" s="24"/>
      <c r="E31" s="24"/>
      <c r="F31" s="24"/>
      <c r="G31" s="24"/>
      <c r="H31" s="25"/>
      <c r="I31" s="25"/>
      <c r="J31" s="24">
        <f t="shared" ref="J31:J33" si="1">+H31-I31</f>
        <v>0</v>
      </c>
      <c r="K31" s="26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0"/>
      <c r="B32" s="21"/>
      <c r="C32" s="33"/>
      <c r="D32" s="24"/>
      <c r="E32" s="24"/>
      <c r="F32" s="24"/>
      <c r="G32" s="24"/>
      <c r="H32" s="25"/>
      <c r="I32" s="24"/>
      <c r="J32" s="24">
        <f t="shared" si="1"/>
        <v>0</v>
      </c>
      <c r="K32" s="26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0"/>
      <c r="B33" s="21"/>
      <c r="C33" s="33"/>
      <c r="D33" s="24"/>
      <c r="E33" s="24"/>
      <c r="F33" s="24"/>
      <c r="G33" s="24"/>
      <c r="H33" s="25"/>
      <c r="I33" s="24"/>
      <c r="J33" s="24">
        <f t="shared" si="1"/>
        <v>0</v>
      </c>
      <c r="K33" s="2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9" t="s">
        <v>44</v>
      </c>
      <c r="B34" s="40"/>
      <c r="C34" s="41"/>
      <c r="D34" s="42"/>
      <c r="E34" s="42"/>
      <c r="F34" s="42">
        <f t="shared" ref="F34:J34" si="2">SUM(F22:F33)</f>
        <v>300000</v>
      </c>
      <c r="G34" s="42">
        <f t="shared" si="2"/>
        <v>0</v>
      </c>
      <c r="H34" s="43">
        <f t="shared" si="2"/>
        <v>300000</v>
      </c>
      <c r="I34" s="42">
        <f t="shared" si="2"/>
        <v>300000</v>
      </c>
      <c r="J34" s="42">
        <f t="shared" si="2"/>
        <v>0</v>
      </c>
      <c r="K34" s="17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15.75" customHeight="1">
      <c r="A35" s="45"/>
      <c r="B35" s="2"/>
      <c r="C35" s="2"/>
      <c r="D35" s="2"/>
      <c r="E35" s="2"/>
      <c r="F35" s="2"/>
      <c r="G35" s="2"/>
      <c r="H35" s="2"/>
      <c r="I35" s="2"/>
      <c r="J35" s="2"/>
      <c r="K35" s="8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6" t="s">
        <v>45</v>
      </c>
      <c r="B36" s="2"/>
      <c r="C36" s="2"/>
      <c r="D36" s="2"/>
      <c r="E36" s="2"/>
      <c r="F36" s="2"/>
      <c r="G36" s="2"/>
      <c r="H36" s="2"/>
      <c r="I36" s="2"/>
      <c r="J36" s="2"/>
      <c r="K36" s="8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8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8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8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8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8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8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8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8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8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8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8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8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8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8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8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8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8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8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8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8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8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8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8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8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8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8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8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8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8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8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8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8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8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8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8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8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8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8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8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8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8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8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8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8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8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8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8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8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8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8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8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8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8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8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8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8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8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8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8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8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8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8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8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8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8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8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8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8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8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8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8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8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8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8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8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8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8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8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8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8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8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8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8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8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8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8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8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8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8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8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8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8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8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8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8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8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8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8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8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8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8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8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8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8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8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8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8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8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8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8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8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8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8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8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8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8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8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8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8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8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8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8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8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8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8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8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8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8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8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8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8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8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8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8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8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8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8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8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8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8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8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8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8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8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8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8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8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8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8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8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8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8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8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8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8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8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8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8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8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8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8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8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8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8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8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8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8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8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8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8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8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8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8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8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8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8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8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8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8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8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8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8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8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8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8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8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8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8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8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8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8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8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8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8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8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8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8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8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8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8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8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8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8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8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8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8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8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8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8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8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8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8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8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8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8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8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8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8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8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8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8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8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8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8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8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8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8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8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8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8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8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8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8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8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8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8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8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8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8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8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8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8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8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8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8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8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8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8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8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8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8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8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8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8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8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8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8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8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8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8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8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8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8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8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8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8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8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8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8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8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8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8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8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8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8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8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8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8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8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8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8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8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8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8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8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8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8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8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8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8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8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8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8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8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8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8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8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8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8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8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8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8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8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8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8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8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8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8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8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8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8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8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8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8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8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8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8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8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8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8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8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8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8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8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8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8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8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8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8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8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8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8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8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8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8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8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8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8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8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8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8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8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8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8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8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8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8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8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8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8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8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8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8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8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8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8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8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8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8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8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8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8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8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8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8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8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8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8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8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8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8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8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8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8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8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8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8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8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8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8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8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8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8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8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8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8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8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8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8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8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8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8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8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8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8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8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8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8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8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8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8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8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8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8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8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8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8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8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8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8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8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8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8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8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8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8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8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8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8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8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8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8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8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8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8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8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8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8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8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8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8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8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8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8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8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8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8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8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8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8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8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8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8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8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8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8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8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8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8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8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8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8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8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8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8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8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8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8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8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8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8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8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8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8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8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8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8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8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8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8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8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8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8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8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8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8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8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8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8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8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8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8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8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8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8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8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8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8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8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8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8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8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8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8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8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8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8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8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8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8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8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8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8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8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8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8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8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8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8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8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8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8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8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8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8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8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8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8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8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8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8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8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8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8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8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8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8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8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8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8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8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8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8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8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8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8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8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8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8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8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8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8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8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8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8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8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8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8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8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8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8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8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8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8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8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8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8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8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8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8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8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8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8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8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8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8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8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8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8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8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8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8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8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8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8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8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8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8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8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8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8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8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8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8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8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8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8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8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8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8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8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8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8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8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8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8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8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8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8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8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8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8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8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8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8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8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8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8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8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8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8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8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8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8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8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8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8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8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8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8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8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8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8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8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8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8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8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8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8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8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8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8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8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8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8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8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8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8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8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8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8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8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8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8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8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8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8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8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8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8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8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8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8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8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8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8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8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8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8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8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8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8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8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8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8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8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8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8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8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8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8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8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8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8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8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8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8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8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8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8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8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8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8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8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8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8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8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8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8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8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8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8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8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8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8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8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8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8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8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8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8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8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8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8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8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8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8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8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8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8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8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8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8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8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8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8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8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8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8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8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8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8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8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8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8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8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8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8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8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8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8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8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8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8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8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8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8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8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8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8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8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8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8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8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8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8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8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8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8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8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8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8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8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8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8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8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8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8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8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8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8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8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8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8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8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8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8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8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8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8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8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8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8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8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8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8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8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8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8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8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8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8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8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8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8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8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8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8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8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8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8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8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8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8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8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8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8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8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8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8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8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8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8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8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8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8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8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8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8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8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8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8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8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8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8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8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8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8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8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8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8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8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8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8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8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8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8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8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8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8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8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8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8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8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8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8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8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8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8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8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8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8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8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8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8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8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8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8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8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8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8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8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8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8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8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8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8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8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8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8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8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8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8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8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8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8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8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8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8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8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8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8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8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8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8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8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8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8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8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8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8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8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8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8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8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8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8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8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8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8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8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8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8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8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8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8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8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8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8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8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8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8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8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8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8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8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8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8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8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8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8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8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8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8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8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8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8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8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8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8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8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8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8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8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8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8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8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8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8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8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8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8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8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8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8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8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8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8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8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8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8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8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8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8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8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8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8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8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8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8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8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8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8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8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8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8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8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8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8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8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8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8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8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8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C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