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1">
      <go:sheetsCustomData xmlns:go="http://customooxmlschemas.google.com/" r:id="rId6" roundtripDataSignature="AMtx7mgF7CpO0mmc+BBZRYZ1IdE7O622HQ=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<sst xmlns="http://schemas.openxmlformats.org/spreadsheetml/2006/main" count="46" uniqueCount="46">
  <si>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</si>
  <si>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</si>
  <si>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</si>
  <si>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</si>
  <si>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</si>
  <si>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23.137</t>
  </si>
  <si>
    <t>HỒ SƠ BỆNH NHÂN</t>
  </si>
  <si>
    <t>Họ và tên:</t>
  </si>
  <si>
    <t>NHAN THỊ HUỆ</t>
  </si>
  <si>
    <t>Năm sinh:</t>
  </si>
  <si>
    <t>Giới tính:</t>
  </si>
  <si>
    <t>Nữ</t>
  </si>
  <si>
    <t>Địa chỉ:</t>
  </si>
  <si>
    <t>Đầm Dơi</t>
  </si>
  <si>
    <t>Điện thoại:</t>
  </si>
  <si>
    <t>091195514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</si>
  <si>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</si>
  <si>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</si>
  <si>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</si>
  <si>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</si>
  <si>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</si>
  <si>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</si>
  <si>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</si>
  <si>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</si>
  <si>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</si>
  <si>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</si>
  <si>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</si>
  <si>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</si>
  <si>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</si>
  <si>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</si>
  <si>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</si>
  <si>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</si>
  <si>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</si>
  <si>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</si>
  <si>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</si>
  <si>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</si>
  <si>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</si>
  <si>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</si>
  <si>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</si>
  <si>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</si>
  <si>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</si>
  <si>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</si>
  <si>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Nhổ chân lung lây</t>
  </si>
  <si>
    <t>Nhổ răng lung lay 1 chân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</si>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</sst>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0" fillId="0" fontId="7" numFmtId="1" xfId="0" applyAlignment="1" applyFont="1" applyNumberFormat="1">
      <alignment horizontal="center"/>
    </xf>
    <xf borderId="5" fillId="0" fontId="7" numFmtId="0" xfId="0" applyAlignment="1" applyBorder="1" applyFont="1">
      <alignment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3" fillId="0" fontId="7" numFmtId="1" xfId="0" applyAlignment="1" applyBorder="1" applyFont="1" applyNumberFormat="1">
      <alignment horizontal="center" shrinkToFit="0" vertical="center" wrapText="1"/>
    </xf>
    <xf borderId="0" fillId="0" fontId="7" numFmtId="0" xfId="0" applyFont="1"/>
    <xf borderId="2" fillId="0" fontId="7" numFmtId="166" xfId="0" applyAlignment="1" applyBorder="1" applyFont="1" applyNumberFormat="1">
      <alignment shrinkToFit="0" vertical="top" wrapText="1"/>
    </xf>
    <xf borderId="3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vertical="center"/>
    </xf>
    <xf borderId="5" fillId="0" fontId="10" numFmtId="166" xfId="0" applyAlignment="1" applyBorder="1" applyFont="1" applyNumberForma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Alignment="1" applyFont="1">
      <alignment horizontal="center"/>
    </xf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1.43"/>
    <col customWidth="1" min="3" max="3" width="29.57"/>
    <col customWidth="1" min="4" max="4" width="12.29"/>
    <col customWidth="1" min="5" max="5" width="15.57"/>
    <col customWidth="1" min="6" max="6" width="14.57"/>
    <col customWidth="1" min="7" max="7" width="14.14"/>
    <col customWidth="1" min="8" max="8" width="15.14"/>
    <col customWidth="1" min="9" max="9" width="16.29"/>
    <col customWidth="1" min="10" max="10" width="10.71"/>
    <col customWidth="1" min="11" max="11" width="9.43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45155.0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1947.0</v>
      </c>
      <c r="H8" s="8"/>
      <c r="I8" s="8"/>
      <c r="J8" s="8" t="s">
        <v>10</v>
      </c>
      <c r="K8" s="11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2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3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4" t="s">
        <v>18</v>
      </c>
      <c r="E13" s="2"/>
      <c r="F13" s="2"/>
      <c r="G13" s="14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4" t="s">
        <v>20</v>
      </c>
      <c r="E14" s="2"/>
      <c r="F14" s="2"/>
      <c r="G14" s="14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4" t="s">
        <v>22</v>
      </c>
      <c r="E15" s="2"/>
      <c r="F15" s="2"/>
      <c r="G15" s="14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4" t="s">
        <v>24</v>
      </c>
      <c r="E16" s="2"/>
      <c r="F16" s="2"/>
      <c r="G16" s="14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4" t="s">
        <v>26</v>
      </c>
      <c r="E17" s="2"/>
      <c r="F17" s="2"/>
      <c r="G17" s="14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4" t="s">
        <v>28</v>
      </c>
      <c r="E18" s="2"/>
      <c r="F18" s="2"/>
      <c r="G18" s="14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3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5" t="s">
        <v>31</v>
      </c>
      <c r="B21" s="15" t="s">
        <v>32</v>
      </c>
      <c r="C21" s="16" t="s">
        <v>33</v>
      </c>
      <c r="D21" s="15" t="s">
        <v>34</v>
      </c>
      <c r="E21" s="15" t="s">
        <v>35</v>
      </c>
      <c r="F21" s="15" t="s">
        <v>36</v>
      </c>
      <c r="G21" s="15" t="s">
        <v>37</v>
      </c>
      <c r="H21" s="17" t="s">
        <v>38</v>
      </c>
      <c r="I21" s="15" t="s">
        <v>39</v>
      </c>
      <c r="J21" s="15" t="s">
        <v>40</v>
      </c>
      <c r="K21" s="15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8">
        <v>45155.0</v>
      </c>
      <c r="B22" s="19"/>
      <c r="C22" s="20" t="s">
        <v>42</v>
      </c>
      <c r="D22" s="21">
        <v>1.0</v>
      </c>
      <c r="E22" s="22">
        <v>150000.0</v>
      </c>
      <c r="F22" s="22">
        <f t="shared" ref="F22:F23" si="1">E22*D22</f>
        <v>150000</v>
      </c>
      <c r="G22" s="22"/>
      <c r="H22" s="23">
        <f t="shared" ref="H22:H23" si="2">F22-G22</f>
        <v>150000</v>
      </c>
      <c r="I22" s="22">
        <v>150000.0</v>
      </c>
      <c r="J22" s="23"/>
      <c r="K22" s="2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18">
        <v>45179.0</v>
      </c>
      <c r="B23" s="25"/>
      <c r="C23" s="20" t="s">
        <v>43</v>
      </c>
      <c r="D23" s="21">
        <v>1.0</v>
      </c>
      <c r="E23" s="22">
        <v>200000.0</v>
      </c>
      <c r="F23" s="22">
        <f t="shared" si="1"/>
        <v>200000</v>
      </c>
      <c r="G23" s="22"/>
      <c r="H23" s="23">
        <f t="shared" si="2"/>
        <v>200000</v>
      </c>
      <c r="I23" s="22">
        <v>200000.0</v>
      </c>
      <c r="J23" s="22"/>
      <c r="K23" s="2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18"/>
      <c r="B24" s="19"/>
      <c r="C24" s="26"/>
      <c r="D24" s="22"/>
      <c r="E24" s="22"/>
      <c r="F24" s="22"/>
      <c r="G24" s="22"/>
      <c r="H24" s="23"/>
      <c r="I24" s="27"/>
      <c r="J24" s="22"/>
      <c r="K24" s="2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8"/>
      <c r="B25" s="28"/>
      <c r="C25" s="8"/>
      <c r="D25" s="22"/>
      <c r="E25" s="22"/>
      <c r="F25" s="22"/>
      <c r="G25" s="22"/>
      <c r="H25" s="23"/>
      <c r="I25" s="23"/>
      <c r="J25" s="22"/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8"/>
      <c r="B26" s="29"/>
      <c r="C26" s="24"/>
      <c r="D26" s="22"/>
      <c r="E26" s="22"/>
      <c r="F26" s="22"/>
      <c r="G26" s="30"/>
      <c r="H26" s="23"/>
      <c r="I26" s="22"/>
      <c r="J26" s="23"/>
      <c r="K26" s="2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8"/>
      <c r="B27" s="19"/>
      <c r="C27" s="24"/>
      <c r="D27" s="22"/>
      <c r="E27" s="22"/>
      <c r="F27" s="22"/>
      <c r="G27" s="22"/>
      <c r="H27" s="23"/>
      <c r="I27" s="31"/>
      <c r="J27" s="23"/>
      <c r="K27" s="2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8"/>
      <c r="B28" s="19"/>
      <c r="C28" s="24"/>
      <c r="D28" s="22"/>
      <c r="E28" s="22"/>
      <c r="F28" s="22"/>
      <c r="G28" s="22"/>
      <c r="H28" s="32"/>
      <c r="I28" s="33"/>
      <c r="J28" s="30"/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8"/>
      <c r="B29" s="19"/>
      <c r="C29" s="24"/>
      <c r="D29" s="22"/>
      <c r="E29" s="22"/>
      <c r="F29" s="22"/>
      <c r="G29" s="22"/>
      <c r="H29" s="23"/>
      <c r="I29" s="34"/>
      <c r="J29" s="22"/>
      <c r="K29" s="2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8"/>
      <c r="B30" s="19"/>
      <c r="C30" s="24"/>
      <c r="D30" s="22"/>
      <c r="E30" s="22"/>
      <c r="F30" s="22"/>
      <c r="G30" s="22"/>
      <c r="H30" s="23"/>
      <c r="I30" s="23"/>
      <c r="J30" s="22">
        <f t="shared" ref="J30:J33" si="3">+H30-I30</f>
        <v>0</v>
      </c>
      <c r="K30" s="2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8"/>
      <c r="B31" s="19"/>
      <c r="C31" s="24"/>
      <c r="D31" s="22"/>
      <c r="E31" s="22"/>
      <c r="F31" s="22"/>
      <c r="G31" s="22"/>
      <c r="H31" s="23"/>
      <c r="I31" s="22"/>
      <c r="J31" s="22">
        <f t="shared" si="3"/>
        <v>0</v>
      </c>
      <c r="K31" s="2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8"/>
      <c r="B32" s="19"/>
      <c r="C32" s="24"/>
      <c r="D32" s="22"/>
      <c r="E32" s="22"/>
      <c r="F32" s="22"/>
      <c r="G32" s="22"/>
      <c r="H32" s="23"/>
      <c r="I32" s="22"/>
      <c r="J32" s="22">
        <f t="shared" si="3"/>
        <v>0</v>
      </c>
      <c r="K32" s="2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5" t="s">
        <v>44</v>
      </c>
      <c r="B33" s="36"/>
      <c r="C33" s="37"/>
      <c r="D33" s="38"/>
      <c r="E33" s="38"/>
      <c r="F33" s="38">
        <f t="shared" ref="F33:I33" si="4">SUM(F22:F32)</f>
        <v>350000</v>
      </c>
      <c r="G33" s="38">
        <f t="shared" si="4"/>
        <v>0</v>
      </c>
      <c r="H33" s="39">
        <f t="shared" si="4"/>
        <v>350000</v>
      </c>
      <c r="I33" s="38">
        <f t="shared" si="4"/>
        <v>350000</v>
      </c>
      <c r="J33" s="38">
        <f t="shared" si="3"/>
        <v>0</v>
      </c>
      <c r="K33" s="15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5.75" customHeight="1">
      <c r="A34" s="4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2" t="s">
        <v>45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