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1">
      <go:sheetsCustomData xmlns:go="http://customooxmlschemas.google.com/" r:id="rId6" roundtripDataSignature="AMtx7mgF7CpO0mmc+BBZRYZ1IdE7O622HQ=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<sst xmlns="http://schemas.openxmlformats.org/spreadsheetml/2006/main" count="46" uniqueCount="46">
  <si>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</si>
  <si>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</si>
  <si>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</si>
  <si>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</si>
  <si>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</si>
  <si>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23.141</t>
  </si>
  <si>
    <t>HỒ SƠ BỆNH NHÂN</t>
  </si>
  <si>
    <t>Họ và tên:</t>
  </si>
  <si>
    <t>VŨ THỊ MỸ LINH</t>
  </si>
  <si>
    <t>Năm sinh:</t>
  </si>
  <si>
    <t>Giới tính:</t>
  </si>
  <si>
    <t>Nữ</t>
  </si>
  <si>
    <t>Địa chỉ:</t>
  </si>
  <si>
    <t>P8</t>
  </si>
  <si>
    <t>Điện thoại:</t>
  </si>
  <si>
    <t>0944307234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</si>
  <si>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</si>
  <si>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</si>
  <si>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</si>
  <si>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</si>
  <si>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</si>
  <si>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</si>
  <si>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</si>
  <si>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</si>
  <si>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</si>
  <si>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</si>
  <si>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</si>
  <si>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</si>
  <si>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</si>
  <si>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</si>
  <si>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</si>
  <si>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</si>
  <si>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</si>
  <si>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</si>
  <si>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</si>
  <si>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</si>
  <si>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</si>
  <si>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</si>
  <si>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</si>
  <si>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</si>
  <si>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</si>
  <si>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</si>
  <si>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Nội nha răng 7</t>
  </si>
  <si>
    <t>lần 2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</si>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</sst>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" xfId="0" applyAlignment="1" applyFont="1" applyNumberFormat="1">
      <alignment horizontal="center"/>
    </xf>
    <xf borderId="1" fillId="0" fontId="7" numFmtId="0" xfId="0" applyBorder="1" applyFont="1"/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0" xfId="0" applyFont="1"/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45160.0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1966.0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45160.0</v>
      </c>
      <c r="B22" s="18">
        <v>47.0</v>
      </c>
      <c r="C22" s="19" t="s">
        <v>42</v>
      </c>
      <c r="D22" s="20">
        <v>1.0</v>
      </c>
      <c r="E22" s="21">
        <v>1000000.0</v>
      </c>
      <c r="F22" s="21">
        <f>E22*D22</f>
        <v>1000000</v>
      </c>
      <c r="G22" s="21"/>
      <c r="H22" s="22">
        <f>F22-G22</f>
        <v>1000000</v>
      </c>
      <c r="I22" s="21">
        <f>H22</f>
        <v>1000000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7">
        <v>45165.0</v>
      </c>
      <c r="B23" s="24"/>
      <c r="C23" s="25" t="s">
        <v>43</v>
      </c>
      <c r="D23" s="20"/>
      <c r="E23" s="21"/>
      <c r="F23" s="21"/>
      <c r="G23" s="21"/>
      <c r="H23" s="22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7"/>
      <c r="B24" s="18"/>
      <c r="C24" s="26"/>
      <c r="D24" s="21"/>
      <c r="E24" s="21"/>
      <c r="F24" s="21"/>
      <c r="G24" s="21"/>
      <c r="H24" s="22"/>
      <c r="I24" s="27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8"/>
      <c r="C25" s="8"/>
      <c r="D25" s="21"/>
      <c r="E25" s="21"/>
      <c r="F25" s="21"/>
      <c r="G25" s="21"/>
      <c r="H25" s="22"/>
      <c r="I25" s="22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23"/>
      <c r="D26" s="21"/>
      <c r="E26" s="21"/>
      <c r="F26" s="21"/>
      <c r="G26" s="30"/>
      <c r="H26" s="22"/>
      <c r="I26" s="21"/>
      <c r="J26" s="22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3"/>
      <c r="D27" s="21"/>
      <c r="E27" s="21"/>
      <c r="F27" s="21"/>
      <c r="G27" s="21"/>
      <c r="H27" s="22"/>
      <c r="I27" s="3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32"/>
      <c r="I28" s="33"/>
      <c r="J28" s="30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22"/>
      <c r="I29" s="34"/>
      <c r="J29" s="21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22"/>
      <c r="J30" s="21">
        <f t="shared" ref="J30:J33" si="1">+H30-I30</f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1"/>
      <c r="J31" s="21">
        <f t="shared" si="1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5" t="s">
        <v>44</v>
      </c>
      <c r="B33" s="36"/>
      <c r="C33" s="37"/>
      <c r="D33" s="38"/>
      <c r="E33" s="38">
        <f t="shared" ref="E33:I33" si="2">SUM(E22:E32)</f>
        <v>1000000</v>
      </c>
      <c r="F33" s="38">
        <f t="shared" si="2"/>
        <v>1000000</v>
      </c>
      <c r="G33" s="38">
        <f t="shared" si="2"/>
        <v>0</v>
      </c>
      <c r="H33" s="39">
        <f t="shared" si="2"/>
        <v>1000000</v>
      </c>
      <c r="I33" s="38">
        <f t="shared" si="2"/>
        <v>1000000</v>
      </c>
      <c r="J33" s="38">
        <f t="shared" si="1"/>
        <v>0</v>
      </c>
      <c r="K33" s="14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2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