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<sst xmlns="http://schemas.openxmlformats.org/spreadsheetml/2006/main" count="49" uniqueCount="48">
  <si>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</si>
  <si>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</si>
  <si>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</si>
  <si>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</si>
  <si>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</si>
  <si>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</si>
  <si>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</si>
  <si>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THỊ LÝ</t>
  </si>
  <si>
    <t>Năm sinh:</t>
  </si>
  <si>
    <t>Giới tính:</t>
  </si>
  <si>
    <t>Nữ</t>
  </si>
  <si>
    <t>Địa chỉ:</t>
  </si>
  <si>
    <t>P8</t>
  </si>
  <si>
    <t>Điện thoại:</t>
  </si>
  <si>
    <t>0329849226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</si>
  <si>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</si>
  <si>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</si>
  <si>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</si>
  <si>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</si>
  <si>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</si>
  <si>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</si>
  <si>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</si>
  <si>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</si>
  <si>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</si>
  <si>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</si>
  <si>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</si>
  <si>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</si>
  <si>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</si>
  <si>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</si>
  <si>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</si>
  <si>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</si>
  <si>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</si>
  <si>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</si>
  <si>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</si>
  <si>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</si>
  <si>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</si>
  <si>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</si>
  <si>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</si>
  <si>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</si>
  <si>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</si>
  <si>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</si>
  <si>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</si>
  <si>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</si>
  <si>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 xml:space="preserve">Thuốc về </t>
  </si>
  <si>
    <t>Nội nha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</si>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</sst>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0.71"/>
    <col customWidth="1" min="3" max="3" width="1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1" width="11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23153.0</v>
      </c>
      <c r="C5" s="2"/>
      <c r="D5" s="2"/>
      <c r="E5" s="2"/>
      <c r="F5" s="2"/>
      <c r="G5" s="6">
        <v>45183.0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7" t="s">
        <v>40</v>
      </c>
      <c r="L21" s="17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45183.0</v>
      </c>
      <c r="B22" s="19"/>
      <c r="C22" s="20" t="s">
        <v>43</v>
      </c>
      <c r="D22" s="21">
        <v>1.0</v>
      </c>
      <c r="E22" s="22">
        <v>50000.0</v>
      </c>
      <c r="F22" s="22">
        <f t="shared" ref="F22:F32" si="1">+D22*E22</f>
        <v>50000</v>
      </c>
      <c r="G22" s="22"/>
      <c r="H22" s="23">
        <f t="shared" ref="H22:H32" si="2">+F22-G22</f>
        <v>50000</v>
      </c>
      <c r="I22" s="22">
        <f>H22</f>
        <v>50000</v>
      </c>
      <c r="J22" s="22">
        <f t="shared" ref="J22:J32" si="3">+H22-I22</f>
        <v>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>
        <v>45200.0</v>
      </c>
      <c r="B23" s="19">
        <v>45.0</v>
      </c>
      <c r="C23" s="20" t="s">
        <v>44</v>
      </c>
      <c r="D23" s="21">
        <v>1.0</v>
      </c>
      <c r="E23" s="21">
        <v>300000.0</v>
      </c>
      <c r="F23" s="22">
        <f t="shared" si="1"/>
        <v>300000</v>
      </c>
      <c r="G23" s="22"/>
      <c r="H23" s="23">
        <f t="shared" si="2"/>
        <v>300000</v>
      </c>
      <c r="I23" s="22">
        <v>300000.0</v>
      </c>
      <c r="J23" s="22">
        <f t="shared" si="3"/>
        <v>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>
        <v>45200.0</v>
      </c>
      <c r="B24" s="26">
        <v>15.0</v>
      </c>
      <c r="C24" s="27" t="s">
        <v>45</v>
      </c>
      <c r="D24" s="22">
        <v>1.0</v>
      </c>
      <c r="E24" s="22">
        <v>150000.0</v>
      </c>
      <c r="F24" s="22">
        <f t="shared" si="1"/>
        <v>150000</v>
      </c>
      <c r="G24" s="22"/>
      <c r="H24" s="23">
        <f t="shared" si="2"/>
        <v>150000</v>
      </c>
      <c r="I24" s="22">
        <f t="shared" ref="I24:I25" si="4">H24</f>
        <v>150000</v>
      </c>
      <c r="J24" s="22">
        <f t="shared" si="3"/>
        <v>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45243.0</v>
      </c>
      <c r="B25" s="28">
        <v>14.0</v>
      </c>
      <c r="C25" s="27" t="s">
        <v>45</v>
      </c>
      <c r="D25" s="29">
        <v>1.0</v>
      </c>
      <c r="E25" s="22">
        <v>150000.0</v>
      </c>
      <c r="F25" s="22">
        <f t="shared" si="1"/>
        <v>150000</v>
      </c>
      <c r="G25" s="22"/>
      <c r="H25" s="23">
        <f t="shared" si="2"/>
        <v>150000</v>
      </c>
      <c r="I25" s="22">
        <f t="shared" si="4"/>
        <v>150000</v>
      </c>
      <c r="J25" s="22">
        <f t="shared" si="3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6"/>
      <c r="C26" s="24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24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24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24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24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24"/>
      <c r="D31" s="22"/>
      <c r="E31" s="22"/>
      <c r="F31" s="22">
        <f t="shared" si="1"/>
        <v>0</v>
      </c>
      <c r="G31" s="22"/>
      <c r="H31" s="23">
        <f t="shared" si="2"/>
        <v>0</v>
      </c>
      <c r="I31" s="22"/>
      <c r="J31" s="22">
        <f t="shared" si="3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24"/>
      <c r="D32" s="22"/>
      <c r="E32" s="22"/>
      <c r="F32" s="22">
        <f t="shared" si="1"/>
        <v>0</v>
      </c>
      <c r="G32" s="22"/>
      <c r="H32" s="23">
        <f t="shared" si="2"/>
        <v>0</v>
      </c>
      <c r="I32" s="22"/>
      <c r="J32" s="22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0" t="s">
        <v>46</v>
      </c>
      <c r="B33" s="31"/>
      <c r="C33" s="31"/>
      <c r="D33" s="32"/>
      <c r="E33" s="22"/>
      <c r="F33" s="33">
        <f t="shared" ref="F33:J33" si="5">SUM(F22:F32)</f>
        <v>650000</v>
      </c>
      <c r="G33" s="33">
        <f t="shared" si="5"/>
        <v>0</v>
      </c>
      <c r="H33" s="34">
        <f t="shared" si="5"/>
        <v>650000</v>
      </c>
      <c r="I33" s="33">
        <f t="shared" si="5"/>
        <v>650000</v>
      </c>
      <c r="J33" s="33">
        <f t="shared" si="5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5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