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<sst xmlns="http://schemas.openxmlformats.org/spreadsheetml/2006/main" count="43" uniqueCount="43">
  <si>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</si>
  <si>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</si>
  <si>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</si>
  <si>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</si>
  <si>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</si>
  <si>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</si>
  <si>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</si>
  <si>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QUANG VINH</t>
  </si>
  <si>
    <t>Năm sinh:</t>
  </si>
  <si>
    <t>Giới tính:</t>
  </si>
  <si>
    <t>Nam</t>
  </si>
  <si>
    <t>Địa chỉ:</t>
  </si>
  <si>
    <t>P8</t>
  </si>
  <si>
    <t>Điện thoại: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</si>
  <si>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</si>
  <si>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</si>
  <si>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</si>
  <si>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</si>
  <si>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</si>
  <si>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</si>
  <si>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</si>
  <si>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</si>
  <si>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</si>
  <si>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</si>
  <si>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</si>
  <si>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</si>
  <si>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</si>
  <si>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</si>
  <si>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</si>
  <si>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</si>
  <si>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</si>
  <si>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</si>
  <si>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</si>
  <si>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</si>
  <si>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</si>
  <si>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</si>
  <si>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</si>
  <si>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</si>
  <si>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</si>
  <si>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</si>
  <si>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Cắt nướu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</si>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</sst>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5" fillId="0" fontId="7" numFmtId="0" xfId="0" applyAlignment="1" applyBorder="1" applyFont="1">
      <alignment horizontal="left" shrinkToFit="0" vertical="top" wrapText="1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11.14"/>
    <col customWidth="1" min="3" max="3" width="29.57"/>
    <col customWidth="1" min="4" max="4" width="12.29"/>
    <col customWidth="1" min="5" max="5" width="14.57"/>
    <col customWidth="1" min="6" max="6" width="15.43"/>
    <col customWidth="1" min="7" max="7" width="11.14"/>
    <col customWidth="1" min="8" max="8" width="15.14"/>
    <col customWidth="1" min="9" max="9" width="19.71"/>
    <col customWidth="1" min="10" max="11" width="12.14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23155.0</v>
      </c>
      <c r="C5" s="2"/>
      <c r="D5" s="2"/>
      <c r="E5" s="2"/>
      <c r="F5" s="2"/>
      <c r="G5" s="6">
        <v>45188.0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8"/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8"/>
      <c r="C10" s="8"/>
      <c r="D10" s="8"/>
      <c r="E10" s="8"/>
      <c r="F10" s="8" t="s">
        <v>14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2" t="s">
        <v>16</v>
      </c>
      <c r="E13" s="2"/>
      <c r="F13" s="2"/>
      <c r="G13" s="12" t="s">
        <v>17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2" t="s">
        <v>18</v>
      </c>
      <c r="E14" s="2"/>
      <c r="F14" s="2"/>
      <c r="G14" s="12" t="s">
        <v>19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2" t="s">
        <v>20</v>
      </c>
      <c r="E15" s="2"/>
      <c r="F15" s="2"/>
      <c r="G15" s="12" t="s">
        <v>21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2" t="s">
        <v>22</v>
      </c>
      <c r="E16" s="2"/>
      <c r="F16" s="2"/>
      <c r="G16" s="12" t="s">
        <v>23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2" t="s">
        <v>24</v>
      </c>
      <c r="E17" s="2"/>
      <c r="F17" s="2"/>
      <c r="G17" s="12" t="s">
        <v>25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2" t="s">
        <v>26</v>
      </c>
      <c r="E18" s="2"/>
      <c r="F18" s="2"/>
      <c r="G18" s="12" t="s">
        <v>27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29</v>
      </c>
      <c r="B21" s="13" t="s">
        <v>30</v>
      </c>
      <c r="C21" s="14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  <c r="H21" s="15" t="s">
        <v>36</v>
      </c>
      <c r="I21" s="13" t="s">
        <v>37</v>
      </c>
      <c r="J21" s="13" t="s">
        <v>38</v>
      </c>
      <c r="K21" s="13" t="s">
        <v>39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45188.0</v>
      </c>
      <c r="B22" s="17"/>
      <c r="C22" s="18" t="s">
        <v>40</v>
      </c>
      <c r="D22" s="19">
        <v>1.0</v>
      </c>
      <c r="E22" s="20">
        <v>100000.0</v>
      </c>
      <c r="F22" s="20">
        <f t="shared" ref="F22:F23" si="1">+D22*E22</f>
        <v>100000</v>
      </c>
      <c r="G22" s="20">
        <v>0.0</v>
      </c>
      <c r="H22" s="21">
        <f>F22-G22</f>
        <v>100000</v>
      </c>
      <c r="I22" s="20">
        <f>H22</f>
        <v>100000</v>
      </c>
      <c r="J22" s="20"/>
      <c r="K22" s="2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6"/>
      <c r="B23" s="17"/>
      <c r="C23" s="18"/>
      <c r="D23" s="19"/>
      <c r="E23" s="20"/>
      <c r="F23" s="20">
        <f t="shared" si="1"/>
        <v>0</v>
      </c>
      <c r="G23" s="20"/>
      <c r="H23" s="21">
        <f>+F23-G23</f>
        <v>0</v>
      </c>
      <c r="I23" s="20"/>
      <c r="J23" s="20"/>
      <c r="K23" s="2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6"/>
      <c r="B24" s="17"/>
      <c r="C24" s="18"/>
      <c r="D24" s="19"/>
      <c r="E24" s="19"/>
      <c r="F24" s="20"/>
      <c r="G24" s="20"/>
      <c r="H24" s="21"/>
      <c r="I24" s="20"/>
      <c r="J24" s="20"/>
      <c r="K24" s="2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6"/>
      <c r="B25" s="22"/>
      <c r="C25" s="23"/>
      <c r="D25" s="20"/>
      <c r="E25" s="20"/>
      <c r="F25" s="20"/>
      <c r="G25" s="20"/>
      <c r="H25" s="21"/>
      <c r="I25" s="20"/>
      <c r="J25" s="20"/>
      <c r="K25" s="2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6"/>
      <c r="B26" s="22"/>
      <c r="C26" s="24"/>
      <c r="D26" s="20"/>
      <c r="E26" s="20"/>
      <c r="F26" s="20">
        <f t="shared" ref="F26:F33" si="2">+D26*E26</f>
        <v>0</v>
      </c>
      <c r="G26" s="20"/>
      <c r="H26" s="21"/>
      <c r="I26" s="20"/>
      <c r="J26" s="20"/>
      <c r="K26" s="2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6"/>
      <c r="B27" s="22"/>
      <c r="C27" s="25"/>
      <c r="D27" s="20"/>
      <c r="E27" s="20"/>
      <c r="F27" s="20">
        <f t="shared" si="2"/>
        <v>0</v>
      </c>
      <c r="G27" s="20"/>
      <c r="H27" s="21">
        <f t="shared" ref="H27:H33" si="3">+F27-G27</f>
        <v>0</v>
      </c>
      <c r="I27" s="20"/>
      <c r="J27" s="20">
        <f t="shared" ref="J27:J33" si="4">+H27-I27</f>
        <v>0</v>
      </c>
      <c r="K27" s="2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6"/>
      <c r="B28" s="22"/>
      <c r="C28" s="25"/>
      <c r="D28" s="20"/>
      <c r="E28" s="20"/>
      <c r="F28" s="20">
        <f t="shared" si="2"/>
        <v>0</v>
      </c>
      <c r="G28" s="20"/>
      <c r="H28" s="21">
        <f t="shared" si="3"/>
        <v>0</v>
      </c>
      <c r="I28" s="20"/>
      <c r="J28" s="20">
        <f t="shared" si="4"/>
        <v>0</v>
      </c>
      <c r="K28" s="2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6"/>
      <c r="B29" s="22"/>
      <c r="C29" s="25"/>
      <c r="D29" s="20"/>
      <c r="E29" s="20"/>
      <c r="F29" s="20">
        <f t="shared" si="2"/>
        <v>0</v>
      </c>
      <c r="G29" s="20"/>
      <c r="H29" s="21">
        <f t="shared" si="3"/>
        <v>0</v>
      </c>
      <c r="I29" s="20"/>
      <c r="J29" s="20">
        <f t="shared" si="4"/>
        <v>0</v>
      </c>
      <c r="K29" s="2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6"/>
      <c r="B30" s="22"/>
      <c r="C30" s="25"/>
      <c r="D30" s="20"/>
      <c r="E30" s="20"/>
      <c r="F30" s="20">
        <f t="shared" si="2"/>
        <v>0</v>
      </c>
      <c r="G30" s="20"/>
      <c r="H30" s="21">
        <f t="shared" si="3"/>
        <v>0</v>
      </c>
      <c r="I30" s="20"/>
      <c r="J30" s="20">
        <f t="shared" si="4"/>
        <v>0</v>
      </c>
      <c r="K30" s="2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6"/>
      <c r="B31" s="22"/>
      <c r="C31" s="25"/>
      <c r="D31" s="20"/>
      <c r="E31" s="20"/>
      <c r="F31" s="20">
        <f t="shared" si="2"/>
        <v>0</v>
      </c>
      <c r="G31" s="20"/>
      <c r="H31" s="21">
        <f t="shared" si="3"/>
        <v>0</v>
      </c>
      <c r="I31" s="20"/>
      <c r="J31" s="20">
        <f t="shared" si="4"/>
        <v>0</v>
      </c>
      <c r="K31" s="2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6"/>
      <c r="B32" s="22"/>
      <c r="C32" s="25"/>
      <c r="D32" s="20"/>
      <c r="E32" s="20"/>
      <c r="F32" s="20">
        <f t="shared" si="2"/>
        <v>0</v>
      </c>
      <c r="G32" s="20"/>
      <c r="H32" s="21">
        <f t="shared" si="3"/>
        <v>0</v>
      </c>
      <c r="I32" s="20"/>
      <c r="J32" s="20">
        <f t="shared" si="4"/>
        <v>0</v>
      </c>
      <c r="K32" s="2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6"/>
      <c r="B33" s="22"/>
      <c r="C33" s="25"/>
      <c r="D33" s="20"/>
      <c r="E33" s="20"/>
      <c r="F33" s="20">
        <f t="shared" si="2"/>
        <v>0</v>
      </c>
      <c r="G33" s="20"/>
      <c r="H33" s="21">
        <f t="shared" si="3"/>
        <v>0</v>
      </c>
      <c r="I33" s="20"/>
      <c r="J33" s="20">
        <f t="shared" si="4"/>
        <v>0</v>
      </c>
      <c r="K33" s="2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6" t="s">
        <v>41</v>
      </c>
      <c r="B34" s="27"/>
      <c r="C34" s="28"/>
      <c r="D34" s="20"/>
      <c r="E34" s="20"/>
      <c r="F34" s="29">
        <f t="shared" ref="F34:J34" si="5">SUM(F22:F33)</f>
        <v>100000</v>
      </c>
      <c r="G34" s="29">
        <f t="shared" si="5"/>
        <v>0</v>
      </c>
      <c r="H34" s="30">
        <f t="shared" si="5"/>
        <v>100000</v>
      </c>
      <c r="I34" s="29">
        <f t="shared" si="5"/>
        <v>100000</v>
      </c>
      <c r="J34" s="29">
        <f t="shared" si="5"/>
        <v>0</v>
      </c>
      <c r="K34" s="2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1" t="s">
        <v>42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G13:K13"/>
    <mergeCell ref="A6:K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