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<sst xmlns="http://schemas.openxmlformats.org/spreadsheetml/2006/main" count="48" uniqueCount="48">
  <si>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</si>
  <si>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</si>
  <si>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</si>
  <si>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</si>
  <si>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</si>
  <si>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</si>
  <si>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</si>
  <si>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TRẦN THỊ THẢO</t>
  </si>
  <si>
    <t>Năm sinh:</t>
  </si>
  <si>
    <t>Giới tính:</t>
  </si>
  <si>
    <t>Nữ</t>
  </si>
  <si>
    <t>Địa chỉ:</t>
  </si>
  <si>
    <t>Thới Bình</t>
  </si>
  <si>
    <t>Điện thoại:</t>
  </si>
  <si>
    <t>0858047551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</si>
  <si>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</si>
  <si>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</si>
  <si>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</si>
  <si>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</si>
  <si>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</si>
  <si>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</si>
  <si>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</si>
  <si>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</si>
  <si>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</si>
  <si>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</si>
  <si>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</si>
  <si>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</si>
  <si>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</si>
  <si>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</si>
  <si>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</si>
  <si>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</si>
  <si>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</si>
  <si>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</si>
  <si>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</si>
  <si>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</si>
  <si>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</si>
  <si>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</si>
  <si>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</si>
  <si>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</si>
  <si>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</si>
  <si>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</si>
  <si>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</si>
  <si>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</si>
  <si>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 xml:space="preserve">Nhổ răng kẹt </t>
  </si>
  <si>
    <t>An</t>
  </si>
  <si>
    <t>Nhổ răng kẹt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</si>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</sst>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2" fillId="0" fontId="7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left"/>
    </xf>
    <xf borderId="5" fillId="0" fontId="11" numFmtId="0" xfId="0" applyBorder="1" applyFont="1"/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13" numFmtId="0" xfId="0" applyFont="1"/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57"/>
    <col customWidth="1" min="3" max="3" width="24.0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0"/>
    <col customWidth="1" min="9" max="9" width="16.29"/>
    <col customWidth="1" min="10" max="10" width="14.29"/>
    <col customWidth="1" min="11" max="11" width="12.0"/>
    <col customWidth="1" min="12" max="12" width="13.71"/>
    <col customWidth="1" min="13" max="13" width="9.14"/>
    <col customWidth="1" min="14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23167.0</v>
      </c>
      <c r="C5" s="2"/>
      <c r="D5" s="2"/>
      <c r="E5" s="2"/>
      <c r="F5" s="2"/>
      <c r="G5" s="6">
        <v>45198.0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1998.0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4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5" t="s">
        <v>30</v>
      </c>
      <c r="B21" s="15" t="s">
        <v>31</v>
      </c>
      <c r="C21" s="16" t="s">
        <v>32</v>
      </c>
      <c r="D21" s="15" t="s">
        <v>33</v>
      </c>
      <c r="E21" s="15" t="s">
        <v>34</v>
      </c>
      <c r="F21" s="15" t="s">
        <v>35</v>
      </c>
      <c r="G21" s="15" t="s">
        <v>36</v>
      </c>
      <c r="H21" s="17" t="s">
        <v>37</v>
      </c>
      <c r="I21" s="15" t="s">
        <v>38</v>
      </c>
      <c r="J21" s="15" t="s">
        <v>39</v>
      </c>
      <c r="K21" s="15" t="s">
        <v>40</v>
      </c>
      <c r="L21" s="18" t="s">
        <v>41</v>
      </c>
      <c r="M21" s="18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9">
        <v>45198.0</v>
      </c>
      <c r="B22" s="20"/>
      <c r="C22" s="21" t="s">
        <v>43</v>
      </c>
      <c r="D22" s="22">
        <v>1.0</v>
      </c>
      <c r="E22" s="23">
        <v>1500000.0</v>
      </c>
      <c r="F22" s="23">
        <f>E22*D22</f>
        <v>1500000</v>
      </c>
      <c r="G22" s="23"/>
      <c r="H22" s="24">
        <f t="shared" ref="H22:H23" si="1">+F22-G22</f>
        <v>1500000</v>
      </c>
      <c r="I22" s="25">
        <f>H22</f>
        <v>1500000</v>
      </c>
      <c r="J22" s="23">
        <f t="shared" ref="J22:J32" si="2">+H22-I22</f>
        <v>0</v>
      </c>
      <c r="K22" s="26"/>
      <c r="L22" s="26"/>
      <c r="M22" s="27" t="s">
        <v>44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9">
        <v>45211.0</v>
      </c>
      <c r="B23" s="26">
        <v>48.0</v>
      </c>
      <c r="C23" s="28" t="s">
        <v>45</v>
      </c>
      <c r="D23" s="23">
        <v>1.0</v>
      </c>
      <c r="E23" s="23">
        <v>1500000.0</v>
      </c>
      <c r="F23" s="23">
        <f>E23</f>
        <v>1500000</v>
      </c>
      <c r="G23" s="23"/>
      <c r="H23" s="24">
        <f t="shared" si="1"/>
        <v>1500000</v>
      </c>
      <c r="I23" s="25">
        <v>1500000.0</v>
      </c>
      <c r="J23" s="23">
        <f t="shared" si="2"/>
        <v>0</v>
      </c>
      <c r="K23" s="26"/>
      <c r="L23" s="26"/>
      <c r="M23" s="2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9"/>
      <c r="B24" s="26"/>
      <c r="C24" s="30"/>
      <c r="D24" s="23"/>
      <c r="E24" s="23"/>
      <c r="F24" s="23"/>
      <c r="G24" s="23"/>
      <c r="H24" s="24"/>
      <c r="I24" s="25"/>
      <c r="J24" s="23">
        <f t="shared" si="2"/>
        <v>0</v>
      </c>
      <c r="K24" s="26"/>
      <c r="L24" s="26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9"/>
      <c r="B25" s="26"/>
      <c r="C25" s="28"/>
      <c r="D25" s="23"/>
      <c r="E25" s="23"/>
      <c r="F25" s="23"/>
      <c r="G25" s="23"/>
      <c r="H25" s="24"/>
      <c r="I25" s="23"/>
      <c r="J25" s="23">
        <f t="shared" si="2"/>
        <v>0</v>
      </c>
      <c r="K25" s="26"/>
      <c r="L25" s="26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9"/>
      <c r="B26" s="26"/>
      <c r="C26" s="30"/>
      <c r="D26" s="23"/>
      <c r="E26" s="23"/>
      <c r="F26" s="23">
        <f t="shared" ref="F26:F32" si="3">+D26*E26</f>
        <v>0</v>
      </c>
      <c r="G26" s="23"/>
      <c r="H26" s="24">
        <f t="shared" ref="H26:H32" si="4">+F26-G26</f>
        <v>0</v>
      </c>
      <c r="I26" s="23"/>
      <c r="J26" s="23">
        <f t="shared" si="2"/>
        <v>0</v>
      </c>
      <c r="K26" s="26"/>
      <c r="L26" s="26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9"/>
      <c r="B27" s="26"/>
      <c r="C27" s="30"/>
      <c r="D27" s="23"/>
      <c r="E27" s="23"/>
      <c r="F27" s="23">
        <f t="shared" si="3"/>
        <v>0</v>
      </c>
      <c r="G27" s="23"/>
      <c r="H27" s="24">
        <f t="shared" si="4"/>
        <v>0</v>
      </c>
      <c r="I27" s="23"/>
      <c r="J27" s="23">
        <f t="shared" si="2"/>
        <v>0</v>
      </c>
      <c r="K27" s="26"/>
      <c r="L27" s="26"/>
      <c r="M27" s="2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9"/>
      <c r="B28" s="26"/>
      <c r="C28" s="30"/>
      <c r="D28" s="23"/>
      <c r="E28" s="23"/>
      <c r="F28" s="23">
        <f t="shared" si="3"/>
        <v>0</v>
      </c>
      <c r="G28" s="23"/>
      <c r="H28" s="24">
        <f t="shared" si="4"/>
        <v>0</v>
      </c>
      <c r="I28" s="23"/>
      <c r="J28" s="23">
        <f t="shared" si="2"/>
        <v>0</v>
      </c>
      <c r="K28" s="26"/>
      <c r="L28" s="26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9"/>
      <c r="B29" s="26"/>
      <c r="C29" s="30"/>
      <c r="D29" s="23"/>
      <c r="E29" s="23"/>
      <c r="F29" s="23">
        <f t="shared" si="3"/>
        <v>0</v>
      </c>
      <c r="G29" s="23"/>
      <c r="H29" s="24">
        <f t="shared" si="4"/>
        <v>0</v>
      </c>
      <c r="I29" s="23"/>
      <c r="J29" s="23">
        <f t="shared" si="2"/>
        <v>0</v>
      </c>
      <c r="K29" s="26"/>
      <c r="L29" s="26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9"/>
      <c r="B30" s="26"/>
      <c r="C30" s="30"/>
      <c r="D30" s="23"/>
      <c r="E30" s="23"/>
      <c r="F30" s="23">
        <f t="shared" si="3"/>
        <v>0</v>
      </c>
      <c r="G30" s="23"/>
      <c r="H30" s="24">
        <f t="shared" si="4"/>
        <v>0</v>
      </c>
      <c r="I30" s="23"/>
      <c r="J30" s="23">
        <f t="shared" si="2"/>
        <v>0</v>
      </c>
      <c r="K30" s="26"/>
      <c r="L30" s="26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9"/>
      <c r="B31" s="26"/>
      <c r="C31" s="30"/>
      <c r="D31" s="23"/>
      <c r="E31" s="23"/>
      <c r="F31" s="23">
        <f t="shared" si="3"/>
        <v>0</v>
      </c>
      <c r="G31" s="23"/>
      <c r="H31" s="24">
        <f t="shared" si="4"/>
        <v>0</v>
      </c>
      <c r="I31" s="23"/>
      <c r="J31" s="23">
        <f t="shared" si="2"/>
        <v>0</v>
      </c>
      <c r="K31" s="26"/>
      <c r="L31" s="26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9"/>
      <c r="B32" s="26"/>
      <c r="C32" s="30"/>
      <c r="D32" s="23"/>
      <c r="E32" s="23"/>
      <c r="F32" s="23">
        <f t="shared" si="3"/>
        <v>0</v>
      </c>
      <c r="G32" s="23"/>
      <c r="H32" s="24">
        <f t="shared" si="4"/>
        <v>0</v>
      </c>
      <c r="I32" s="23"/>
      <c r="J32" s="23">
        <f t="shared" si="2"/>
        <v>0</v>
      </c>
      <c r="K32" s="26"/>
      <c r="L32" s="26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46</v>
      </c>
      <c r="B33" s="32"/>
      <c r="C33" s="32"/>
      <c r="D33" s="33"/>
      <c r="E33" s="34"/>
      <c r="F33" s="34">
        <f t="shared" ref="F33:J33" si="5">SUM(F22:F32)</f>
        <v>3000000</v>
      </c>
      <c r="G33" s="34">
        <f t="shared" si="5"/>
        <v>0</v>
      </c>
      <c r="H33" s="35">
        <f t="shared" si="5"/>
        <v>3000000</v>
      </c>
      <c r="I33" s="34">
        <f t="shared" si="5"/>
        <v>3000000</v>
      </c>
      <c r="J33" s="34">
        <f t="shared" si="5"/>
        <v>0</v>
      </c>
      <c r="K33" s="15"/>
      <c r="L33" s="15"/>
      <c r="M33" s="1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7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3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0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M22:M23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