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<sst xmlns="http://schemas.openxmlformats.org/spreadsheetml/2006/main" count="44" uniqueCount="44">
  <si>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</si>
  <si>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</si>
  <si>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</si>
  <si>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</si>
  <si>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</si>
  <si>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</si>
  <si>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</si>
  <si>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CAO KHÁNH NGÂN</t>
  </si>
  <si>
    <t>Năm sinh:</t>
  </si>
  <si>
    <t>Giới tính:</t>
  </si>
  <si>
    <t>Nữ</t>
  </si>
  <si>
    <t>Địa chỉ:</t>
  </si>
  <si>
    <t>P8</t>
  </si>
  <si>
    <t>Điện thoại:</t>
  </si>
  <si>
    <t>0942931857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</si>
  <si>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</si>
  <si>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</si>
  <si>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</si>
  <si>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</si>
  <si>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</si>
  <si>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</si>
  <si>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</si>
  <si>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</si>
  <si>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</si>
  <si>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</si>
  <si>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</si>
  <si>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</si>
  <si>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</si>
  <si>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</si>
  <si>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</si>
  <si>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</si>
  <si>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</si>
  <si>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</si>
  <si>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</si>
  <si>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</si>
  <si>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</si>
  <si>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</si>
  <si>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</si>
  <si>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</si>
  <si>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</si>
  <si>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</si>
  <si>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 răng sữa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</si>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</sst>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14" xfId="0" applyAlignment="1" applyBorder="1" applyFont="1" applyNumberFormat="1">
      <alignment shrinkToFit="0" vertical="top" wrapText="1"/>
    </xf>
    <xf borderId="0" fillId="0" fontId="7" numFmtId="0" xfId="0" applyFont="1"/>
    <xf borderId="1" fillId="0" fontId="7" numFmtId="0" xfId="0" applyAlignment="1" applyBorder="1" applyFont="1">
      <alignment shrinkToFit="0" vertical="top" wrapText="1"/>
    </xf>
    <xf borderId="5" fillId="0" fontId="7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9.0"/>
    <col customWidth="1" min="3" max="3" width="24.0"/>
    <col customWidth="1" min="4" max="4" width="12.29"/>
    <col customWidth="1" min="5" max="5" width="11.57"/>
    <col customWidth="1" min="6" max="6" width="15.43"/>
    <col customWidth="1" min="7" max="7" width="13.0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23172.0</v>
      </c>
      <c r="C5" s="2"/>
      <c r="D5" s="2"/>
      <c r="E5" s="2"/>
      <c r="F5" s="2"/>
      <c r="G5" s="6">
        <v>45199.0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2017.0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45199.0</v>
      </c>
      <c r="B22" s="18">
        <v>28.0</v>
      </c>
      <c r="C22" s="19" t="s">
        <v>41</v>
      </c>
      <c r="D22" s="20">
        <v>1.0</v>
      </c>
      <c r="E22" s="21">
        <v>50000.0</v>
      </c>
      <c r="F22" s="21">
        <f>E22*D22</f>
        <v>50000</v>
      </c>
      <c r="G22" s="21"/>
      <c r="H22" s="22">
        <f>F22</f>
        <v>50000</v>
      </c>
      <c r="I22" s="21">
        <f t="shared" ref="I22:I23" si="1">H22</f>
        <v>50000</v>
      </c>
      <c r="J22" s="19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/>
      <c r="H23" s="22"/>
      <c r="I23" s="21" t="str">
        <f t="shared" si="1"/>
        <v/>
      </c>
      <c r="J23" s="24"/>
      <c r="K23" s="2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5"/>
      <c r="C24" s="8"/>
      <c r="D24" s="21"/>
      <c r="E24" s="21"/>
      <c r="F24" s="21"/>
      <c r="G24" s="21"/>
      <c r="H24" s="22">
        <f>+F24-G24</f>
        <v>0</v>
      </c>
      <c r="I24" s="21"/>
      <c r="J24" s="21">
        <f>+H24-I24</f>
        <v>0</v>
      </c>
      <c r="K24" s="2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5"/>
      <c r="C25" s="25"/>
      <c r="D25" s="21"/>
      <c r="E25" s="21"/>
      <c r="F25" s="21"/>
      <c r="G25" s="21"/>
      <c r="H25" s="21"/>
      <c r="I25" s="26"/>
      <c r="J25" s="24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5"/>
      <c r="C26" s="8"/>
      <c r="D26" s="21"/>
      <c r="E26" s="21"/>
      <c r="F26" s="21"/>
      <c r="G26" s="21"/>
      <c r="H26" s="22"/>
      <c r="I26" s="21"/>
      <c r="J26" s="21"/>
      <c r="K26" s="2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5"/>
      <c r="D27" s="21"/>
      <c r="E27" s="21"/>
      <c r="F27" s="21"/>
      <c r="G27" s="21"/>
      <c r="H27" s="22"/>
      <c r="I27" s="21"/>
      <c r="J27" s="21"/>
      <c r="K27" s="2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5"/>
      <c r="C28" s="25"/>
      <c r="D28" s="21"/>
      <c r="E28" s="21"/>
      <c r="F28" s="21"/>
      <c r="G28" s="21"/>
      <c r="H28" s="22"/>
      <c r="I28" s="21"/>
      <c r="J28" s="21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5"/>
      <c r="C29" s="25"/>
      <c r="D29" s="21"/>
      <c r="E29" s="21"/>
      <c r="F29" s="21"/>
      <c r="G29" s="21"/>
      <c r="H29" s="22"/>
      <c r="I29" s="21"/>
      <c r="J29" s="21"/>
      <c r="K29" s="2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5"/>
      <c r="C30" s="25"/>
      <c r="D30" s="21"/>
      <c r="E30" s="21"/>
      <c r="F30" s="21"/>
      <c r="G30" s="21"/>
      <c r="H30" s="22">
        <f t="shared" ref="H30:H33" si="2">+F30-G30</f>
        <v>0</v>
      </c>
      <c r="I30" s="21"/>
      <c r="J30" s="21"/>
      <c r="K30" s="2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5"/>
      <c r="C31" s="25"/>
      <c r="D31" s="21"/>
      <c r="E31" s="21"/>
      <c r="F31" s="21"/>
      <c r="G31" s="21"/>
      <c r="H31" s="22">
        <f t="shared" si="2"/>
        <v>0</v>
      </c>
      <c r="I31" s="21"/>
      <c r="J31" s="24"/>
      <c r="K31" s="2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5"/>
      <c r="C32" s="25"/>
      <c r="D32" s="21"/>
      <c r="E32" s="21"/>
      <c r="F32" s="21">
        <f t="shared" ref="F32:F33" si="3">+D32*E32</f>
        <v>0</v>
      </c>
      <c r="G32" s="21"/>
      <c r="H32" s="22">
        <f t="shared" si="2"/>
        <v>0</v>
      </c>
      <c r="I32" s="21"/>
      <c r="J32" s="21">
        <f t="shared" ref="J32:J33" si="4">+H32-I32</f>
        <v>0</v>
      </c>
      <c r="K32" s="2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5"/>
      <c r="C33" s="25"/>
      <c r="D33" s="21"/>
      <c r="E33" s="21"/>
      <c r="F33" s="21">
        <f t="shared" si="3"/>
        <v>0</v>
      </c>
      <c r="G33" s="21"/>
      <c r="H33" s="22">
        <f t="shared" si="2"/>
        <v>0</v>
      </c>
      <c r="I33" s="21"/>
      <c r="J33" s="21">
        <f t="shared" si="4"/>
        <v>0</v>
      </c>
      <c r="K33" s="2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 t="s">
        <v>42</v>
      </c>
      <c r="B34" s="28"/>
      <c r="C34" s="28"/>
      <c r="D34" s="29"/>
      <c r="E34" s="30"/>
      <c r="F34" s="30">
        <f t="shared" ref="F34:J34" si="5">SUM(F22:F33)</f>
        <v>50000</v>
      </c>
      <c r="G34" s="30">
        <f t="shared" si="5"/>
        <v>0</v>
      </c>
      <c r="H34" s="31">
        <f t="shared" si="5"/>
        <v>50000</v>
      </c>
      <c r="I34" s="30">
        <f t="shared" si="5"/>
        <v>50000</v>
      </c>
      <c r="J34" s="30">
        <f t="shared" si="5"/>
        <v>0</v>
      </c>
      <c r="K34" s="14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3" t="s">
        <v>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