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<sst xmlns="http://schemas.openxmlformats.org/spreadsheetml/2006/main" count="48" uniqueCount="48">
  <si>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</si>
  <si>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</si>
  <si>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</si>
  <si>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</si>
  <si>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</si>
  <si>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</si>
  <si>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</si>
  <si>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LÂM KHÁNH TƯỜNG</t>
  </si>
  <si>
    <t>Năm sinh:</t>
  </si>
  <si>
    <t>Giới tính:</t>
  </si>
  <si>
    <t>Nữ</t>
  </si>
  <si>
    <t>Địa chỉ:</t>
  </si>
  <si>
    <t>Đầm Dơi</t>
  </si>
  <si>
    <t>Điện thoại:</t>
  </si>
  <si>
    <t>0818197012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</si>
  <si>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</si>
  <si>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</si>
  <si>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</si>
  <si>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</si>
  <si>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</si>
  <si>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</si>
  <si>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</si>
  <si>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</si>
  <si>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</si>
  <si>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</si>
  <si>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</si>
  <si>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</si>
  <si>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</si>
  <si>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</si>
  <si>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</si>
  <si>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</si>
  <si>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</si>
  <si>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</si>
  <si>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</si>
  <si>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</si>
  <si>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</si>
  <si>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</si>
  <si>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</si>
  <si>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</si>
  <si>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</si>
  <si>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</si>
  <si>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</si>
  <si>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</si>
  <si>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Nhổ</t>
  </si>
  <si>
    <t>Hoàn Mỹ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</si>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</sst>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2.71"/>
    <col customWidth="1" min="3" max="3" width="24.0"/>
    <col customWidth="1" min="4" max="4" width="12.29"/>
    <col customWidth="1" min="5" max="5" width="18.14"/>
    <col customWidth="1" min="6" max="6" width="15.43"/>
    <col customWidth="1" min="7" max="7" width="13.14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0.29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23.173</v>
      </c>
      <c r="C5" s="2"/>
      <c r="D5" s="2"/>
      <c r="E5" s="2"/>
      <c r="F5" s="2"/>
      <c r="G5" s="6">
        <v>45204.0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2002.0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45204.0</v>
      </c>
      <c r="B22" s="19">
        <v>48.0</v>
      </c>
      <c r="C22" s="20" t="s">
        <v>43</v>
      </c>
      <c r="D22" s="21">
        <v>1.0</v>
      </c>
      <c r="E22" s="22">
        <v>2000000.0</v>
      </c>
      <c r="F22" s="22">
        <f>E22*D22</f>
        <v>2000000</v>
      </c>
      <c r="G22" s="22"/>
      <c r="H22" s="23">
        <f>F22</f>
        <v>2000000</v>
      </c>
      <c r="I22" s="22">
        <v>1800000.0</v>
      </c>
      <c r="J22" s="24">
        <v>200000.0</v>
      </c>
      <c r="K22" s="25"/>
      <c r="L22" s="26" t="s">
        <v>44</v>
      </c>
      <c r="M22" s="26" t="s">
        <v>45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19"/>
      <c r="C23" s="20"/>
      <c r="D23" s="21"/>
      <c r="E23" s="22"/>
      <c r="F23" s="22"/>
      <c r="G23" s="22"/>
      <c r="H23" s="23">
        <f>F23-G23</f>
        <v>0</v>
      </c>
      <c r="I23" s="22">
        <f>H23</f>
        <v>0</v>
      </c>
      <c r="J23" s="27"/>
      <c r="K23" s="28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28"/>
      <c r="C24" s="29"/>
      <c r="D24" s="22"/>
      <c r="E24" s="22"/>
      <c r="F24" s="22"/>
      <c r="G24" s="22"/>
      <c r="H24" s="23">
        <f>+F24-G24</f>
        <v>0</v>
      </c>
      <c r="I24" s="22"/>
      <c r="J24" s="22">
        <f>+H24-I24</f>
        <v>0</v>
      </c>
      <c r="K24" s="28"/>
      <c r="L24" s="28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28"/>
      <c r="C25" s="30"/>
      <c r="D25" s="22"/>
      <c r="E25" s="22"/>
      <c r="F25" s="22"/>
      <c r="G25" s="22"/>
      <c r="H25" s="22"/>
      <c r="I25" s="31"/>
      <c r="J25" s="27"/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8"/>
      <c r="C26" s="29"/>
      <c r="D26" s="22"/>
      <c r="E26" s="22"/>
      <c r="F26" s="22"/>
      <c r="G26" s="22"/>
      <c r="H26" s="23"/>
      <c r="I26" s="22"/>
      <c r="J26" s="22"/>
      <c r="K26" s="28"/>
      <c r="L26" s="28"/>
      <c r="M26" s="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28"/>
      <c r="C27" s="30"/>
      <c r="D27" s="22"/>
      <c r="E27" s="22"/>
      <c r="F27" s="22"/>
      <c r="G27" s="22"/>
      <c r="H27" s="23"/>
      <c r="I27" s="22"/>
      <c r="J27" s="22"/>
      <c r="K27" s="28"/>
      <c r="L27" s="28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28"/>
      <c r="C28" s="30"/>
      <c r="D28" s="22"/>
      <c r="E28" s="22"/>
      <c r="F28" s="22"/>
      <c r="G28" s="22"/>
      <c r="H28" s="23"/>
      <c r="I28" s="22"/>
      <c r="J28" s="22"/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28"/>
      <c r="C29" s="30"/>
      <c r="D29" s="22"/>
      <c r="E29" s="22"/>
      <c r="F29" s="22"/>
      <c r="G29" s="22"/>
      <c r="H29" s="23"/>
      <c r="I29" s="22"/>
      <c r="J29" s="22"/>
      <c r="K29" s="28"/>
      <c r="L29" s="28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28"/>
      <c r="C30" s="30"/>
      <c r="D30" s="22"/>
      <c r="E30" s="22"/>
      <c r="F30" s="22"/>
      <c r="G30" s="22"/>
      <c r="H30" s="23">
        <f t="shared" ref="H30:H33" si="1">+F30-G30</f>
        <v>0</v>
      </c>
      <c r="I30" s="22"/>
      <c r="J30" s="22"/>
      <c r="K30" s="28"/>
      <c r="L30" s="28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28"/>
      <c r="C31" s="30"/>
      <c r="D31" s="22"/>
      <c r="E31" s="22"/>
      <c r="F31" s="22"/>
      <c r="G31" s="22"/>
      <c r="H31" s="23">
        <f t="shared" si="1"/>
        <v>0</v>
      </c>
      <c r="I31" s="22"/>
      <c r="J31" s="27"/>
      <c r="K31" s="28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28"/>
      <c r="C32" s="30"/>
      <c r="D32" s="22"/>
      <c r="E32" s="22"/>
      <c r="F32" s="22">
        <f t="shared" ref="F32:F33" si="2">+D32*E32</f>
        <v>0</v>
      </c>
      <c r="G32" s="22"/>
      <c r="H32" s="23">
        <f t="shared" si="1"/>
        <v>0</v>
      </c>
      <c r="I32" s="22"/>
      <c r="J32" s="22">
        <f t="shared" ref="J32:J33" si="3">+H32-I32</f>
        <v>0</v>
      </c>
      <c r="K32" s="28"/>
      <c r="L32" s="28"/>
      <c r="M32" s="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28"/>
      <c r="C33" s="30"/>
      <c r="D33" s="22"/>
      <c r="E33" s="22"/>
      <c r="F33" s="22">
        <f t="shared" si="2"/>
        <v>0</v>
      </c>
      <c r="G33" s="22"/>
      <c r="H33" s="23">
        <f t="shared" si="1"/>
        <v>0</v>
      </c>
      <c r="I33" s="22"/>
      <c r="J33" s="22">
        <f t="shared" si="3"/>
        <v>0</v>
      </c>
      <c r="K33" s="28"/>
      <c r="L33" s="28"/>
      <c r="M33" s="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46</v>
      </c>
      <c r="B34" s="33"/>
      <c r="C34" s="34"/>
      <c r="D34" s="35"/>
      <c r="E34" s="35"/>
      <c r="F34" s="35">
        <f t="shared" ref="F34:J34" si="4">SUM(F22:F33)</f>
        <v>2000000</v>
      </c>
      <c r="G34" s="35">
        <f t="shared" si="4"/>
        <v>0</v>
      </c>
      <c r="H34" s="36">
        <f t="shared" si="4"/>
        <v>2000000</v>
      </c>
      <c r="I34" s="35">
        <f t="shared" si="4"/>
        <v>1800000</v>
      </c>
      <c r="J34" s="35">
        <f t="shared" si="4"/>
        <v>200000</v>
      </c>
      <c r="K34" s="14"/>
      <c r="L34" s="14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G13:K13"/>
    <mergeCell ref="G18:K18"/>
    <mergeCell ref="G17:K17"/>
    <mergeCell ref="G16:K16"/>
    <mergeCell ref="G15:K15"/>
    <mergeCell ref="G14:K14"/>
    <mergeCell ref="A18:D18"/>
    <mergeCell ref="A17:D17"/>
    <mergeCell ref="A16:D16"/>
    <mergeCell ref="A15:D15"/>
    <mergeCell ref="A14:D14"/>
    <mergeCell ref="A13:D13"/>
    <mergeCell ref="A34:C34"/>
    <mergeCell ref="A6:K6"/>
    <mergeCell ref="G5:K5"/>
    <mergeCell ref="A4:K4"/>
    <mergeCell ref="A3:K3"/>
    <mergeCell ref="A2:K2"/>
    <mergeCell ref="A1:K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