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1">
      <go:sheetsCustomData xmlns:go="http://customooxmlschemas.google.com/" r:id="rId6" roundtripDataSignature="AMtx7mjf0ght9K/ylyrNMGR5laGU1jzrWA=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<sst xmlns="http://schemas.openxmlformats.org/spreadsheetml/2006/main" count="45" uniqueCount="45">
  <si>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</si>
  <si>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</si>
  <si>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</si>
  <si>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</si>
  <si>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</si>
  <si>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</si>
  <si>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</si>
  <si>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TĂNG QUỐC THỊNH</t>
  </si>
  <si>
    <t>Năm sinh:</t>
  </si>
  <si>
    <t>Giới tính:</t>
  </si>
  <si>
    <t>Nam</t>
  </si>
  <si>
    <t>Địa chỉ:</t>
  </si>
  <si>
    <t>P1</t>
  </si>
  <si>
    <t>Điện thoại:</t>
  </si>
  <si>
    <t>0919024918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</si>
  <si>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</si>
  <si>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</si>
  <si>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</si>
  <si>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</si>
  <si>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</si>
  <si>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</si>
  <si>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</si>
  <si>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</si>
  <si>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</si>
  <si>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</si>
  <si>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</si>
  <si>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</si>
  <si>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</si>
  <si>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</si>
  <si>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</si>
  <si>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</si>
  <si>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</si>
  <si>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</si>
  <si>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</si>
  <si>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</si>
  <si>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</si>
  <si>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</si>
  <si>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</si>
  <si>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</si>
  <si>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</si>
  <si>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</si>
  <si>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Sứ zirconia</t>
  </si>
  <si>
    <t>Gắn cứng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</si>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</sst>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23195.0</v>
      </c>
      <c r="C5" s="2"/>
      <c r="D5" s="2"/>
      <c r="E5" s="2"/>
      <c r="F5" s="2"/>
      <c r="G5" s="6">
        <v>45231.0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>
        <v>1997.0</v>
      </c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45231.0</v>
      </c>
      <c r="B22" s="18"/>
      <c r="C22" s="19" t="s">
        <v>41</v>
      </c>
      <c r="D22" s="20">
        <v>10.0</v>
      </c>
      <c r="E22" s="21">
        <v>2500000.0</v>
      </c>
      <c r="F22" s="22">
        <f t="shared" ref="F22:F30" si="1">E22*D22</f>
        <v>25000000</v>
      </c>
      <c r="G22" s="21">
        <v>2500000.0</v>
      </c>
      <c r="H22" s="23">
        <f t="shared" ref="H22:H30" si="2">F22-G22</f>
        <v>22500000</v>
      </c>
      <c r="I22" s="21">
        <v>2.25E7</v>
      </c>
      <c r="J22" s="22">
        <f t="shared" ref="J22:J33" si="3">+H22-I22</f>
        <v>0</v>
      </c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45235.0</v>
      </c>
      <c r="B23" s="18"/>
      <c r="C23" s="19" t="s">
        <v>42</v>
      </c>
      <c r="D23" s="25"/>
      <c r="E23" s="22"/>
      <c r="F23" s="22">
        <f t="shared" si="1"/>
        <v>0</v>
      </c>
      <c r="G23" s="22"/>
      <c r="H23" s="23">
        <f t="shared" si="2"/>
        <v>0</v>
      </c>
      <c r="I23" s="22"/>
      <c r="J23" s="22">
        <f t="shared" si="3"/>
        <v>0</v>
      </c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7"/>
      <c r="B24" s="26"/>
      <c r="C24" s="28"/>
      <c r="D24" s="22"/>
      <c r="E24" s="22"/>
      <c r="F24" s="22">
        <f t="shared" si="1"/>
        <v>0</v>
      </c>
      <c r="G24" s="22"/>
      <c r="H24" s="23">
        <f t="shared" si="2"/>
        <v>0</v>
      </c>
      <c r="I24" s="22"/>
      <c r="J24" s="22">
        <f t="shared" si="3"/>
        <v>0</v>
      </c>
      <c r="K24" s="2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7"/>
      <c r="B25" s="26"/>
      <c r="C25" s="29"/>
      <c r="D25" s="22"/>
      <c r="E25" s="22"/>
      <c r="F25" s="22">
        <f t="shared" si="1"/>
        <v>0</v>
      </c>
      <c r="G25" s="22"/>
      <c r="H25" s="23">
        <f t="shared" si="2"/>
        <v>0</v>
      </c>
      <c r="I25" s="30"/>
      <c r="J25" s="22">
        <f t="shared" si="3"/>
        <v>0</v>
      </c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7"/>
      <c r="B26" s="26"/>
      <c r="C26" s="28"/>
      <c r="D26" s="22"/>
      <c r="E26" s="22"/>
      <c r="F26" s="22">
        <f t="shared" si="1"/>
        <v>0</v>
      </c>
      <c r="G26" s="22"/>
      <c r="H26" s="23">
        <f t="shared" si="2"/>
        <v>0</v>
      </c>
      <c r="I26" s="22"/>
      <c r="J26" s="22">
        <f t="shared" si="3"/>
        <v>0</v>
      </c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7"/>
      <c r="B27" s="26"/>
      <c r="C27" s="29"/>
      <c r="D27" s="22"/>
      <c r="E27" s="22"/>
      <c r="F27" s="22">
        <f t="shared" si="1"/>
        <v>0</v>
      </c>
      <c r="G27" s="22"/>
      <c r="H27" s="23">
        <f t="shared" si="2"/>
        <v>0</v>
      </c>
      <c r="I27" s="22"/>
      <c r="J27" s="22">
        <f t="shared" si="3"/>
        <v>0</v>
      </c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7"/>
      <c r="B28" s="26"/>
      <c r="C28" s="29"/>
      <c r="D28" s="22"/>
      <c r="E28" s="22"/>
      <c r="F28" s="22">
        <f t="shared" si="1"/>
        <v>0</v>
      </c>
      <c r="G28" s="22"/>
      <c r="H28" s="23">
        <f t="shared" si="2"/>
        <v>0</v>
      </c>
      <c r="I28" s="22"/>
      <c r="J28" s="22">
        <f t="shared" si="3"/>
        <v>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7"/>
      <c r="B29" s="26"/>
      <c r="C29" s="29"/>
      <c r="D29" s="22"/>
      <c r="E29" s="22"/>
      <c r="F29" s="22">
        <f t="shared" si="1"/>
        <v>0</v>
      </c>
      <c r="G29" s="22"/>
      <c r="H29" s="23">
        <f t="shared" si="2"/>
        <v>0</v>
      </c>
      <c r="I29" s="22"/>
      <c r="J29" s="22">
        <f t="shared" si="3"/>
        <v>0</v>
      </c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7"/>
      <c r="B30" s="26"/>
      <c r="C30" s="29"/>
      <c r="D30" s="22"/>
      <c r="E30" s="22"/>
      <c r="F30" s="22">
        <f t="shared" si="1"/>
        <v>0</v>
      </c>
      <c r="G30" s="22"/>
      <c r="H30" s="23">
        <f t="shared" si="2"/>
        <v>0</v>
      </c>
      <c r="I30" s="22"/>
      <c r="J30" s="22">
        <f t="shared" si="3"/>
        <v>0</v>
      </c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7"/>
      <c r="B31" s="26"/>
      <c r="C31" s="29"/>
      <c r="D31" s="22"/>
      <c r="E31" s="22"/>
      <c r="F31" s="22"/>
      <c r="G31" s="22"/>
      <c r="H31" s="23">
        <f t="shared" ref="H31:H33" si="4">+F31-G31</f>
        <v>0</v>
      </c>
      <c r="I31" s="22"/>
      <c r="J31" s="22">
        <f t="shared" si="3"/>
        <v>0</v>
      </c>
      <c r="K31" s="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7"/>
      <c r="B32" s="26"/>
      <c r="C32" s="29"/>
      <c r="D32" s="22"/>
      <c r="E32" s="22"/>
      <c r="F32" s="22">
        <f t="shared" ref="F32:F33" si="5">+D32*E32</f>
        <v>0</v>
      </c>
      <c r="G32" s="22"/>
      <c r="H32" s="23">
        <f t="shared" si="4"/>
        <v>0</v>
      </c>
      <c r="I32" s="22"/>
      <c r="J32" s="22">
        <f t="shared" si="3"/>
        <v>0</v>
      </c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7"/>
      <c r="B33" s="26"/>
      <c r="C33" s="29"/>
      <c r="D33" s="22"/>
      <c r="E33" s="22"/>
      <c r="F33" s="22">
        <f t="shared" si="5"/>
        <v>0</v>
      </c>
      <c r="G33" s="22"/>
      <c r="H33" s="23">
        <f t="shared" si="4"/>
        <v>0</v>
      </c>
      <c r="I33" s="22"/>
      <c r="J33" s="22">
        <f t="shared" si="3"/>
        <v>0</v>
      </c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43</v>
      </c>
      <c r="B34" s="32"/>
      <c r="C34" s="33"/>
      <c r="D34" s="34"/>
      <c r="E34" s="34"/>
      <c r="F34" s="34">
        <f t="shared" ref="F34:J34" si="6">SUM(F22:F33)</f>
        <v>25000000</v>
      </c>
      <c r="G34" s="34">
        <f t="shared" si="6"/>
        <v>2500000</v>
      </c>
      <c r="H34" s="35">
        <f t="shared" si="6"/>
        <v>22500000</v>
      </c>
      <c r="I34" s="34">
        <f t="shared" si="6"/>
        <v>22500000</v>
      </c>
      <c r="J34" s="34">
        <f t="shared" si="6"/>
        <v>0</v>
      </c>
      <c r="K34" s="14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7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