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<sst xmlns="http://schemas.openxmlformats.org/spreadsheetml/2006/main" count="47" uniqueCount="47">
  <si>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</si>
  <si>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</si>
  <si>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</si>
  <si>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</si>
  <si>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</si>
  <si>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</si>
  <si>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</si>
  <si>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ĐOÀN KIM PHƯỚC</t>
  </si>
  <si>
    <t>Năm sinh:</t>
  </si>
  <si>
    <t>Giới tính:</t>
  </si>
  <si>
    <t>Nữ</t>
  </si>
  <si>
    <t>Địa chỉ:</t>
  </si>
  <si>
    <t>P8</t>
  </si>
  <si>
    <t>Điện thoại:</t>
  </si>
  <si>
    <t>0939743835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</si>
  <si>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</si>
  <si>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</si>
  <si>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</si>
  <si>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</si>
  <si>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</si>
  <si>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</si>
  <si>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</si>
  <si>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</si>
  <si>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</si>
  <si>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</si>
  <si>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</si>
  <si>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</si>
  <si>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</si>
  <si>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</si>
  <si>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</si>
  <si>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</si>
  <si>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</si>
  <si>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</si>
  <si>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</si>
  <si>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</si>
  <si>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</si>
  <si>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</si>
  <si>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</si>
  <si>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</si>
  <si>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</si>
  <si>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</si>
  <si>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</si>
  <si>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</si>
  <si>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RTL VN</t>
  </si>
  <si>
    <t>Giao hàm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</si>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</sst>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23210.0</v>
      </c>
      <c r="C5" s="2"/>
      <c r="D5" s="2"/>
      <c r="E5" s="2"/>
      <c r="F5" s="2"/>
      <c r="G5" s="6">
        <v>44886.0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1983.0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45251.0</v>
      </c>
      <c r="B22" s="18">
        <v>41.0</v>
      </c>
      <c r="C22" s="19" t="s">
        <v>43</v>
      </c>
      <c r="D22" s="20">
        <v>1.0</v>
      </c>
      <c r="E22" s="21">
        <v>200000.0</v>
      </c>
      <c r="F22" s="20">
        <f t="shared" ref="F22:F29" si="1">E22*D22</f>
        <v>200000</v>
      </c>
      <c r="G22" s="20"/>
      <c r="H22" s="22">
        <f t="shared" ref="H22:H29" si="2">F22-G22</f>
        <v>200000</v>
      </c>
      <c r="I22" s="23">
        <v>200000.0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45254.0</v>
      </c>
      <c r="B23" s="26"/>
      <c r="C23" s="27" t="s">
        <v>44</v>
      </c>
      <c r="D23" s="20"/>
      <c r="E23" s="20"/>
      <c r="F23" s="20">
        <f t="shared" si="1"/>
        <v>0</v>
      </c>
      <c r="G23" s="20"/>
      <c r="H23" s="22">
        <f t="shared" si="2"/>
        <v>0</v>
      </c>
      <c r="I23" s="20"/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45</v>
      </c>
      <c r="B33" s="33"/>
      <c r="C33" s="34"/>
      <c r="D33" s="35"/>
      <c r="E33" s="35"/>
      <c r="F33" s="35">
        <f t="shared" ref="F33:J33" si="6">SUM(F22:F32)</f>
        <v>200000</v>
      </c>
      <c r="G33" s="35">
        <f t="shared" si="6"/>
        <v>0</v>
      </c>
      <c r="H33" s="36">
        <f t="shared" si="6"/>
        <v>200000</v>
      </c>
      <c r="I33" s="35">
        <f t="shared" si="6"/>
        <v>200000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