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<sst xmlns="http://schemas.openxmlformats.org/spreadsheetml/2006/main" count="49" uniqueCount="49">
  <si>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</si>
  <si>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</si>
  <si>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</si>
  <si>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</si>
  <si>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</si>
  <si>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23.49</t>
  </si>
  <si>
    <t>HỒ SƠ BỆNH NHÂN</t>
  </si>
  <si>
    <t>Họ và tên:</t>
  </si>
  <si>
    <t>NGUYỄN THỊ MANG</t>
  </si>
  <si>
    <t>Năm sinh:</t>
  </si>
  <si>
    <t>Giới tính:</t>
  </si>
  <si>
    <t>Nữ</t>
  </si>
  <si>
    <t>Địa chỉ:</t>
  </si>
  <si>
    <t>P8</t>
  </si>
  <si>
    <t>Điện thoại:</t>
  </si>
  <si>
    <t>0948849707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</si>
  <si>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</si>
  <si>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</si>
  <si>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</si>
  <si>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</si>
  <si>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</si>
  <si>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</si>
  <si>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</si>
  <si>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</si>
  <si>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</si>
  <si>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</si>
  <si>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</si>
  <si>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</si>
  <si>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</si>
  <si>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</si>
  <si>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</si>
  <si>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</si>
  <si>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</si>
  <si>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</si>
  <si>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</si>
  <si>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</si>
  <si>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</si>
  <si>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</si>
  <si>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</si>
  <si>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</si>
  <si>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</si>
  <si>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</si>
  <si>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</si>
  <si>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</si>
  <si>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RTL Kim loại</t>
  </si>
  <si>
    <t xml:space="preserve">Nhổ chân răng </t>
  </si>
  <si>
    <t>Nhổ răng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</si>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</sst>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5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b/>
      <sz val="14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vertical="top" wrapText="1"/>
    </xf>
    <xf borderId="0" fillId="0" fontId="6" numFmtId="49" xfId="0" applyAlignment="1" applyFont="1" applyNumberFormat="1">
      <alignment readingOrder="0"/>
    </xf>
    <xf borderId="0" fillId="0" fontId="5" numFmtId="164" xfId="0" applyAlignment="1" applyFont="1" applyNumberFormat="1">
      <alignment horizontal="center" readingOrder="0" shrinkToFit="0" vertical="top" wrapText="1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quotePrefix="1" borderId="0" fillId="0" fontId="8" numFmtId="0" xfId="0" applyFont="1"/>
    <xf borderId="0" fillId="0" fontId="3" numFmtId="0" xfId="0" applyFont="1"/>
    <xf borderId="0" fillId="0" fontId="8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8" numFmtId="165" xfId="0" applyAlignment="1" applyBorder="1" applyFont="1" applyNumberFormat="1">
      <alignment shrinkToFit="0" vertical="top" wrapText="1"/>
    </xf>
    <xf borderId="3" fillId="0" fontId="8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4" fillId="0" fontId="8" numFmtId="166" xfId="0" applyAlignment="1" applyBorder="1" applyFont="1" applyNumberFormat="1">
      <alignment shrinkToFit="0" vertical="top" wrapText="1"/>
    </xf>
    <xf borderId="1" fillId="0" fontId="8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8" numFmtId="166" xfId="0" applyAlignment="1" applyBorder="1" applyFont="1" applyNumberFormat="1">
      <alignment readingOrder="0" shrinkToFit="0" vertical="top" wrapText="1"/>
    </xf>
    <xf borderId="1" fillId="0" fontId="8" numFmtId="165" xfId="0" applyAlignment="1" applyBorder="1" applyFont="1" applyNumberFormat="1">
      <alignment readingOrder="0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0" fillId="0" fontId="13" numFmtId="0" xfId="0" applyAlignment="1" applyFont="1">
      <alignment horizontal="center"/>
    </xf>
    <xf borderId="0" fillId="0" fontId="2" numFmtId="16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3" max="3" width="31.43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9.57"/>
    <col customWidth="1" min="12" max="12" width="8.43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6" t="s">
        <v>5</v>
      </c>
      <c r="C5" s="2"/>
      <c r="D5" s="2"/>
      <c r="E5" s="2"/>
      <c r="F5" s="2"/>
      <c r="G5" s="7">
        <v>44822.0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7</v>
      </c>
      <c r="B8" s="10" t="s">
        <v>8</v>
      </c>
      <c r="C8" s="9"/>
      <c r="D8" s="9"/>
      <c r="E8" s="9"/>
      <c r="F8" s="9" t="s">
        <v>9</v>
      </c>
      <c r="G8" s="9"/>
      <c r="H8" s="9"/>
      <c r="I8" s="9"/>
      <c r="J8" s="9" t="s">
        <v>10</v>
      </c>
      <c r="K8" s="11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12</v>
      </c>
      <c r="B9" s="12" t="s">
        <v>13</v>
      </c>
      <c r="C9" s="9"/>
      <c r="D9" s="9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14</v>
      </c>
      <c r="B10" s="13" t="s">
        <v>15</v>
      </c>
      <c r="C10" s="9"/>
      <c r="D10" s="9"/>
      <c r="E10" s="9"/>
      <c r="F10" s="9" t="s">
        <v>16</v>
      </c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5" t="s">
        <v>18</v>
      </c>
      <c r="E13" s="2"/>
      <c r="F13" s="2"/>
      <c r="G13" s="15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5" t="s">
        <v>20</v>
      </c>
      <c r="E14" s="2"/>
      <c r="F14" s="2"/>
      <c r="G14" s="15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5" t="s">
        <v>22</v>
      </c>
      <c r="E15" s="2"/>
      <c r="F15" s="2"/>
      <c r="G15" s="15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5" t="s">
        <v>24</v>
      </c>
      <c r="E16" s="2"/>
      <c r="F16" s="2"/>
      <c r="G16" s="15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5" t="s">
        <v>26</v>
      </c>
      <c r="E17" s="2"/>
      <c r="F17" s="2"/>
      <c r="G17" s="15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5" t="s">
        <v>28</v>
      </c>
      <c r="E18" s="2"/>
      <c r="F18" s="2"/>
      <c r="G18" s="15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6" t="s">
        <v>31</v>
      </c>
      <c r="B21" s="16" t="s">
        <v>32</v>
      </c>
      <c r="C21" s="17" t="s">
        <v>33</v>
      </c>
      <c r="D21" s="16" t="s">
        <v>34</v>
      </c>
      <c r="E21" s="16" t="s">
        <v>35</v>
      </c>
      <c r="F21" s="16" t="s">
        <v>36</v>
      </c>
      <c r="G21" s="16" t="s">
        <v>37</v>
      </c>
      <c r="H21" s="18" t="s">
        <v>38</v>
      </c>
      <c r="I21" s="16" t="s">
        <v>39</v>
      </c>
      <c r="J21" s="16" t="s">
        <v>40</v>
      </c>
      <c r="K21" s="19" t="s">
        <v>41</v>
      </c>
      <c r="L21" s="19" t="s">
        <v>42</v>
      </c>
      <c r="M21" s="16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0">
        <v>44792.0</v>
      </c>
      <c r="B22" s="21"/>
      <c r="C22" s="22" t="s">
        <v>44</v>
      </c>
      <c r="D22" s="23">
        <v>4.0</v>
      </c>
      <c r="E22" s="24">
        <v>250000.0</v>
      </c>
      <c r="F22" s="24">
        <f t="shared" ref="F22:F30" si="1">D22*E22</f>
        <v>1000000</v>
      </c>
      <c r="G22" s="24"/>
      <c r="H22" s="25">
        <f t="shared" ref="H22:H32" si="2">F22-G22</f>
        <v>1000000</v>
      </c>
      <c r="I22" s="24">
        <v>1000000.0</v>
      </c>
      <c r="J22" s="24">
        <f t="shared" ref="J22:J32" si="3">H22-I22</f>
        <v>0</v>
      </c>
      <c r="K22" s="26"/>
      <c r="L22" s="26"/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0">
        <v>45006.0</v>
      </c>
      <c r="B23" s="21"/>
      <c r="C23" s="22" t="s">
        <v>45</v>
      </c>
      <c r="D23" s="23">
        <v>1.0</v>
      </c>
      <c r="E23" s="24">
        <v>200000.0</v>
      </c>
      <c r="F23" s="24">
        <f t="shared" si="1"/>
        <v>200000</v>
      </c>
      <c r="G23" s="24"/>
      <c r="H23" s="25">
        <f t="shared" si="2"/>
        <v>200000</v>
      </c>
      <c r="I23" s="27">
        <v>200000.0</v>
      </c>
      <c r="J23" s="24">
        <f t="shared" si="3"/>
        <v>0</v>
      </c>
      <c r="K23" s="26"/>
      <c r="L23" s="26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8">
        <v>45140.0</v>
      </c>
      <c r="B24" s="21"/>
      <c r="C24" s="29" t="s">
        <v>46</v>
      </c>
      <c r="D24" s="27">
        <v>1.0</v>
      </c>
      <c r="E24" s="27">
        <v>250000.0</v>
      </c>
      <c r="F24" s="24">
        <f t="shared" si="1"/>
        <v>250000</v>
      </c>
      <c r="G24" s="24">
        <v>0.0</v>
      </c>
      <c r="H24" s="25">
        <f t="shared" si="2"/>
        <v>250000</v>
      </c>
      <c r="I24" s="27">
        <v>250000.0</v>
      </c>
      <c r="J24" s="24">
        <f t="shared" si="3"/>
        <v>0</v>
      </c>
      <c r="K24" s="26"/>
      <c r="L24" s="26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0"/>
      <c r="B25" s="30"/>
      <c r="C25" s="9"/>
      <c r="D25" s="24"/>
      <c r="E25" s="24"/>
      <c r="F25" s="24">
        <f t="shared" si="1"/>
        <v>0</v>
      </c>
      <c r="G25" s="24"/>
      <c r="H25" s="25">
        <f t="shared" si="2"/>
        <v>0</v>
      </c>
      <c r="I25" s="24"/>
      <c r="J25" s="24">
        <f t="shared" si="3"/>
        <v>0</v>
      </c>
      <c r="K25" s="26"/>
      <c r="L25" s="26"/>
      <c r="M25" s="2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0"/>
      <c r="B26" s="21"/>
      <c r="C26" s="26"/>
      <c r="D26" s="24"/>
      <c r="E26" s="24"/>
      <c r="F26" s="24">
        <f t="shared" si="1"/>
        <v>0</v>
      </c>
      <c r="G26" s="24"/>
      <c r="H26" s="25">
        <f t="shared" si="2"/>
        <v>0</v>
      </c>
      <c r="I26" s="24"/>
      <c r="J26" s="24">
        <f t="shared" si="3"/>
        <v>0</v>
      </c>
      <c r="K26" s="26"/>
      <c r="L26" s="26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0"/>
      <c r="B27" s="21"/>
      <c r="C27" s="26"/>
      <c r="D27" s="24"/>
      <c r="E27" s="24"/>
      <c r="F27" s="24">
        <f t="shared" si="1"/>
        <v>0</v>
      </c>
      <c r="G27" s="24"/>
      <c r="H27" s="25">
        <f t="shared" si="2"/>
        <v>0</v>
      </c>
      <c r="I27" s="25"/>
      <c r="J27" s="24">
        <f t="shared" si="3"/>
        <v>0</v>
      </c>
      <c r="K27" s="26"/>
      <c r="L27" s="26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0"/>
      <c r="B28" s="21"/>
      <c r="C28" s="26"/>
      <c r="D28" s="24"/>
      <c r="E28" s="24"/>
      <c r="F28" s="24">
        <f t="shared" si="1"/>
        <v>0</v>
      </c>
      <c r="G28" s="24"/>
      <c r="H28" s="25">
        <f t="shared" si="2"/>
        <v>0</v>
      </c>
      <c r="I28" s="24"/>
      <c r="J28" s="24">
        <f t="shared" si="3"/>
        <v>0</v>
      </c>
      <c r="K28" s="26"/>
      <c r="L28" s="26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0"/>
      <c r="B29" s="21"/>
      <c r="C29" s="26"/>
      <c r="D29" s="24"/>
      <c r="E29" s="24"/>
      <c r="F29" s="24">
        <f t="shared" si="1"/>
        <v>0</v>
      </c>
      <c r="G29" s="24"/>
      <c r="H29" s="25">
        <f t="shared" si="2"/>
        <v>0</v>
      </c>
      <c r="I29" s="24"/>
      <c r="J29" s="24">
        <f t="shared" si="3"/>
        <v>0</v>
      </c>
      <c r="K29" s="26"/>
      <c r="L29" s="26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0"/>
      <c r="B30" s="21"/>
      <c r="C30" s="26"/>
      <c r="D30" s="24"/>
      <c r="E30" s="24"/>
      <c r="F30" s="24">
        <f t="shared" si="1"/>
        <v>0</v>
      </c>
      <c r="G30" s="24"/>
      <c r="H30" s="25">
        <f t="shared" si="2"/>
        <v>0</v>
      </c>
      <c r="I30" s="25"/>
      <c r="J30" s="24">
        <f t="shared" si="3"/>
        <v>0</v>
      </c>
      <c r="K30" s="26"/>
      <c r="L30" s="26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0"/>
      <c r="B31" s="21"/>
      <c r="C31" s="26"/>
      <c r="D31" s="24"/>
      <c r="E31" s="24"/>
      <c r="F31" s="24"/>
      <c r="G31" s="24"/>
      <c r="H31" s="25">
        <f t="shared" si="2"/>
        <v>0</v>
      </c>
      <c r="I31" s="24"/>
      <c r="J31" s="24">
        <f t="shared" si="3"/>
        <v>0</v>
      </c>
      <c r="K31" s="26"/>
      <c r="L31" s="26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0"/>
      <c r="B32" s="21"/>
      <c r="C32" s="26"/>
      <c r="D32" s="24"/>
      <c r="E32" s="24"/>
      <c r="F32" s="24"/>
      <c r="G32" s="24"/>
      <c r="H32" s="25">
        <f t="shared" si="2"/>
        <v>0</v>
      </c>
      <c r="I32" s="24"/>
      <c r="J32" s="24">
        <f t="shared" si="3"/>
        <v>0</v>
      </c>
      <c r="K32" s="26"/>
      <c r="L32" s="26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47</v>
      </c>
      <c r="B33" s="32"/>
      <c r="C33" s="32"/>
      <c r="D33" s="33"/>
      <c r="E33" s="34"/>
      <c r="F33" s="34">
        <f t="shared" ref="F33:J33" si="4">SUM(F22:F32)</f>
        <v>1450000</v>
      </c>
      <c r="G33" s="34">
        <f t="shared" si="4"/>
        <v>0</v>
      </c>
      <c r="H33" s="35">
        <f t="shared" si="4"/>
        <v>1450000</v>
      </c>
      <c r="I33" s="34">
        <f t="shared" si="4"/>
        <v>1450000</v>
      </c>
      <c r="J33" s="34">
        <f t="shared" si="4"/>
        <v>0</v>
      </c>
      <c r="K33" s="16"/>
      <c r="L33" s="16"/>
      <c r="M33" s="1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