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<sst xmlns="http://schemas.openxmlformats.org/spreadsheetml/2006/main" count="48" uniqueCount="47">
  <si>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</si>
  <si>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</si>
  <si>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</si>
  <si>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</si>
  <si>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</si>
  <si>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23.56</t>
  </si>
  <si>
    <t>HỒ SƠ BỆNH NHÂN</t>
  </si>
  <si>
    <t>Họ và tên:</t>
  </si>
  <si>
    <t>PHẠM BÍCH NGỌC</t>
  </si>
  <si>
    <t>Năm sinh:</t>
  </si>
  <si>
    <t>Giới tính:</t>
  </si>
  <si>
    <t>Nữ</t>
  </si>
  <si>
    <t>Địa chỉ:</t>
  </si>
  <si>
    <t>P8</t>
  </si>
  <si>
    <t>Điện thoại:</t>
  </si>
  <si>
    <t>0837007736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</si>
  <si>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</si>
  <si>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</si>
  <si>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</si>
  <si>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</si>
  <si>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</si>
  <si>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</si>
  <si>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</si>
  <si>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</si>
  <si>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</si>
  <si>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</si>
  <si>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</si>
  <si>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</si>
  <si>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</si>
  <si>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</si>
  <si>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</si>
  <si>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</si>
  <si>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</si>
  <si>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</si>
  <si>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</si>
  <si>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</si>
  <si>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</si>
  <si>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</si>
  <si>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</si>
  <si>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</si>
  <si>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</si>
  <si>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</si>
  <si>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Nhổ răng nhiều chân</t>
  </si>
  <si>
    <t>Trám</t>
  </si>
  <si>
    <t>Đính đá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</si>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</sst>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3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left" readingOrder="0"/>
    </xf>
    <xf borderId="4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readingOrder="0" shrinkToFit="0" vertical="top" wrapText="1"/>
    </xf>
    <xf borderId="3" fillId="0" fontId="7" numFmtId="0" xfId="0" applyAlignment="1" applyBorder="1" applyFont="1">
      <alignment horizontal="center" readingOrder="0" shrinkToFit="0" vertical="center" wrapText="1"/>
    </xf>
    <xf borderId="4" fillId="0" fontId="7" numFmtId="166" xfId="0" applyAlignment="1" applyBorder="1" applyFont="1" applyNumberFormat="1">
      <alignment horizontal="center" readingOrder="0" shrinkToFit="0" vertical="top" wrapText="1"/>
    </xf>
    <xf borderId="5" fillId="0" fontId="7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left"/>
    </xf>
    <xf borderId="1" fillId="0" fontId="7" numFmtId="0" xfId="0" applyAlignment="1" applyBorder="1" applyFont="1">
      <alignment horizontal="left" shrinkToFit="0" vertical="top" wrapText="1"/>
    </xf>
    <xf borderId="3" fillId="0" fontId="8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0" fillId="0" fontId="2" numFmtId="16" xfId="0" applyFont="1" applyNumberFormat="1"/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3" max="3" width="29.57"/>
    <col customWidth="1" min="4" max="4" width="12.29"/>
    <col customWidth="1" min="5" max="5" width="15.57"/>
    <col customWidth="1" min="6" max="6" width="15.43"/>
    <col customWidth="1" min="7" max="7" width="15.71"/>
    <col customWidth="1" min="8" max="8" width="15.14"/>
    <col customWidth="1" min="9" max="9" width="16.29"/>
    <col customWidth="1" min="10" max="10" width="10.71"/>
    <col customWidth="1" min="11" max="11" width="19.71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45015.0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8"/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5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6" t="s">
        <v>38</v>
      </c>
      <c r="I21" s="14" t="s">
        <v>39</v>
      </c>
      <c r="J21" s="14" t="s">
        <v>40</v>
      </c>
      <c r="K21" s="14" t="s">
        <v>41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45015.0</v>
      </c>
      <c r="B22" s="18">
        <v>28.0</v>
      </c>
      <c r="C22" s="19" t="s">
        <v>42</v>
      </c>
      <c r="D22" s="20">
        <v>1.0</v>
      </c>
      <c r="E22" s="21">
        <v>350000.0</v>
      </c>
      <c r="F22" s="21">
        <f t="shared" ref="F22:F31" si="1">D22*E22</f>
        <v>350000</v>
      </c>
      <c r="G22" s="21"/>
      <c r="H22" s="22">
        <f t="shared" ref="H22:H25" si="2">F22-G22</f>
        <v>350000</v>
      </c>
      <c r="I22" s="23">
        <v>350000.0</v>
      </c>
      <c r="J22" s="21">
        <f t="shared" ref="J22:J33" si="3">+H22-I22</f>
        <v>0</v>
      </c>
      <c r="K22" s="24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5">
        <v>45318.0</v>
      </c>
      <c r="B23" s="26">
        <v>18.0</v>
      </c>
      <c r="C23" s="19" t="s">
        <v>42</v>
      </c>
      <c r="D23" s="27">
        <v>1.0</v>
      </c>
      <c r="E23" s="21">
        <v>350000.0</v>
      </c>
      <c r="F23" s="21">
        <f t="shared" si="1"/>
        <v>350000</v>
      </c>
      <c r="G23" s="21">
        <v>0.0</v>
      </c>
      <c r="H23" s="22">
        <f t="shared" si="2"/>
        <v>350000</v>
      </c>
      <c r="I23" s="23">
        <v>350000.0</v>
      </c>
      <c r="J23" s="21">
        <f t="shared" si="3"/>
        <v>0</v>
      </c>
      <c r="K23" s="24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5">
        <v>45318.0</v>
      </c>
      <c r="B24" s="26">
        <v>46.47</v>
      </c>
      <c r="C24" s="19" t="s">
        <v>43</v>
      </c>
      <c r="D24" s="27">
        <v>2.0</v>
      </c>
      <c r="E24" s="23">
        <v>150000.0</v>
      </c>
      <c r="F24" s="21">
        <f t="shared" si="1"/>
        <v>300000</v>
      </c>
      <c r="G24" s="21"/>
      <c r="H24" s="22">
        <f t="shared" si="2"/>
        <v>300000</v>
      </c>
      <c r="I24" s="23">
        <v>300000.0</v>
      </c>
      <c r="J24" s="21">
        <f t="shared" si="3"/>
        <v>0</v>
      </c>
      <c r="K24" s="24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5">
        <v>45318.0</v>
      </c>
      <c r="B25" s="18"/>
      <c r="C25" s="28" t="s">
        <v>44</v>
      </c>
      <c r="D25" s="23">
        <v>1.0</v>
      </c>
      <c r="E25" s="23">
        <v>350000.0</v>
      </c>
      <c r="F25" s="21">
        <f t="shared" si="1"/>
        <v>350000</v>
      </c>
      <c r="G25" s="21">
        <v>0.0</v>
      </c>
      <c r="H25" s="22">
        <f t="shared" si="2"/>
        <v>350000</v>
      </c>
      <c r="I25" s="23">
        <v>350000.0</v>
      </c>
      <c r="J25" s="21">
        <f t="shared" si="3"/>
        <v>0</v>
      </c>
      <c r="K25" s="24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29"/>
      <c r="C26" s="30"/>
      <c r="D26" s="21"/>
      <c r="E26" s="21"/>
      <c r="F26" s="21">
        <f t="shared" si="1"/>
        <v>0</v>
      </c>
      <c r="G26" s="21"/>
      <c r="H26" s="22">
        <v>0.0</v>
      </c>
      <c r="I26" s="21">
        <v>0.0</v>
      </c>
      <c r="J26" s="21">
        <f t="shared" si="3"/>
        <v>0</v>
      </c>
      <c r="K26" s="24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18"/>
      <c r="C27" s="31"/>
      <c r="D27" s="21"/>
      <c r="E27" s="21"/>
      <c r="F27" s="21">
        <f t="shared" si="1"/>
        <v>0</v>
      </c>
      <c r="G27" s="21"/>
      <c r="H27" s="22">
        <v>0.0</v>
      </c>
      <c r="I27" s="21">
        <v>0.0</v>
      </c>
      <c r="J27" s="21">
        <f t="shared" si="3"/>
        <v>0</v>
      </c>
      <c r="K27" s="24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18"/>
      <c r="C28" s="31"/>
      <c r="D28" s="21"/>
      <c r="E28" s="21"/>
      <c r="F28" s="21">
        <f t="shared" si="1"/>
        <v>0</v>
      </c>
      <c r="G28" s="21"/>
      <c r="H28" s="22">
        <v>0.0</v>
      </c>
      <c r="I28" s="21">
        <v>0.0</v>
      </c>
      <c r="J28" s="21">
        <f t="shared" si="3"/>
        <v>0</v>
      </c>
      <c r="K28" s="24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18"/>
      <c r="C29" s="31"/>
      <c r="D29" s="21"/>
      <c r="E29" s="21"/>
      <c r="F29" s="21">
        <f t="shared" si="1"/>
        <v>0</v>
      </c>
      <c r="G29" s="21"/>
      <c r="H29" s="22">
        <v>0.0</v>
      </c>
      <c r="I29" s="21">
        <v>0.0</v>
      </c>
      <c r="J29" s="21">
        <f t="shared" si="3"/>
        <v>0</v>
      </c>
      <c r="K29" s="24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18"/>
      <c r="C30" s="31"/>
      <c r="D30" s="21"/>
      <c r="E30" s="21"/>
      <c r="F30" s="21">
        <f t="shared" si="1"/>
        <v>0</v>
      </c>
      <c r="G30" s="21"/>
      <c r="H30" s="22">
        <v>0.0</v>
      </c>
      <c r="I30" s="21">
        <v>0.0</v>
      </c>
      <c r="J30" s="21">
        <f t="shared" si="3"/>
        <v>0</v>
      </c>
      <c r="K30" s="24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18"/>
      <c r="C31" s="31"/>
      <c r="D31" s="21"/>
      <c r="E31" s="21"/>
      <c r="F31" s="21">
        <f t="shared" si="1"/>
        <v>0</v>
      </c>
      <c r="G31" s="21"/>
      <c r="H31" s="22"/>
      <c r="I31" s="22"/>
      <c r="J31" s="21">
        <f t="shared" si="3"/>
        <v>0</v>
      </c>
      <c r="K31" s="24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18"/>
      <c r="C32" s="31"/>
      <c r="D32" s="21"/>
      <c r="E32" s="21"/>
      <c r="F32" s="21"/>
      <c r="G32" s="21"/>
      <c r="H32" s="22"/>
      <c r="I32" s="21"/>
      <c r="J32" s="21">
        <f t="shared" si="3"/>
        <v>0</v>
      </c>
      <c r="K32" s="24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7"/>
      <c r="B33" s="18"/>
      <c r="C33" s="31"/>
      <c r="D33" s="21"/>
      <c r="E33" s="21"/>
      <c r="F33" s="21"/>
      <c r="G33" s="21"/>
      <c r="H33" s="22"/>
      <c r="I33" s="21"/>
      <c r="J33" s="21">
        <f t="shared" si="3"/>
        <v>0</v>
      </c>
      <c r="K33" s="24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2" t="s">
        <v>45</v>
      </c>
      <c r="B34" s="33"/>
      <c r="C34" s="33"/>
      <c r="D34" s="34"/>
      <c r="E34" s="21"/>
      <c r="F34" s="35">
        <f t="shared" ref="F34:J34" si="4">SUM(F22:F33)</f>
        <v>1350000</v>
      </c>
      <c r="G34" s="35">
        <f t="shared" si="4"/>
        <v>0</v>
      </c>
      <c r="H34" s="36">
        <f t="shared" si="4"/>
        <v>1350000</v>
      </c>
      <c r="I34" s="35">
        <f t="shared" si="4"/>
        <v>1350000</v>
      </c>
      <c r="J34" s="35">
        <f t="shared" si="4"/>
        <v>0</v>
      </c>
      <c r="K34" s="24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7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8" t="s">
        <v>46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D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