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2" i="1" l="1"/>
  <c r="H22" i="1" s="1"/>
  <c r="K8" i="1" l="1"/>
  <c r="G8" i="1"/>
  <c r="B9" i="1"/>
  <c r="B8" i="1"/>
  <c r="H34" i="1"/>
  <c r="J34" i="1" s="1"/>
  <c r="F34" i="1"/>
  <c r="J33" i="1"/>
  <c r="J32" i="1"/>
  <c r="J31" i="1"/>
  <c r="J30" i="1"/>
  <c r="J29" i="1"/>
</calcChain>
</file>

<file path=xl/sharedStrings.xml><?xml version="1.0" encoding="utf-8"?>
<sst xmlns="http://schemas.openxmlformats.org/spreadsheetml/2006/main" count="40" uniqueCount="40">
  <si>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</si>
  <si>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</si>
  <si>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</si>
  <si>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</si>
  <si>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</si>
  <si>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</si>
  <si>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HỒ SƠ BỆNH NHÂN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</si>
  <si>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</si>
  <si>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</si>
  <si>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</si>
  <si>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</si>
  <si>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</si>
  <si>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</si>
  <si>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</si>
  <si>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</si>
  <si>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</si>
  <si>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</si>
  <si>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</si>
  <si>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</si>
  <si>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</si>
  <si>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</si>
  <si>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</si>
  <si>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</si>
  <si>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</si>
  <si>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</si>
  <si>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</si>
  <si>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</si>
  <si>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</si>
  <si>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</si>
  <si>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</si>
  <si>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</si>
  <si>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</si>
  <si>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</si>
  <si>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</si>
  <si>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</si>
  <si>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</si>
  <si>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</si>
  <si>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</si>
  <si>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</si>
  <si>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Nhổ răng sữa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</si>
</sst>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0" fontId="14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0" fontId="1" fillId="0" borderId="2" xfId="0" applyFont="1" applyBorder="1" applyAlignment="1"/>
    <xf numFmtId="0" fontId="3" fillId="0" borderId="0" xfId="0" quotePrefix="1" applyFont="1"/>
    <xf numFmtId="0" fontId="7" fillId="0" borderId="6" xfId="0" applyFont="1" applyBorder="1" applyAlignment="1">
      <alignment vertical="top" wrapText="1"/>
    </xf>
    <xf numFmtId="0" fontId="1" fillId="0" borderId="0" xfId="0" applyFont="1" applyFill="1" applyBorder="1" applyAlignme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/>
    <xf numFmtId="0" fontId="1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23.6899999999983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23.699999999998202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23.7099999999981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23.729999999997901</v>
          </cell>
          <cell r="B74" t="str">
            <v>Tăng Hòa Tú</v>
          </cell>
          <cell r="E74" t="str">
            <v>Nam</v>
          </cell>
        </row>
        <row r="75">
          <cell r="A75">
            <v>23.739999999997799</v>
          </cell>
          <cell r="B75" t="str">
            <v>Võ Thị Tường Vi</v>
          </cell>
          <cell r="E75" t="str">
            <v>Nữ</v>
          </cell>
        </row>
        <row r="76">
          <cell r="A76">
            <v>23.749999999997701</v>
          </cell>
          <cell r="B76" t="str">
            <v>Trần Thị Phấn</v>
          </cell>
          <cell r="C76">
            <v>32606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23.7599999999976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23.769999999997601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23.7799999999975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23.789999999997399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23.799999999997301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23.809999999997199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23.819999999997101</v>
          </cell>
          <cell r="B83" t="str">
            <v>Nhựt Linh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23.829999999997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23.839999999996898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23.8499999999968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23.859999999996699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23.869999999996601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23.8799999999965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23.889999999996402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23.8999999999963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23.909999999996199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23.919999999996101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23.929999999995999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23.939999999995901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23.9499999999958</v>
          </cell>
          <cell r="B96" t="str">
            <v>Nguyễn Thị Tuyết Trang</v>
          </cell>
          <cell r="C96">
            <v>1980</v>
          </cell>
          <cell r="D96" t="str">
            <v>P8</v>
          </cell>
          <cell r="E96" t="str">
            <v>Nữ</v>
          </cell>
          <cell r="F96" t="str">
            <v>0949450470</v>
          </cell>
        </row>
        <row r="97">
          <cell r="A97">
            <v>23.959999999995699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23.969999999995601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23.979999999995499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23.989999999995401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23.9999999999953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24.009999999995198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24.0199999999951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24.029999999994999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25" sqref="J25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5.4257812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32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32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33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33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23.61</v>
      </c>
      <c r="C5" s="1"/>
      <c r="D5" s="1"/>
      <c r="E5" s="1"/>
      <c r="F5" s="1"/>
      <c r="G5" s="34" t="s">
        <v>5</v>
      </c>
      <c r="H5" s="29"/>
      <c r="I5" s="29"/>
      <c r="J5" s="29"/>
      <c r="K5" s="2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31" t="s">
        <v>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7</v>
      </c>
      <c r="B8" s="1" t="str">
        <f>IFERROR(VLOOKUP(B5,'[1]theo dõi số'!$A$2:$B$600,2,0),0)</f>
        <v>Huỳnh Nguyên Khang</v>
      </c>
      <c r="C8" s="1"/>
      <c r="D8" s="1"/>
      <c r="E8" s="1"/>
      <c r="F8" s="1" t="s">
        <v>8</v>
      </c>
      <c r="G8" s="1">
        <f>IFERROR(VLOOKUP(B5,'[1]theo dõi số'!$A$2:$F$600,3,0),0)</f>
        <v>2016</v>
      </c>
      <c r="H8" s="1"/>
      <c r="I8" s="1"/>
      <c r="J8" s="1" t="s">
        <v>9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10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11</v>
      </c>
      <c r="B10" s="21"/>
      <c r="C10" s="1"/>
      <c r="D10" s="1"/>
      <c r="E10" s="1"/>
      <c r="F10" s="1" t="s">
        <v>12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28" t="s">
        <v>14</v>
      </c>
      <c r="B13" s="29"/>
      <c r="C13" s="29"/>
      <c r="D13" s="29"/>
      <c r="E13" s="1"/>
      <c r="F13" s="1"/>
      <c r="G13" s="28" t="s">
        <v>15</v>
      </c>
      <c r="H13" s="29"/>
      <c r="I13" s="29"/>
      <c r="J13" s="29"/>
      <c r="K13" s="2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28" t="s">
        <v>16</v>
      </c>
      <c r="B14" s="29"/>
      <c r="C14" s="29"/>
      <c r="D14" s="29"/>
      <c r="E14" s="1"/>
      <c r="F14" s="1"/>
      <c r="G14" s="28" t="s">
        <v>17</v>
      </c>
      <c r="H14" s="29"/>
      <c r="I14" s="29"/>
      <c r="J14" s="29"/>
      <c r="K14" s="2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28" t="s">
        <v>18</v>
      </c>
      <c r="B15" s="29"/>
      <c r="C15" s="29"/>
      <c r="D15" s="29"/>
      <c r="E15" s="1"/>
      <c r="F15" s="1"/>
      <c r="G15" s="28" t="s">
        <v>19</v>
      </c>
      <c r="H15" s="29"/>
      <c r="I15" s="29"/>
      <c r="J15" s="29"/>
      <c r="K15" s="2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28" t="s">
        <v>20</v>
      </c>
      <c r="B16" s="29"/>
      <c r="C16" s="29"/>
      <c r="D16" s="29"/>
      <c r="E16" s="1"/>
      <c r="F16" s="1"/>
      <c r="G16" s="28" t="s">
        <v>21</v>
      </c>
      <c r="H16" s="29"/>
      <c r="I16" s="29"/>
      <c r="J16" s="29"/>
      <c r="K16" s="2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0" t="s">
        <v>22</v>
      </c>
      <c r="B17" s="29"/>
      <c r="C17" s="29"/>
      <c r="D17" s="29"/>
      <c r="E17" s="1"/>
      <c r="F17" s="1"/>
      <c r="G17" s="28" t="s">
        <v>23</v>
      </c>
      <c r="H17" s="29"/>
      <c r="I17" s="29"/>
      <c r="J17" s="29"/>
      <c r="K17" s="2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28" t="s">
        <v>24</v>
      </c>
      <c r="B18" s="29"/>
      <c r="C18" s="29"/>
      <c r="D18" s="29"/>
      <c r="E18" s="1"/>
      <c r="F18" s="1"/>
      <c r="G18" s="28" t="s">
        <v>25</v>
      </c>
      <c r="H18" s="29"/>
      <c r="I18" s="29"/>
      <c r="J18" s="29"/>
      <c r="K18" s="2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27</v>
      </c>
      <c r="B21" s="5" t="s">
        <v>28</v>
      </c>
      <c r="C21" s="13" t="s">
        <v>29</v>
      </c>
      <c r="D21" s="5" t="s">
        <v>30</v>
      </c>
      <c r="E21" s="5" t="s">
        <v>31</v>
      </c>
      <c r="F21" s="5" t="s">
        <v>32</v>
      </c>
      <c r="G21" s="5" t="s">
        <v>33</v>
      </c>
      <c r="H21" s="6" t="s">
        <v>34</v>
      </c>
      <c r="I21" s="5" t="s">
        <v>35</v>
      </c>
      <c r="J21" s="5" t="s">
        <v>36</v>
      </c>
      <c r="K21" s="5" t="s">
        <v>37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45030</v>
      </c>
      <c r="B22" s="16"/>
      <c r="C22" s="20" t="s">
        <v>39</v>
      </c>
      <c r="D22" s="12">
        <v>1</v>
      </c>
      <c r="E22" s="8">
        <v>100000</v>
      </c>
      <c r="F22" s="8">
        <f>E22*D22</f>
        <v>100000</v>
      </c>
      <c r="G22" s="8"/>
      <c r="H22" s="9">
        <f>F22-G22</f>
        <v>100000</v>
      </c>
      <c r="I22" s="18"/>
      <c r="J22" s="8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4"/>
      <c r="B23" s="24"/>
      <c r="C23" s="20"/>
      <c r="D23" s="12"/>
      <c r="E23" s="8"/>
      <c r="F23" s="8"/>
      <c r="G23" s="8">
        <v>0</v>
      </c>
      <c r="H23" s="9"/>
      <c r="I23" s="18"/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4"/>
      <c r="B24" s="24"/>
      <c r="C24" s="20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4"/>
      <c r="B25" s="24"/>
      <c r="C25" s="22"/>
      <c r="D25" s="8"/>
      <c r="E25" s="8"/>
      <c r="F25" s="8"/>
      <c r="G25" s="8"/>
      <c r="H25" s="9"/>
      <c r="I25" s="9"/>
      <c r="J25" s="8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6"/>
      <c r="C26" s="23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24"/>
      <c r="C27" s="7"/>
      <c r="D27" s="8"/>
      <c r="E27" s="8"/>
      <c r="F27" s="8"/>
      <c r="G27" s="8"/>
      <c r="H27" s="9"/>
      <c r="I27" s="8"/>
      <c r="J27" s="8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7"/>
      <c r="D28" s="8"/>
      <c r="E28" s="27"/>
      <c r="F28" s="8"/>
      <c r="G28" s="8"/>
      <c r="H28" s="9"/>
      <c r="I28" s="19"/>
      <c r="J28" s="8">
        <v>0</v>
      </c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17"/>
      <c r="D29" s="8"/>
      <c r="E29" s="8"/>
      <c r="F29" s="8"/>
      <c r="G29" s="8"/>
      <c r="H29" s="9"/>
      <c r="I29" s="8"/>
      <c r="J29" s="8">
        <f t="shared" ref="J29:J34" si="0">+H29-I29</f>
        <v>0</v>
      </c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17"/>
      <c r="D30" s="8"/>
      <c r="E30" s="8"/>
      <c r="F30" s="8"/>
      <c r="G30" s="8"/>
      <c r="H30" s="9"/>
      <c r="I30" s="8"/>
      <c r="J30" s="8">
        <f t="shared" si="0"/>
        <v>0</v>
      </c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si="0"/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dcterms:created xsi:type="dcterms:W3CDTF">2023-08-07T09:30:44Z</dcterms:created>
  <dcterms:modified xsi:type="dcterms:W3CDTF">2023-08-19T09:52:21Z</dcterms:modified>
</cp:coreProperties>
</file>