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<sst xmlns="http://schemas.openxmlformats.org/spreadsheetml/2006/main" count="46" uniqueCount="46">
  <si>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</si>
  <si>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</si>
  <si>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</si>
  <si>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</si>
  <si>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</si>
  <si>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23.63</t>
  </si>
  <si>
    <t>HỒ SƠ BỆNH NHÂN</t>
  </si>
  <si>
    <t>Họ và tên:</t>
  </si>
  <si>
    <t>NGUYỄN VĂN NHI</t>
  </si>
  <si>
    <t>Năm sinh:</t>
  </si>
  <si>
    <t>Giới tính:</t>
  </si>
  <si>
    <t>Nam</t>
  </si>
  <si>
    <t>Địa chỉ:</t>
  </si>
  <si>
    <t>P8</t>
  </si>
  <si>
    <t>Điện thoại:</t>
  </si>
  <si>
    <t>0919710554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</si>
  <si>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</si>
  <si>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</si>
  <si>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</si>
  <si>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</si>
  <si>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</si>
  <si>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</si>
  <si>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</si>
  <si>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</si>
  <si>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</si>
  <si>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</si>
  <si>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</si>
  <si>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</si>
  <si>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</si>
  <si>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</si>
  <si>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</si>
  <si>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</si>
  <si>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</si>
  <si>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</si>
  <si>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</si>
  <si>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</si>
  <si>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</si>
  <si>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</si>
  <si>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</si>
  <si>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</si>
  <si>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</si>
  <si>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</si>
  <si>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Nền hàm</t>
  </si>
  <si>
    <t xml:space="preserve">Nhổ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</si>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</sst>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45029.0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45029.0</v>
      </c>
      <c r="B22" s="18"/>
      <c r="C22" s="19" t="s">
        <v>42</v>
      </c>
      <c r="D22" s="20">
        <v>2.0</v>
      </c>
      <c r="E22" s="21">
        <v>200000.0</v>
      </c>
      <c r="F22" s="22">
        <f t="shared" ref="F22:F23" si="1">E22*D22</f>
        <v>400000</v>
      </c>
      <c r="G22" s="22"/>
      <c r="H22" s="23">
        <f t="shared" ref="H22:H23" si="2">F22-G22</f>
        <v>400000</v>
      </c>
      <c r="I22" s="21">
        <v>400000.0</v>
      </c>
      <c r="J22" s="22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45119.0</v>
      </c>
      <c r="B23" s="18">
        <v>26.0</v>
      </c>
      <c r="C23" s="25" t="s">
        <v>43</v>
      </c>
      <c r="D23" s="26">
        <v>1.0</v>
      </c>
      <c r="E23" s="22">
        <v>250000.0</v>
      </c>
      <c r="F23" s="22">
        <f t="shared" si="1"/>
        <v>250000</v>
      </c>
      <c r="G23" s="22">
        <v>0.0</v>
      </c>
      <c r="H23" s="23">
        <f t="shared" si="2"/>
        <v>250000</v>
      </c>
      <c r="I23" s="22">
        <v>250000.0</v>
      </c>
      <c r="J23" s="22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25"/>
      <c r="D24" s="26"/>
      <c r="E24" s="22"/>
      <c r="F24" s="22"/>
      <c r="G24" s="22"/>
      <c r="H24" s="23"/>
      <c r="I24" s="23"/>
      <c r="J24" s="22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7"/>
      <c r="D25" s="22"/>
      <c r="E25" s="22"/>
      <c r="F25" s="22"/>
      <c r="G25" s="22"/>
      <c r="H25" s="23"/>
      <c r="I25" s="23"/>
      <c r="J25" s="22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8"/>
      <c r="D26" s="22"/>
      <c r="E26" s="22"/>
      <c r="F26" s="22"/>
      <c r="G26" s="22"/>
      <c r="H26" s="23"/>
      <c r="I26" s="23"/>
      <c r="J26" s="22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9"/>
      <c r="D27" s="22"/>
      <c r="E27" s="22"/>
      <c r="F27" s="22"/>
      <c r="G27" s="22"/>
      <c r="H27" s="23"/>
      <c r="I27" s="22"/>
      <c r="J27" s="22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9"/>
      <c r="D28" s="22"/>
      <c r="E28" s="22"/>
      <c r="F28" s="22"/>
      <c r="G28" s="22"/>
      <c r="H28" s="23"/>
      <c r="I28" s="23"/>
      <c r="J28" s="22">
        <v>0.0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9"/>
      <c r="D29" s="22"/>
      <c r="E29" s="22"/>
      <c r="F29" s="22"/>
      <c r="G29" s="22"/>
      <c r="H29" s="23"/>
      <c r="I29" s="22"/>
      <c r="J29" s="22">
        <f t="shared" ref="J29:J33" si="3">+H29-I29</f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9"/>
      <c r="D30" s="22"/>
      <c r="E30" s="22"/>
      <c r="F30" s="22"/>
      <c r="G30" s="22"/>
      <c r="H30" s="23"/>
      <c r="I30" s="22"/>
      <c r="J30" s="22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9"/>
      <c r="D31" s="22"/>
      <c r="E31" s="22"/>
      <c r="F31" s="22"/>
      <c r="G31" s="22"/>
      <c r="H31" s="23"/>
      <c r="I31" s="23"/>
      <c r="J31" s="22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9"/>
      <c r="D32" s="22"/>
      <c r="E32" s="22"/>
      <c r="F32" s="22"/>
      <c r="G32" s="22"/>
      <c r="H32" s="23"/>
      <c r="I32" s="22"/>
      <c r="J32" s="22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9"/>
      <c r="D33" s="22"/>
      <c r="E33" s="22"/>
      <c r="F33" s="22"/>
      <c r="G33" s="22"/>
      <c r="H33" s="23"/>
      <c r="I33" s="22"/>
      <c r="J33" s="22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44</v>
      </c>
      <c r="B34" s="31"/>
      <c r="C34" s="31"/>
      <c r="D34" s="32"/>
      <c r="E34" s="33"/>
      <c r="F34" s="33">
        <f t="shared" ref="F34:J34" si="4">SUM(F22:F33)</f>
        <v>650000</v>
      </c>
      <c r="G34" s="33">
        <f t="shared" si="4"/>
        <v>0</v>
      </c>
      <c r="H34" s="34">
        <f t="shared" si="4"/>
        <v>650000</v>
      </c>
      <c r="I34" s="33">
        <f t="shared" si="4"/>
        <v>650000</v>
      </c>
      <c r="J34" s="33">
        <f t="shared" si="4"/>
        <v>0</v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