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mau!$A$34</definedName>
  </definedNames>
  <calcPr/>
  <extLst>
    <ext uri="GoogleSheetsCustomDataVersion2">
      <go:sheetsCustomData xmlns:go="http://customooxmlschemas.google.com/" r:id="rId6" roundtripDataChecksum="owN/CNahezAod/AsJWdWncGEA+DR4Glq4O+X0UZlOg4="/>
    </ext>
  </extLst>
</workbook>
</file>

<file path=xl/sharedStrings.xml><?xml version="1.0" encoding="utf-8"?>
<sst xmlns="http://schemas.openxmlformats.org/spreadsheetml/2006/main" count="55" uniqueCount="54">
  <si>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</si>
  <si>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</si>
  <si>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</si>
  <si>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</si>
  <si>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</si>
  <si>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23.72</t>
  </si>
  <si>
    <t>HỒ SƠ BỆNH NHÂN</t>
  </si>
  <si>
    <t>Họ và tên:</t>
  </si>
  <si>
    <t>TRẦN THỊ MẠNG</t>
  </si>
  <si>
    <t>Năm sinh:</t>
  </si>
  <si>
    <t>Giới tính:</t>
  </si>
  <si>
    <t>Nữ</t>
  </si>
  <si>
    <t>Địa chỉ:</t>
  </si>
  <si>
    <t>Hố Ruồi</t>
  </si>
  <si>
    <t>Điện thoại:</t>
  </si>
  <si>
    <t>0939825189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</si>
  <si>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</si>
  <si>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</si>
  <si>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</si>
  <si>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</si>
  <si>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</si>
  <si>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</si>
  <si>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</si>
  <si>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</si>
  <si>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</si>
  <si>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</si>
  <si>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</si>
  <si>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</si>
  <si>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</si>
  <si>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</si>
  <si>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</si>
  <si>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</si>
  <si>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</si>
  <si>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</si>
  <si>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</si>
  <si>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</si>
  <si>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</si>
  <si>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</si>
  <si>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</si>
  <si>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</si>
  <si>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</si>
  <si>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</si>
  <si>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chân răng</t>
  </si>
  <si>
    <t>23, 24, 25, 26</t>
  </si>
  <si>
    <t>RTL Composite</t>
  </si>
  <si>
    <t>Nền dẻo</t>
  </si>
  <si>
    <t>Giao hàm</t>
  </si>
  <si>
    <t>44, 45</t>
  </si>
  <si>
    <t>Trám</t>
  </si>
  <si>
    <t>46, 41, 31, 32</t>
  </si>
  <si>
    <t xml:space="preserve">RTL Composite 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</si>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</sst>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horizontal="center" readingOrder="0" shrinkToFit="0" vertical="center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5" fillId="0" fontId="12" numFmtId="0" xfId="0" applyBorder="1" applyFont="1"/>
    <xf borderId="4" fillId="0" fontId="12" numFmtId="0" xfId="0" applyBorder="1" applyFont="1"/>
    <xf borderId="1" fillId="0" fontId="13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3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9.0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4.57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45056.0</v>
      </c>
      <c r="B22" s="18"/>
      <c r="C22" s="19" t="s">
        <v>42</v>
      </c>
      <c r="D22" s="20">
        <v>1.0</v>
      </c>
      <c r="E22" s="21">
        <v>400000.0</v>
      </c>
      <c r="F22" s="21">
        <f t="shared" ref="F22:F23" si="1">E22*D22</f>
        <v>400000</v>
      </c>
      <c r="G22" s="21"/>
      <c r="H22" s="22">
        <f>F22-G22</f>
        <v>400000</v>
      </c>
      <c r="I22" s="23">
        <v>400000.0</v>
      </c>
      <c r="J22" s="21">
        <f t="shared" ref="J22:J29" si="2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45073.0</v>
      </c>
      <c r="B23" s="25" t="s">
        <v>43</v>
      </c>
      <c r="C23" s="19" t="s">
        <v>44</v>
      </c>
      <c r="D23" s="20">
        <v>4.0</v>
      </c>
      <c r="E23" s="21">
        <v>350000.0</v>
      </c>
      <c r="F23" s="21">
        <f t="shared" si="1"/>
        <v>1400000</v>
      </c>
      <c r="G23" s="21"/>
      <c r="H23" s="22">
        <v>1400000.0</v>
      </c>
      <c r="I23" s="26">
        <v>1000000.0</v>
      </c>
      <c r="J23" s="21">
        <f t="shared" si="2"/>
        <v>400000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45073.0</v>
      </c>
      <c r="B24" s="27"/>
      <c r="C24" s="8" t="s">
        <v>45</v>
      </c>
      <c r="D24" s="21">
        <v>1.0</v>
      </c>
      <c r="E24" s="21">
        <v>1000000.0</v>
      </c>
      <c r="F24" s="21">
        <v>1000000.0</v>
      </c>
      <c r="G24" s="21"/>
      <c r="H24" s="22">
        <v>1000000.0</v>
      </c>
      <c r="I24" s="26">
        <v>1000000.0</v>
      </c>
      <c r="J24" s="21">
        <f t="shared" si="2"/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45080.0</v>
      </c>
      <c r="B25" s="18"/>
      <c r="C25" s="28" t="s">
        <v>46</v>
      </c>
      <c r="D25" s="21"/>
      <c r="E25" s="21"/>
      <c r="F25" s="21"/>
      <c r="G25" s="21"/>
      <c r="H25" s="22"/>
      <c r="I25" s="23">
        <v>400000.0</v>
      </c>
      <c r="J25" s="21">
        <f t="shared" si="2"/>
        <v>-400000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45080.0</v>
      </c>
      <c r="B26" s="18" t="s">
        <v>47</v>
      </c>
      <c r="C26" s="24" t="s">
        <v>48</v>
      </c>
      <c r="D26" s="21">
        <v>1.0</v>
      </c>
      <c r="E26" s="21">
        <v>300000.0</v>
      </c>
      <c r="F26" s="21">
        <v>300000.0</v>
      </c>
      <c r="G26" s="21"/>
      <c r="H26" s="22">
        <v>300000.0</v>
      </c>
      <c r="I26" s="23">
        <v>300000.0</v>
      </c>
      <c r="J26" s="21">
        <f t="shared" si="2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45080.0</v>
      </c>
      <c r="B27" s="29" t="s">
        <v>49</v>
      </c>
      <c r="C27" s="24" t="s">
        <v>50</v>
      </c>
      <c r="D27" s="21">
        <v>4.0</v>
      </c>
      <c r="E27" s="21">
        <v>350000.0</v>
      </c>
      <c r="F27" s="21">
        <f>E27*D27</f>
        <v>1400000</v>
      </c>
      <c r="G27" s="21"/>
      <c r="H27" s="22">
        <v>1400000.0</v>
      </c>
      <c r="I27" s="23"/>
      <c r="J27" s="21">
        <f t="shared" si="2"/>
        <v>1400000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>
        <v>45080.0</v>
      </c>
      <c r="B28" s="18"/>
      <c r="C28" s="24" t="s">
        <v>45</v>
      </c>
      <c r="D28" s="21">
        <v>1.0</v>
      </c>
      <c r="E28" s="21">
        <v>1000000.0</v>
      </c>
      <c r="F28" s="21">
        <v>1000000.0</v>
      </c>
      <c r="G28" s="21"/>
      <c r="H28" s="22">
        <v>1000000.0</v>
      </c>
      <c r="I28" s="26"/>
      <c r="J28" s="21">
        <f t="shared" si="2"/>
        <v>1000000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>
        <v>45088.0</v>
      </c>
      <c r="B29" s="24"/>
      <c r="C29" s="24" t="s">
        <v>51</v>
      </c>
      <c r="D29" s="21"/>
      <c r="E29" s="21"/>
      <c r="F29" s="21">
        <f>+D29*E29</f>
        <v>0</v>
      </c>
      <c r="G29" s="21"/>
      <c r="H29" s="22">
        <f>+F29-G29</f>
        <v>0</v>
      </c>
      <c r="I29" s="26">
        <v>2400000.0</v>
      </c>
      <c r="J29" s="21">
        <f t="shared" si="2"/>
        <v>-2400000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4"/>
      <c r="C30" s="24"/>
      <c r="D30" s="21"/>
      <c r="E30" s="21"/>
      <c r="F30" s="21"/>
      <c r="G30" s="21"/>
      <c r="H30" s="22"/>
      <c r="I30" s="26"/>
      <c r="J30" s="21"/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4"/>
      <c r="C31" s="24"/>
      <c r="D31" s="21"/>
      <c r="E31" s="21"/>
      <c r="F31" s="21"/>
      <c r="G31" s="21"/>
      <c r="H31" s="22"/>
      <c r="I31" s="26"/>
      <c r="J31" s="21"/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4"/>
      <c r="C32" s="24"/>
      <c r="D32" s="21"/>
      <c r="E32" s="21"/>
      <c r="F32" s="21"/>
      <c r="G32" s="21"/>
      <c r="H32" s="22"/>
      <c r="I32" s="26"/>
      <c r="J32" s="21"/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52</v>
      </c>
      <c r="B33" s="31"/>
      <c r="C33" s="31"/>
      <c r="D33" s="32"/>
      <c r="E33" s="33"/>
      <c r="F33" s="34">
        <f t="shared" ref="F33:J33" si="3">SUM(F22:F32)</f>
        <v>5500000</v>
      </c>
      <c r="G33" s="34">
        <f t="shared" si="3"/>
        <v>0</v>
      </c>
      <c r="H33" s="35">
        <f t="shared" si="3"/>
        <v>5500000</v>
      </c>
      <c r="I33" s="34">
        <f t="shared" si="3"/>
        <v>5500000</v>
      </c>
      <c r="J33" s="34">
        <f t="shared" si="3"/>
        <v>0</v>
      </c>
      <c r="K33" s="36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8" t="s">
        <v>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