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mau!$A$34</definedName>
  </definedNames>
  <calcPr/>
  <extLst>
    <ext uri="GoogleSheetsCustomDataVersion2">
      <go:sheetsCustomData xmlns:go="http://customooxmlschemas.google.com/" r:id="rId6" roundtripDataChecksum="owN/CNahezAod/AsJWdWncGEA+DR4Glq4O+X0UZlOg4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<sst xmlns="http://schemas.openxmlformats.org/spreadsheetml/2006/main" count="49" uniqueCount="49">
  <si>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</si>
  <si>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</si>
  <si>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</si>
  <si>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</si>
  <si>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</si>
  <si>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23.82</t>
  </si>
  <si>
    <t>Họ và tên:</t>
  </si>
  <si>
    <t>NHỰT LINH</t>
  </si>
  <si>
    <t>Năm sinh:</t>
  </si>
  <si>
    <t>Giới tính:</t>
  </si>
  <si>
    <t>Nam</t>
  </si>
  <si>
    <t>Địa chỉ:</t>
  </si>
  <si>
    <t>Hòa Thành</t>
  </si>
  <si>
    <t>Điện thoại:</t>
  </si>
  <si>
    <t>0932667616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</si>
  <si>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</si>
  <si>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</si>
  <si>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</si>
  <si>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</si>
  <si>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</si>
  <si>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</si>
  <si>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</si>
  <si>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</si>
  <si>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</si>
  <si>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</si>
  <si>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</si>
  <si>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</si>
  <si>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</si>
  <si>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</si>
  <si>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</si>
  <si>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</si>
  <si>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</si>
  <si>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</si>
  <si>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</si>
  <si>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</si>
  <si>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</si>
  <si>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</si>
  <si>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</si>
  <si>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</si>
  <si>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</si>
  <si>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</si>
  <si>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 R1,2,3</t>
  </si>
  <si>
    <t>Nội nha: Bít tủy</t>
  </si>
  <si>
    <t>Nội nha R6,7</t>
  </si>
  <si>
    <t>Lần 2</t>
  </si>
  <si>
    <t>Sứ Ziconia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</si>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</sst>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1" fillId="0" fontId="11" numFmtId="166" xfId="0" applyAlignment="1" applyBorder="1" applyFont="1" applyNumberFormat="1">
      <alignment shrinkToFit="0" vertical="top" wrapText="1"/>
    </xf>
    <xf borderId="1" fillId="0" fontId="7" numFmtId="1" xfId="0" applyAlignment="1" applyBorder="1" applyFont="1" applyNumberFormat="1">
      <alignment horizontal="center"/>
    </xf>
    <xf borderId="1" fillId="0" fontId="7" numFmtId="165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2" numFmtId="0" xfId="0" applyBorder="1" applyFont="1"/>
    <xf borderId="5" fillId="0" fontId="12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4.57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45076.0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45076.0</v>
      </c>
      <c r="B22" s="18">
        <v>21.0</v>
      </c>
      <c r="C22" s="19" t="s">
        <v>41</v>
      </c>
      <c r="D22" s="20">
        <v>1.0</v>
      </c>
      <c r="E22" s="20">
        <v>650000.0</v>
      </c>
      <c r="F22" s="20">
        <v>650000.0</v>
      </c>
      <c r="G22" s="20"/>
      <c r="H22" s="21">
        <f t="shared" ref="H22:H24" si="1">F22-G22</f>
        <v>650000</v>
      </c>
      <c r="I22" s="22">
        <v>650000.0</v>
      </c>
      <c r="J22" s="20">
        <f t="shared" ref="J22:J31" si="2">+H22-I22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45104.0</v>
      </c>
      <c r="B23" s="24">
        <v>21.0</v>
      </c>
      <c r="C23" s="25" t="s">
        <v>42</v>
      </c>
      <c r="D23" s="20"/>
      <c r="E23" s="20"/>
      <c r="F23" s="20"/>
      <c r="G23" s="20"/>
      <c r="H23" s="21">
        <f t="shared" si="1"/>
        <v>0</v>
      </c>
      <c r="I23" s="26"/>
      <c r="J23" s="20">
        <f t="shared" si="2"/>
        <v>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>
        <v>45104.0</v>
      </c>
      <c r="B24" s="27">
        <v>46.0</v>
      </c>
      <c r="C24" s="19" t="s">
        <v>43</v>
      </c>
      <c r="D24" s="20">
        <v>1.0</v>
      </c>
      <c r="E24" s="20">
        <v>750000.0</v>
      </c>
      <c r="F24" s="20">
        <v>750000.0</v>
      </c>
      <c r="G24" s="20"/>
      <c r="H24" s="21">
        <f t="shared" si="1"/>
        <v>750000</v>
      </c>
      <c r="I24" s="26">
        <v>750000.0</v>
      </c>
      <c r="J24" s="20">
        <f t="shared" si="2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8">
        <v>45153.0</v>
      </c>
      <c r="B25" s="27">
        <v>46.0</v>
      </c>
      <c r="C25" s="29" t="s">
        <v>44</v>
      </c>
      <c r="D25" s="20"/>
      <c r="E25" s="20"/>
      <c r="F25" s="20"/>
      <c r="G25" s="20"/>
      <c r="H25" s="21"/>
      <c r="I25" s="26"/>
      <c r="J25" s="20">
        <f t="shared" si="2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45162.0</v>
      </c>
      <c r="B26" s="18">
        <v>46.0</v>
      </c>
      <c r="C26" s="23" t="s">
        <v>45</v>
      </c>
      <c r="D26" s="20">
        <v>1.0</v>
      </c>
      <c r="E26" s="20">
        <v>2500000.0</v>
      </c>
      <c r="F26" s="20">
        <v>2500000.0</v>
      </c>
      <c r="G26" s="20"/>
      <c r="H26" s="21">
        <f t="shared" ref="H26:H31" si="3">F26-G26</f>
        <v>2500000</v>
      </c>
      <c r="I26" s="26"/>
      <c r="J26" s="20">
        <f t="shared" si="2"/>
        <v>2500000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45166.0</v>
      </c>
      <c r="B27" s="18"/>
      <c r="C27" s="23" t="s">
        <v>46</v>
      </c>
      <c r="D27" s="20"/>
      <c r="E27" s="20"/>
      <c r="F27" s="20"/>
      <c r="G27" s="20"/>
      <c r="H27" s="21">
        <f t="shared" si="3"/>
        <v>0</v>
      </c>
      <c r="I27" s="26">
        <v>2500000.0</v>
      </c>
      <c r="J27" s="20">
        <f t="shared" si="2"/>
        <v>-2500000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0"/>
      <c r="E28" s="20"/>
      <c r="F28" s="20"/>
      <c r="G28" s="20"/>
      <c r="H28" s="21">
        <f t="shared" si="3"/>
        <v>0</v>
      </c>
      <c r="I28" s="21"/>
      <c r="J28" s="20">
        <f t="shared" si="2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0"/>
      <c r="E29" s="20"/>
      <c r="F29" s="20"/>
      <c r="G29" s="20"/>
      <c r="H29" s="21">
        <f t="shared" si="3"/>
        <v>0</v>
      </c>
      <c r="I29" s="21"/>
      <c r="J29" s="20">
        <f t="shared" si="2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0"/>
      <c r="E30" s="20"/>
      <c r="F30" s="20"/>
      <c r="G30" s="20"/>
      <c r="H30" s="21">
        <f t="shared" si="3"/>
        <v>0</v>
      </c>
      <c r="I30" s="20"/>
      <c r="J30" s="20">
        <f t="shared" si="2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0"/>
      <c r="E31" s="20"/>
      <c r="F31" s="20"/>
      <c r="G31" s="20"/>
      <c r="H31" s="21">
        <f t="shared" si="3"/>
        <v>0</v>
      </c>
      <c r="I31" s="20"/>
      <c r="J31" s="20">
        <f t="shared" si="2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 t="s">
        <v>47</v>
      </c>
      <c r="B32" s="31"/>
      <c r="C32" s="31"/>
      <c r="D32" s="32"/>
      <c r="E32" s="33"/>
      <c r="F32" s="34">
        <f t="shared" ref="F32:J32" si="4">SUM(F22:F31)</f>
        <v>3900000</v>
      </c>
      <c r="G32" s="34">
        <f t="shared" si="4"/>
        <v>0</v>
      </c>
      <c r="H32" s="35">
        <f t="shared" si="4"/>
        <v>3900000</v>
      </c>
      <c r="I32" s="34">
        <f t="shared" si="4"/>
        <v>3900000</v>
      </c>
      <c r="J32" s="34">
        <f t="shared" si="4"/>
        <v>0</v>
      </c>
      <c r="K32" s="36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9" t="s">
        <v>48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9">
    <mergeCell ref="A13:D13"/>
    <mergeCell ref="A14:D14"/>
    <mergeCell ref="A15:D15"/>
    <mergeCell ref="A16:D16"/>
    <mergeCell ref="A17:D17"/>
    <mergeCell ref="A18:D18"/>
    <mergeCell ref="A32:D32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