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mau!$A$36</definedName>
  </definedNames>
  <calcPr/>
  <extLst>
    <ext uri="GoogleSheetsCustomDataVersion2">
      <go:sheetsCustomData xmlns:go="http://customooxmlschemas.google.com/" r:id="rId6" roundtripDataChecksum="mwzC/x3hmm3VTtcsfd5W37DZChPHgHIC0wKtFMyGFJE="/>
    </ext>
  </extLst>
</workbook>
</file>

<file path=xl/sharedStrings.xml><?xml version="1.0" encoding="utf-8"?>
<sst xmlns="http://schemas.openxmlformats.org/spreadsheetml/2006/main" count="48" uniqueCount="47">
  <si>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</si>
  <si>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</si>
  <si>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</si>
  <si>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</si>
  <si>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</si>
  <si>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23.86</t>
  </si>
  <si>
    <t>HỒ SƠ BỆNH NHÂN</t>
  </si>
  <si>
    <t>Họ và tên:</t>
  </si>
  <si>
    <t>TRẦN THẢO NGUYÊN</t>
  </si>
  <si>
    <t>Năm sinh:</t>
  </si>
  <si>
    <t>Giới tính:</t>
  </si>
  <si>
    <t>Nữ</t>
  </si>
  <si>
    <t>Địa chỉ:</t>
  </si>
  <si>
    <t>P8</t>
  </si>
  <si>
    <t>Điện thoại:</t>
  </si>
  <si>
    <t>0946916076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</si>
  <si>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</si>
  <si>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</si>
  <si>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</si>
  <si>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</si>
  <si>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</si>
  <si>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</si>
  <si>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</si>
  <si>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</si>
  <si>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</si>
  <si>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</si>
  <si>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</si>
  <si>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</si>
  <si>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</si>
  <si>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</si>
  <si>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</si>
  <si>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</si>
  <si>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</si>
  <si>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</si>
  <si>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</si>
  <si>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</si>
  <si>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</si>
  <si>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</si>
  <si>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</si>
  <si>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</si>
  <si>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</si>
  <si>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</si>
  <si>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t xml:space="preserve">Cắt nướu </t>
  </si>
  <si>
    <t>Nhổ răng sữa</t>
  </si>
  <si>
    <t>Nội nha răng sữa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</si>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</sst>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5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6.0"/>
      <color rgb="FFFF0000"/>
      <name val="Times New Roman"/>
    </font>
    <font>
      <b/>
      <sz val="24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sz val="15.0"/>
      <color theme="1"/>
      <name val="Times New Roman"/>
    </font>
    <font>
      <b/>
      <sz val="15.0"/>
      <color rgb="FFFF0000"/>
      <name val="Times New Roman"/>
    </font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49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 readingOrder="0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Font="1"/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 shrinkToFit="0" vertical="center" wrapText="1"/>
    </xf>
    <xf borderId="1" fillId="0" fontId="7" numFmtId="0" xfId="0" applyBorder="1" applyFont="1"/>
    <xf borderId="3" fillId="0" fontId="7" numFmtId="166" xfId="0" applyAlignment="1" applyBorder="1" applyFont="1" applyNumberFormat="1">
      <alignment shrinkToFit="0" vertical="top" wrapText="1"/>
    </xf>
    <xf borderId="1" fillId="0" fontId="7" numFmtId="166" xfId="0" applyAlignment="1" applyBorder="1" applyFont="1" applyNumberFormat="1">
      <alignment shrinkToFit="0" vertical="top" wrapText="1"/>
    </xf>
    <xf borderId="1" fillId="0" fontId="10" numFmtId="166" xfId="0" applyAlignment="1" applyBorder="1" applyFont="1" applyNumberFormat="1">
      <alignment shrinkToFit="0" vertical="top" wrapText="1"/>
    </xf>
    <xf borderId="1" fillId="0" fontId="7" numFmtId="166" xfId="0" applyAlignment="1" applyBorder="1" applyFont="1" applyNumberFormat="1">
      <alignment readingOrder="0" shrinkToFit="0" vertical="top" wrapText="1"/>
    </xf>
    <xf borderId="1" fillId="0" fontId="7" numFmtId="0" xfId="0" applyAlignment="1" applyBorder="1" applyFont="1">
      <alignment shrinkToFit="0" vertical="top" wrapText="1"/>
    </xf>
    <xf borderId="1" fillId="0" fontId="7" numFmtId="165" xfId="0" applyAlignment="1" applyBorder="1" applyFont="1" applyNumberFormat="1">
      <alignment horizontal="center"/>
    </xf>
    <xf borderId="1" fillId="0" fontId="7" numFmtId="1" xfId="0" applyAlignment="1" applyBorder="1" applyFont="1" applyNumberFormat="1">
      <alignment horizontal="center" shrinkToFit="0" vertical="center" wrapText="1"/>
    </xf>
    <xf borderId="1" fillId="0" fontId="7" numFmtId="165" xfId="0" applyAlignment="1" applyBorder="1" applyFont="1" applyNumberFormat="1">
      <alignment horizontal="center" readingOrder="0" shrinkToFit="0" vertical="top" wrapText="1"/>
    </xf>
    <xf borderId="1" fillId="0" fontId="7" numFmtId="1" xfId="0" applyAlignment="1" applyBorder="1" applyFont="1" applyNumberFormat="1">
      <alignment horizontal="center"/>
    </xf>
    <xf borderId="1" fillId="0" fontId="7" numFmtId="0" xfId="0" applyAlignment="1" applyBorder="1" applyFont="1">
      <alignment readingOrder="0"/>
    </xf>
    <xf borderId="3" fillId="0" fontId="7" numFmtId="166" xfId="0" applyAlignment="1" applyBorder="1" applyFont="1" applyNumberFormat="1">
      <alignment readingOrder="0" shrinkToFit="0" vertical="top" wrapText="1"/>
    </xf>
    <xf borderId="4" fillId="0" fontId="7" numFmtId="0" xfId="0" applyAlignment="1" applyBorder="1" applyFont="1">
      <alignment shrinkToFit="0" vertical="top" wrapText="1"/>
    </xf>
    <xf borderId="1" fillId="0" fontId="10" numFmtId="166" xfId="0" applyAlignment="1" applyBorder="1" applyFont="1" applyNumberFormat="1">
      <alignment horizontal="center" shrinkToFit="0" vertical="top" wrapText="1"/>
    </xf>
    <xf borderId="5" fillId="0" fontId="7" numFmtId="1" xfId="0" applyAlignment="1" applyBorder="1" applyFont="1" applyNumberFormat="1">
      <alignment horizontal="center" shrinkToFit="0" vertical="center" wrapText="1"/>
    </xf>
    <xf borderId="5" fillId="0" fontId="7" numFmtId="0" xfId="0" applyAlignment="1" applyBorder="1" applyFont="1">
      <alignment horizontal="center" shrinkToFit="0" vertical="center" wrapText="1"/>
    </xf>
    <xf borderId="4" fillId="0" fontId="10" numFmtId="166" xfId="0" applyAlignment="1" applyBorder="1" applyFont="1" applyNumberFormat="1">
      <alignment shrinkToFit="0" vertical="top" wrapText="1"/>
    </xf>
    <xf borderId="1" fillId="0" fontId="7" numFmtId="165" xfId="0" applyAlignment="1" applyBorder="1" applyFont="1" applyNumberFormat="1">
      <alignment shrinkToFit="0" vertical="top" wrapText="1"/>
    </xf>
    <xf borderId="5" fillId="0" fontId="8" numFmtId="0" xfId="0" applyAlignment="1" applyBorder="1" applyFont="1">
      <alignment horizontal="center" readingOrder="0" shrinkToFit="0" vertical="top" wrapText="1"/>
    </xf>
    <xf borderId="6" fillId="0" fontId="11" numFmtId="0" xfId="0" applyBorder="1" applyFont="1"/>
    <xf borderId="3" fillId="0" fontId="11" numFmtId="0" xfId="0" applyBorder="1" applyFont="1"/>
    <xf borderId="1" fillId="0" fontId="12" numFmtId="166" xfId="0" applyAlignment="1" applyBorder="1" applyFont="1" applyNumberFormat="1">
      <alignment horizontal="center" shrinkToFit="0" vertical="top" wrapText="1"/>
    </xf>
    <xf borderId="1" fillId="0" fontId="8" numFmtId="166" xfId="0" applyAlignment="1" applyBorder="1" applyFont="1" applyNumberFormat="1">
      <alignment horizontal="center" shrinkToFit="0" vertical="top" wrapText="1"/>
    </xf>
    <xf borderId="1" fillId="0" fontId="13" numFmtId="166" xfId="0" applyAlignment="1" applyBorder="1" applyFont="1" applyNumberFormat="1">
      <alignment horizontal="center" shrinkToFit="0" vertical="top" wrapText="1"/>
    </xf>
    <xf borderId="1" fillId="0" fontId="12" numFmtId="0" xfId="0" applyAlignment="1" applyBorder="1" applyFont="1">
      <alignment horizontal="center" shrinkToFit="0" vertical="top" wrapText="1"/>
    </xf>
    <xf borderId="0" fillId="0" fontId="12" numFmtId="0" xfId="0" applyAlignment="1" applyFont="1">
      <alignment horizontal="center"/>
    </xf>
    <xf borderId="0" fillId="0" fontId="2" numFmtId="16" xfId="0" applyFont="1" applyNumberFormat="1"/>
    <xf borderId="0" fillId="0" fontId="1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2" width="9.57"/>
    <col customWidth="1" min="3" max="3" width="19.57"/>
    <col customWidth="1" min="4" max="4" width="12.29"/>
    <col customWidth="1" min="5" max="5" width="12.71"/>
    <col customWidth="1" min="6" max="6" width="14.57"/>
    <col customWidth="1" min="7" max="7" width="13.29"/>
    <col customWidth="1" min="8" max="8" width="15.14"/>
    <col customWidth="1" min="9" max="9" width="16.29"/>
    <col customWidth="1" min="10" max="10" width="10.71"/>
    <col customWidth="1" min="11" max="11" width="5.57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 t="s">
        <v>5</v>
      </c>
      <c r="C5" s="2"/>
      <c r="D5" s="2"/>
      <c r="E5" s="2"/>
      <c r="F5" s="2"/>
      <c r="G5" s="6">
        <v>45085.0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7</v>
      </c>
      <c r="B8" s="9" t="s">
        <v>8</v>
      </c>
      <c r="C8" s="8"/>
      <c r="D8" s="8"/>
      <c r="E8" s="8"/>
      <c r="F8" s="8" t="s">
        <v>9</v>
      </c>
      <c r="G8" s="10">
        <v>2017.0</v>
      </c>
      <c r="H8" s="8"/>
      <c r="I8" s="8"/>
      <c r="J8" s="8" t="s">
        <v>10</v>
      </c>
      <c r="K8" s="10" t="s">
        <v>11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12</v>
      </c>
      <c r="B9" s="10" t="s">
        <v>13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14</v>
      </c>
      <c r="B10" s="11" t="s">
        <v>15</v>
      </c>
      <c r="C10" s="8"/>
      <c r="D10" s="8"/>
      <c r="E10" s="8"/>
      <c r="F10" s="8" t="s">
        <v>16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8"/>
      <c r="C11" s="8"/>
      <c r="D11" s="8"/>
      <c r="E11" s="8"/>
      <c r="F11" s="8"/>
      <c r="G11" s="8"/>
      <c r="H11" s="8"/>
      <c r="I11" s="8"/>
      <c r="J11" s="8"/>
      <c r="K11" s="8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18</v>
      </c>
      <c r="E13" s="2"/>
      <c r="F13" s="2"/>
      <c r="G13" s="13" t="s">
        <v>19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20</v>
      </c>
      <c r="E14" s="2"/>
      <c r="F14" s="2"/>
      <c r="G14" s="13" t="s">
        <v>21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22</v>
      </c>
      <c r="E15" s="2"/>
      <c r="F15" s="2"/>
      <c r="G15" s="13" t="s">
        <v>23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24</v>
      </c>
      <c r="E16" s="2"/>
      <c r="F16" s="2"/>
      <c r="G16" s="13" t="s">
        <v>25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26</v>
      </c>
      <c r="E17" s="2"/>
      <c r="F17" s="2"/>
      <c r="G17" s="13" t="s">
        <v>27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28</v>
      </c>
      <c r="E18" s="2"/>
      <c r="F18" s="2"/>
      <c r="G18" s="13" t="s">
        <v>29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30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31</v>
      </c>
      <c r="B21" s="14" t="s">
        <v>32</v>
      </c>
      <c r="C21" s="15" t="s">
        <v>33</v>
      </c>
      <c r="D21" s="14" t="s">
        <v>34</v>
      </c>
      <c r="E21" s="14" t="s">
        <v>35</v>
      </c>
      <c r="F21" s="14" t="s">
        <v>36</v>
      </c>
      <c r="G21" s="14" t="s">
        <v>37</v>
      </c>
      <c r="H21" s="16" t="s">
        <v>38</v>
      </c>
      <c r="I21" s="14" t="s">
        <v>39</v>
      </c>
      <c r="J21" s="14" t="s">
        <v>40</v>
      </c>
      <c r="K21" s="14" t="s">
        <v>41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7">
        <v>45085.0</v>
      </c>
      <c r="B22" s="18"/>
      <c r="C22" s="19" t="s">
        <v>42</v>
      </c>
      <c r="D22" s="20">
        <v>1.0</v>
      </c>
      <c r="E22" s="21">
        <v>150000.0</v>
      </c>
      <c r="F22" s="21">
        <f t="shared" ref="F22:F33" si="1">+D22*E22</f>
        <v>150000</v>
      </c>
      <c r="G22" s="21"/>
      <c r="H22" s="22">
        <f t="shared" ref="H22:H33" si="2">+F22-G22</f>
        <v>150000</v>
      </c>
      <c r="I22" s="23">
        <v>150000.0</v>
      </c>
      <c r="J22" s="21">
        <f t="shared" ref="J22:J23" si="3">+H22-I22</f>
        <v>0</v>
      </c>
      <c r="K22" s="24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7.25" customHeight="1">
      <c r="A23" s="25">
        <v>45128.0</v>
      </c>
      <c r="B23" s="26"/>
      <c r="C23" s="19" t="s">
        <v>43</v>
      </c>
      <c r="D23" s="20">
        <v>1.0</v>
      </c>
      <c r="E23" s="21">
        <v>100000.0</v>
      </c>
      <c r="F23" s="21">
        <f t="shared" si="1"/>
        <v>100000</v>
      </c>
      <c r="G23" s="21"/>
      <c r="H23" s="22">
        <f t="shared" si="2"/>
        <v>100000</v>
      </c>
      <c r="I23" s="23">
        <v>100000.0</v>
      </c>
      <c r="J23" s="21">
        <f t="shared" si="3"/>
        <v>0</v>
      </c>
      <c r="K23" s="24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9.5" customHeight="1">
      <c r="A24" s="27">
        <v>45229.0</v>
      </c>
      <c r="B24" s="28"/>
      <c r="C24" s="29" t="s">
        <v>44</v>
      </c>
      <c r="D24" s="30">
        <v>1.0</v>
      </c>
      <c r="E24" s="23">
        <v>200000.0</v>
      </c>
      <c r="F24" s="21">
        <f t="shared" si="1"/>
        <v>200000</v>
      </c>
      <c r="G24" s="21"/>
      <c r="H24" s="22">
        <f t="shared" si="2"/>
        <v>200000</v>
      </c>
      <c r="I24" s="23">
        <v>200000.0</v>
      </c>
      <c r="J24" s="21"/>
      <c r="K24" s="24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9.5" customHeight="1">
      <c r="A25" s="27">
        <v>45266.0</v>
      </c>
      <c r="B25" s="28"/>
      <c r="C25" s="29" t="s">
        <v>43</v>
      </c>
      <c r="D25" s="30">
        <v>1.0</v>
      </c>
      <c r="E25" s="23">
        <v>50000.0</v>
      </c>
      <c r="F25" s="21">
        <f t="shared" si="1"/>
        <v>50000</v>
      </c>
      <c r="G25" s="21"/>
      <c r="H25" s="22">
        <f t="shared" si="2"/>
        <v>50000</v>
      </c>
      <c r="I25" s="23">
        <v>50000.0</v>
      </c>
      <c r="J25" s="21">
        <f t="shared" ref="J25:J33" si="4">+H25-I25</f>
        <v>0</v>
      </c>
      <c r="K25" s="24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8.75" customHeight="1">
      <c r="A26" s="17"/>
      <c r="B26" s="18"/>
      <c r="C26" s="31"/>
      <c r="D26" s="21"/>
      <c r="E26" s="21"/>
      <c r="F26" s="21">
        <f t="shared" si="1"/>
        <v>0</v>
      </c>
      <c r="G26" s="21"/>
      <c r="H26" s="22">
        <f t="shared" si="2"/>
        <v>0</v>
      </c>
      <c r="I26" s="32"/>
      <c r="J26" s="21">
        <f t="shared" si="4"/>
        <v>0</v>
      </c>
      <c r="K26" s="24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7"/>
      <c r="B27" s="18"/>
      <c r="C27" s="8"/>
      <c r="D27" s="21"/>
      <c r="E27" s="21"/>
      <c r="F27" s="21">
        <f t="shared" si="1"/>
        <v>0</v>
      </c>
      <c r="G27" s="21"/>
      <c r="H27" s="22">
        <f t="shared" si="2"/>
        <v>0</v>
      </c>
      <c r="I27" s="22"/>
      <c r="J27" s="21">
        <f t="shared" si="4"/>
        <v>0</v>
      </c>
      <c r="K27" s="24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7"/>
      <c r="B28" s="33"/>
      <c r="C28" s="24"/>
      <c r="D28" s="21"/>
      <c r="E28" s="21"/>
      <c r="F28" s="21">
        <f t="shared" si="1"/>
        <v>0</v>
      </c>
      <c r="G28" s="21"/>
      <c r="H28" s="22">
        <f t="shared" si="2"/>
        <v>0</v>
      </c>
      <c r="I28" s="21"/>
      <c r="J28" s="21">
        <f t="shared" si="4"/>
        <v>0</v>
      </c>
      <c r="K28" s="24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7"/>
      <c r="B29" s="34"/>
      <c r="C29" s="24"/>
      <c r="D29" s="21"/>
      <c r="E29" s="21"/>
      <c r="F29" s="21">
        <f t="shared" si="1"/>
        <v>0</v>
      </c>
      <c r="G29" s="21"/>
      <c r="H29" s="22">
        <f t="shared" si="2"/>
        <v>0</v>
      </c>
      <c r="I29" s="21"/>
      <c r="J29" s="21">
        <f t="shared" si="4"/>
        <v>0</v>
      </c>
      <c r="K29" s="24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7"/>
      <c r="B30" s="34"/>
      <c r="C30" s="24"/>
      <c r="D30" s="21"/>
      <c r="E30" s="21"/>
      <c r="F30" s="21">
        <f t="shared" si="1"/>
        <v>0</v>
      </c>
      <c r="G30" s="21"/>
      <c r="H30" s="22">
        <f t="shared" si="2"/>
        <v>0</v>
      </c>
      <c r="I30" s="35"/>
      <c r="J30" s="21">
        <f t="shared" si="4"/>
        <v>0</v>
      </c>
      <c r="K30" s="24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36"/>
      <c r="B31" s="34"/>
      <c r="C31" s="24"/>
      <c r="D31" s="21"/>
      <c r="E31" s="21"/>
      <c r="F31" s="21">
        <f t="shared" si="1"/>
        <v>0</v>
      </c>
      <c r="G31" s="21"/>
      <c r="H31" s="22">
        <f t="shared" si="2"/>
        <v>0</v>
      </c>
      <c r="I31" s="22"/>
      <c r="J31" s="21">
        <f t="shared" si="4"/>
        <v>0</v>
      </c>
      <c r="K31" s="24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36"/>
      <c r="B32" s="34"/>
      <c r="C32" s="24"/>
      <c r="D32" s="21"/>
      <c r="E32" s="21"/>
      <c r="F32" s="21">
        <f t="shared" si="1"/>
        <v>0</v>
      </c>
      <c r="G32" s="21"/>
      <c r="H32" s="22">
        <f t="shared" si="2"/>
        <v>0</v>
      </c>
      <c r="I32" s="21"/>
      <c r="J32" s="21">
        <f t="shared" si="4"/>
        <v>0</v>
      </c>
      <c r="K32" s="24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36"/>
      <c r="B33" s="34"/>
      <c r="C33" s="24"/>
      <c r="D33" s="21"/>
      <c r="E33" s="21"/>
      <c r="F33" s="21">
        <f t="shared" si="1"/>
        <v>0</v>
      </c>
      <c r="G33" s="21"/>
      <c r="H33" s="22">
        <f t="shared" si="2"/>
        <v>0</v>
      </c>
      <c r="I33" s="21"/>
      <c r="J33" s="21">
        <f t="shared" si="4"/>
        <v>0</v>
      </c>
      <c r="K33" s="24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7" t="s">
        <v>45</v>
      </c>
      <c r="B34" s="38"/>
      <c r="C34" s="38"/>
      <c r="D34" s="39"/>
      <c r="E34" s="40"/>
      <c r="F34" s="41">
        <f t="shared" ref="F34:J34" si="5">SUM(F22:F33)</f>
        <v>500000</v>
      </c>
      <c r="G34" s="41">
        <f t="shared" si="5"/>
        <v>0</v>
      </c>
      <c r="H34" s="42">
        <f t="shared" si="5"/>
        <v>500000</v>
      </c>
      <c r="I34" s="41">
        <f t="shared" si="5"/>
        <v>500000</v>
      </c>
      <c r="J34" s="41">
        <f t="shared" si="5"/>
        <v>0</v>
      </c>
      <c r="K34" s="43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ht="15.75" customHeight="1">
      <c r="A35" s="45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46" t="s">
        <v>46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A13:D13"/>
    <mergeCell ref="A14:D14"/>
    <mergeCell ref="A15:D15"/>
    <mergeCell ref="A16:D16"/>
    <mergeCell ref="A17:D17"/>
    <mergeCell ref="A18:D18"/>
    <mergeCell ref="A34:D34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