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J29" i="1"/>
  <c r="B8" i="1"/>
  <c r="H22" i="1" l="1"/>
  <c r="I22" i="1" s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<sst xmlns="http://schemas.openxmlformats.org/spreadsheetml/2006/main" count="41" uniqueCount="41">
  <si>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</si>
  <si>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</si>
  <si>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</si>
  <si>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</si>
  <si>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</si>
  <si>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</si>
  <si>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</si>
  <si>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</si>
  <si>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</si>
  <si>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</si>
  <si>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</si>
  <si>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</si>
  <si>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</si>
  <si>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</si>
  <si>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</si>
  <si>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</si>
  <si>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</si>
  <si>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</si>
  <si>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</si>
  <si>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</si>
  <si>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</si>
  <si>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</si>
  <si>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</si>
  <si>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</si>
  <si>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</si>
  <si>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</si>
  <si>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</si>
  <si>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</si>
  <si>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</si>
  <si>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</si>
  <si>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</si>
  <si>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</si>
  <si>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</si>
  <si>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</si>
  <si>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</si>
  <si>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</si>
  <si>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</si>
  <si>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</si>
  <si>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÷</t>
  </si>
  <si>
    <t>CVR</t>
  </si>
  <si>
    <t>0944966956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</si>
</sst>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1" fillId="0" borderId="2" xfId="0" applyFont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64" fontId="17" fillId="0" borderId="1" xfId="0" quotePrefix="1" applyNumberFormat="1" applyFont="1" applyBorder="1" applyAlignment="1">
      <alignment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23.909999999996199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23.919999999996101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23.929999999995999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E23" sqref="E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37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37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38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38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23.87</v>
      </c>
      <c r="C5" s="1"/>
      <c r="D5" s="1"/>
      <c r="E5" s="1"/>
      <c r="F5" s="1"/>
      <c r="G5" s="39" t="s">
        <v>5</v>
      </c>
      <c r="H5" s="35"/>
      <c r="I5" s="35"/>
      <c r="J5" s="35"/>
      <c r="K5" s="3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Nguyễn Việt Thanh</v>
      </c>
      <c r="C8" s="1"/>
      <c r="D8" s="1"/>
      <c r="E8" s="1"/>
      <c r="F8" s="1" t="s">
        <v>7</v>
      </c>
      <c r="G8" s="1">
        <f>IFERROR(VLOOKUP(B5,'[1]theo dõi số'!$A$2:$F$600,3,0),0)</f>
        <v>1991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40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6" t="s">
        <v>13</v>
      </c>
      <c r="B13" s="35"/>
      <c r="C13" s="35"/>
      <c r="D13" s="35"/>
      <c r="E13" s="1"/>
      <c r="F13" s="1"/>
      <c r="G13" s="36" t="s">
        <v>14</v>
      </c>
      <c r="H13" s="35"/>
      <c r="I13" s="35"/>
      <c r="J13" s="35"/>
      <c r="K13" s="3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6" t="s">
        <v>15</v>
      </c>
      <c r="B14" s="35"/>
      <c r="C14" s="35"/>
      <c r="D14" s="35"/>
      <c r="E14" s="1"/>
      <c r="F14" s="1"/>
      <c r="G14" s="36" t="s">
        <v>16</v>
      </c>
      <c r="H14" s="35"/>
      <c r="I14" s="35"/>
      <c r="J14" s="35"/>
      <c r="K14" s="3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6" t="s">
        <v>17</v>
      </c>
      <c r="B15" s="35"/>
      <c r="C15" s="35"/>
      <c r="D15" s="35"/>
      <c r="E15" s="1"/>
      <c r="F15" s="1"/>
      <c r="G15" s="36" t="s">
        <v>18</v>
      </c>
      <c r="H15" s="35"/>
      <c r="I15" s="35"/>
      <c r="J15" s="35"/>
      <c r="K15" s="3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6" t="s">
        <v>19</v>
      </c>
      <c r="B16" s="35"/>
      <c r="C16" s="35"/>
      <c r="D16" s="35"/>
      <c r="E16" s="1"/>
      <c r="F16" s="1"/>
      <c r="G16" s="36" t="s">
        <v>20</v>
      </c>
      <c r="H16" s="35"/>
      <c r="I16" s="35"/>
      <c r="J16" s="35"/>
      <c r="K16" s="3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0" t="s">
        <v>21</v>
      </c>
      <c r="B17" s="35"/>
      <c r="C17" s="35"/>
      <c r="D17" s="35"/>
      <c r="E17" s="1"/>
      <c r="F17" s="1"/>
      <c r="G17" s="36" t="s">
        <v>22</v>
      </c>
      <c r="H17" s="35"/>
      <c r="I17" s="35"/>
      <c r="J17" s="35"/>
      <c r="K17" s="3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6" t="s">
        <v>23</v>
      </c>
      <c r="B18" s="35"/>
      <c r="C18" s="35"/>
      <c r="D18" s="35"/>
      <c r="E18" s="1"/>
      <c r="F18" s="1"/>
      <c r="G18" s="36" t="s">
        <v>24</v>
      </c>
      <c r="H18" s="35"/>
      <c r="I18" s="35"/>
      <c r="J18" s="35"/>
      <c r="K18" s="3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45088</v>
      </c>
      <c r="B22" s="16" t="s">
        <v>38</v>
      </c>
      <c r="C22" s="25" t="s">
        <v>39</v>
      </c>
      <c r="D22" s="12">
        <v>1</v>
      </c>
      <c r="E22" s="8">
        <v>200000</v>
      </c>
      <c r="F22" s="8">
        <f>E22*D22</f>
        <v>200000</v>
      </c>
      <c r="G22" s="8"/>
      <c r="H22" s="9">
        <f>F22-G22</f>
        <v>200000</v>
      </c>
      <c r="I22" s="30">
        <f>H22</f>
        <v>200000</v>
      </c>
      <c r="J22" s="28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14"/>
      <c r="B23" s="31"/>
      <c r="C23" s="25"/>
      <c r="D23" s="12"/>
      <c r="E23" s="8"/>
      <c r="F23" s="8"/>
      <c r="G23" s="8"/>
      <c r="H23" s="9"/>
      <c r="I23" s="1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2"/>
      <c r="C24" s="27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3"/>
      <c r="D25" s="8"/>
      <c r="E25" s="8"/>
      <c r="F25" s="8"/>
      <c r="G25" s="8"/>
      <c r="H25" s="9"/>
      <c r="I25" s="29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6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31"/>
      <c r="C27" s="7"/>
      <c r="D27" s="8"/>
      <c r="E27" s="8"/>
      <c r="F27" s="8"/>
      <c r="G27" s="8"/>
      <c r="H27" s="8"/>
      <c r="I27" s="8"/>
      <c r="J27" s="8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7"/>
      <c r="D28" s="8"/>
      <c r="E28" s="24"/>
      <c r="F28" s="8"/>
      <c r="G28" s="8"/>
      <c r="H28" s="8"/>
      <c r="I28" s="8"/>
      <c r="J28" s="8">
        <v>0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8"/>
      <c r="I29" s="8"/>
      <c r="J29" s="9">
        <f>H29-I29</f>
        <v>0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dcterms:created xsi:type="dcterms:W3CDTF">2023-08-07T09:30:44Z</dcterms:created>
  <dcterms:modified xsi:type="dcterms:W3CDTF">2023-09-24T09:25:40Z</dcterms:modified>
</cp:coreProperties>
</file>