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am Huynh Ngoc Niem\OneDrive\Desktop\HO SO BENH NHAN\"/>
    </mc:Choice>
  </mc:AlternateContent>
  <bookViews>
    <workbookView xWindow="0" yWindow="0" windowWidth="20490" windowHeight="7635"/>
  </bookViews>
  <sheets>
    <sheet name="mau" sheetId="1" r:id="rId1"/>
  </sheets>
  <externalReferences>
    <externalReference r:id="rId2"/>
  </externalReferences>
  <definedNames>
    <definedName name="_GoBack" localSheetId="0">mau!$A$36</definedName>
  </definedNames>
  <calcPr calcId="152511"/>
  <extLst>
    <ext uri="GoogleSheetsCustomDataVersion2">
      <go:sheetsCustomData xmlns:go="http://customooxmlschemas.google.com/" r:id="rId25" roundtripDataChecksum="MYzH5vW3gBDRbfWSOXLz2hc9AjKjqyxEyh4AHBlLxW0="/>
    </ext>
  </extLst>
</workbook>
</file>

<file path=xl/calcChain.xml><?xml version="1.0" encoding="utf-8"?>
<calcChain xmlns="http://schemas.openxmlformats.org/spreadsheetml/2006/main">
  <c r="F22" i="1" l="1"/>
  <c r="B8" i="1"/>
  <c r="K8" i="1" l="1"/>
  <c r="G8" i="1"/>
  <c r="B9" i="1"/>
  <c r="F34" i="1"/>
  <c r="H34" i="1" s="1"/>
  <c r="J34" i="1" s="1"/>
  <c r="J33" i="1"/>
  <c r="J32" i="1"/>
  <c r="J31" i="1"/>
</calcChain>
</file>

<file path=xl/sharedStrings.xml><?xml version="1.0" encoding="utf-8"?>
<sst xmlns="http://schemas.openxmlformats.org/spreadsheetml/2006/main" count="41" uniqueCount="41">
  <si>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</si>
  <si>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</si>
  <si>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</si>
  <si>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</si>
  <si>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</si>
  <si>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Ngày,….. tháng…..năm…..</t>
  </si>
  <si>
    <t>Họ và tên:</t>
  </si>
  <si>
    <t>Năm sinh:</t>
  </si>
  <si>
    <t>Giới tính:</t>
  </si>
  <si>
    <t>Địa chỉ:</t>
  </si>
  <si>
    <t>Điện thoại:</t>
  </si>
  <si>
    <t>Nghề nghiệp:</t>
  </si>
  <si>
    <t xml:space="preserve"> ĐÁNH GIÁ MỘT SỐ TÌNH TRẠNG SAU ĐÂY:</t>
  </si>
  <si>
    <r>
      <rPr>
        <sz val="13"/>
        <color theme="1"/>
        <rFont val="Arial"/>
        <family val="2"/>
      </rPr>
      <t>c</t>
    </r>
    <r>
      <rPr>
        <sz val="13"/>
        <color theme="1"/>
        <rFont val="Times New Roman"/>
        <family val="1"/>
      </rPr>
      <t xml:space="preserve"> Chảy máu nướu khi đánh răng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</si>
  <si>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lao 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</si>
  <si>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Chấn thuơng chảy máu kéo dài, không cầm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</si>
  <si>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dị ứng thuốc nào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</si>
  <si>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HA ……….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</si>
  <si>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đang uống thuốc điều trị bệnh gì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</si>
  <si>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Tiểu đường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</si>
  <si>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Phái nữ: có đang mang thai không 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</si>
  <si>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bao tử (dạ dày)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</si>
  <si>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Khác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</si>
  <si>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Suyễn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</si>
  <si>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</si>
  <si>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</si>
  <si>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</si>
  <si>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</si>
  <si>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</si>
  <si>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</si>
  <si>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</si>
  <si>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</si>
  <si>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</si>
  <si>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</si>
  <si>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</si>
  <si>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</si>
  <si>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</si>
  <si>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r>
      <rPr>
        <b/>
        <u/>
        <sz val="13"/>
        <color theme="1"/>
        <rFont val="Times New Roman"/>
        <family val="1"/>
      </rPr>
      <t xml:space="preserve">Ghi chú: </t>
    </r>
    <r>
      <rPr>
        <u/>
        <sz val="13"/>
        <color theme="1"/>
        <rFont val="Times New Roman"/>
        <family val="1"/>
      </rPr>
      <t>……………………………………………………………………………………………………………………</t>
    </r>
  </si>
  <si>
    <t>Trám</t>
  </si>
  <si>
    <t>Chup X-quang</t>
  </si>
  <si>
    <t>0944078807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</si>
</sst>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_₫_-;\-* #,##0\ _₫_-;_-* &quot;-&quot;??\ _₫_-;_-@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u/>
      <sz val="13"/>
      <color theme="1"/>
      <name val="Times New Roman"/>
      <family val="1"/>
    </font>
    <font>
      <sz val="13"/>
      <color theme="1"/>
      <name val="Arial"/>
      <family val="2"/>
    </font>
    <font>
      <sz val="13"/>
      <color theme="1"/>
      <name val="Webdings"/>
      <family val="1"/>
      <charset val="2"/>
    </font>
    <font>
      <u/>
      <sz val="13"/>
      <color theme="1"/>
      <name val="Times New Roman"/>
      <family val="1"/>
    </font>
    <font>
      <b/>
      <sz val="14"/>
      <color rgb="FFFF0000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</font>
    <font>
      <sz val="13"/>
      <name val="Times New Roman"/>
      <family val="1"/>
    </font>
    <font>
      <sz val="13"/>
      <color rgb="FFFF0000"/>
      <name val="Times New Roman"/>
      <family val="1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4" fillId="0" borderId="0" xfId="0" applyFont="1"/>
    <xf numFmtId="0" fontId="6" fillId="0" borderId="0" xfId="0" applyFont="1" applyAlignment="1">
      <alignment vertical="top" wrapText="1"/>
    </xf>
    <xf numFmtId="0" fontId="8" fillId="0" borderId="0" xfId="0" applyFont="1"/>
    <xf numFmtId="0" fontId="5" fillId="0" borderId="0" xfId="0" applyFont="1" applyAlignment="1"/>
    <xf numFmtId="0" fontId="5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164" fontId="8" fillId="0" borderId="1" xfId="0" applyNumberFormat="1" applyFont="1" applyBorder="1" applyAlignment="1">
      <alignment vertical="top" wrapText="1"/>
    </xf>
    <xf numFmtId="164" fontId="10" fillId="0" borderId="1" xfId="0" applyNumberFormat="1" applyFont="1" applyBorder="1" applyAlignment="1">
      <alignment vertical="top" wrapText="1"/>
    </xf>
    <xf numFmtId="0" fontId="11" fillId="0" borderId="0" xfId="0" applyFont="1"/>
    <xf numFmtId="0" fontId="15" fillId="0" borderId="0" xfId="0" applyFont="1"/>
    <xf numFmtId="164" fontId="8" fillId="0" borderId="4" xfId="0" applyNumberFormat="1" applyFont="1" applyBorder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14" fontId="8" fillId="0" borderId="1" xfId="0" applyNumberFormat="1" applyFont="1" applyBorder="1" applyAlignment="1">
      <alignment vertical="top" wrapText="1"/>
    </xf>
    <xf numFmtId="0" fontId="16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top" wrapText="1"/>
    </xf>
    <xf numFmtId="164" fontId="18" fillId="0" borderId="1" xfId="0" applyNumberFormat="1" applyFont="1" applyBorder="1" applyAlignment="1">
      <alignment vertical="top" wrapText="1"/>
    </xf>
    <xf numFmtId="164" fontId="19" fillId="0" borderId="1" xfId="0" applyNumberFormat="1" applyFont="1" applyBorder="1" applyAlignment="1">
      <alignment vertical="top" wrapText="1"/>
    </xf>
    <xf numFmtId="0" fontId="4" fillId="0" borderId="0" xfId="0" quotePrefix="1" applyFont="1"/>
    <xf numFmtId="0" fontId="8" fillId="0" borderId="3" xfId="0" applyFont="1" applyBorder="1" applyAlignment="1">
      <alignment horizontal="center" vertical="center" wrapText="1"/>
    </xf>
    <xf numFmtId="16" fontId="4" fillId="0" borderId="0" xfId="0" applyNumberFormat="1" applyFont="1"/>
    <xf numFmtId="0" fontId="8" fillId="0" borderId="7" xfId="0" applyFont="1" applyBorder="1" applyAlignment="1">
      <alignment horizontal="center" vertical="center" wrapText="1"/>
    </xf>
    <xf numFmtId="164" fontId="8" fillId="0" borderId="1" xfId="0" quotePrefix="1" applyNumberFormat="1" applyFont="1" applyBorder="1" applyAlignment="1">
      <alignment vertical="top" wrapText="1"/>
    </xf>
    <xf numFmtId="0" fontId="2" fillId="0" borderId="2" xfId="0" applyFont="1" applyBorder="1" applyAlignment="1"/>
    <xf numFmtId="0" fontId="2" fillId="0" borderId="0" xfId="0" applyFont="1" applyFill="1" applyBorder="1" applyAlignment="1"/>
    <xf numFmtId="164" fontId="10" fillId="0" borderId="1" xfId="0" quotePrefix="1" applyNumberFormat="1" applyFont="1" applyBorder="1" applyAlignment="1">
      <alignment vertical="top" wrapText="1"/>
    </xf>
    <xf numFmtId="164" fontId="10" fillId="0" borderId="1" xfId="0" quotePrefix="1" applyNumberFormat="1" applyFont="1" applyBorder="1" applyAlignment="1">
      <alignment horizontal="center" vertical="top" wrapText="1"/>
    </xf>
    <xf numFmtId="164" fontId="18" fillId="0" borderId="1" xfId="0" quotePrefix="1" applyNumberFormat="1" applyFont="1" applyBorder="1" applyAlignment="1">
      <alignment vertical="top" wrapText="1"/>
    </xf>
    <xf numFmtId="1" fontId="8" fillId="0" borderId="3" xfId="0" applyNumberFormat="1" applyFont="1" applyBorder="1" applyAlignment="1">
      <alignment horizontal="center" vertical="center" wrapText="1"/>
    </xf>
    <xf numFmtId="1" fontId="20" fillId="0" borderId="0" xfId="0" applyNumberFormat="1" applyFont="1" applyAlignment="1">
      <alignment horizontal="center"/>
    </xf>
    <xf numFmtId="0" fontId="4" fillId="0" borderId="6" xfId="0" applyFont="1" applyBorder="1" applyAlignment="1">
      <alignment vertical="top" wrapText="1"/>
    </xf>
    <xf numFmtId="164" fontId="8" fillId="0" borderId="3" xfId="0" applyNumberFormat="1" applyFont="1" applyBorder="1" applyAlignment="1">
      <alignment vertical="top" wrapText="1"/>
    </xf>
    <xf numFmtId="164" fontId="8" fillId="0" borderId="5" xfId="0" applyNumberFormat="1" applyFont="1" applyBorder="1" applyAlignment="1">
      <alignment vertical="top" wrapText="1"/>
    </xf>
    <xf numFmtId="164" fontId="10" fillId="0" borderId="6" xfId="0" applyNumberFormat="1" applyFont="1" applyBorder="1" applyAlignment="1">
      <alignment vertical="top" wrapText="1"/>
    </xf>
    <xf numFmtId="0" fontId="20" fillId="0" borderId="2" xfId="0" applyFont="1" applyBorder="1" applyAlignment="1">
      <alignment vertical="center"/>
    </xf>
    <xf numFmtId="14" fontId="0" fillId="0" borderId="0" xfId="0" applyNumberFormat="1" applyFont="1" applyAlignment="1"/>
    <xf numFmtId="0" fontId="1" fillId="0" borderId="2" xfId="0" applyFont="1" applyBorder="1" applyAlignment="1"/>
    <xf numFmtId="0" fontId="8" fillId="0" borderId="0" xfId="0" applyFont="1" applyAlignment="1">
      <alignment horizontal="left" vertical="top" wrapText="1"/>
    </xf>
    <xf numFmtId="0" fontId="0" fillId="0" borderId="0" xfId="0" applyFont="1" applyAlignment="1"/>
    <xf numFmtId="0" fontId="16" fillId="0" borderId="0" xfId="0" applyFont="1" applyAlignment="1">
      <alignment horizontal="left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25" Type="http://customschemas.google.com/relationships/workbookmetadata" Target="metadata"/><Relationship Id="rId2" Type="http://schemas.openxmlformats.org/officeDocument/2006/relationships/externalLink" Target="externalLinks/externalLink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28" Type="http://schemas.openxmlformats.org/officeDocument/2006/relationships/sharedStrings" Target="sharedStrings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>
        <row r="2">
          <cell r="A2">
            <v>23.01</v>
          </cell>
          <cell r="B2" t="str">
            <v>Đoàn Thanh Kim</v>
          </cell>
          <cell r="D2" t="str">
            <v>P8</v>
          </cell>
          <cell r="E2" t="str">
            <v>Nữ</v>
          </cell>
        </row>
        <row r="3">
          <cell r="A3">
            <v>23.02</v>
          </cell>
          <cell r="B3" t="str">
            <v>Nguyễn Thị Dậu</v>
          </cell>
          <cell r="C3">
            <v>1960</v>
          </cell>
          <cell r="D3" t="str">
            <v>P8</v>
          </cell>
          <cell r="E3" t="str">
            <v>Nữ</v>
          </cell>
          <cell r="F3">
            <v>941243496</v>
          </cell>
        </row>
        <row r="4">
          <cell r="A4">
            <v>23.03</v>
          </cell>
          <cell r="B4" t="str">
            <v>Lê Hải Đăng</v>
          </cell>
          <cell r="D4" t="str">
            <v>Đầm Dơi</v>
          </cell>
          <cell r="E4" t="str">
            <v>Nam</v>
          </cell>
        </row>
        <row r="5">
          <cell r="A5">
            <v>23.04</v>
          </cell>
          <cell r="B5" t="str">
            <v>Nguyễn Thanh Liêm</v>
          </cell>
          <cell r="D5" t="str">
            <v>P8</v>
          </cell>
          <cell r="E5" t="str">
            <v>Nam</v>
          </cell>
          <cell r="F5">
            <v>946800180</v>
          </cell>
        </row>
        <row r="6">
          <cell r="A6">
            <v>23.05</v>
          </cell>
          <cell r="B6" t="str">
            <v>A Đức</v>
          </cell>
          <cell r="D6" t="str">
            <v>P8</v>
          </cell>
          <cell r="E6" t="str">
            <v>Nam</v>
          </cell>
          <cell r="F6">
            <v>812699888</v>
          </cell>
        </row>
        <row r="7">
          <cell r="A7">
            <v>23.06</v>
          </cell>
          <cell r="B7" t="str">
            <v>Ảnh</v>
          </cell>
          <cell r="D7" t="str">
            <v>Đầm Dơi</v>
          </cell>
          <cell r="E7" t="str">
            <v>Nữ</v>
          </cell>
        </row>
        <row r="8">
          <cell r="A8">
            <v>23.07</v>
          </cell>
          <cell r="B8" t="str">
            <v>C Thảo</v>
          </cell>
          <cell r="C8">
            <v>1975</v>
          </cell>
          <cell r="D8" t="str">
            <v>P8</v>
          </cell>
          <cell r="E8" t="str">
            <v>Nữ</v>
          </cell>
          <cell r="F8">
            <v>942935953</v>
          </cell>
        </row>
        <row r="9">
          <cell r="A9">
            <v>23.08</v>
          </cell>
          <cell r="B9" t="str">
            <v>Phan Chúc Ly</v>
          </cell>
          <cell r="E9" t="str">
            <v>Nữ</v>
          </cell>
          <cell r="F9">
            <v>818420707</v>
          </cell>
        </row>
        <row r="10">
          <cell r="A10">
            <v>23.09</v>
          </cell>
          <cell r="B10" t="str">
            <v>Trương Thị Thủy</v>
          </cell>
          <cell r="C10">
            <v>1961</v>
          </cell>
          <cell r="D10" t="str">
            <v>P8</v>
          </cell>
          <cell r="E10" t="str">
            <v>Nữ</v>
          </cell>
          <cell r="F10">
            <v>943344727</v>
          </cell>
        </row>
        <row r="11">
          <cell r="A11">
            <v>23.1</v>
          </cell>
          <cell r="B11" t="str">
            <v>Lý Nhã Thi</v>
          </cell>
          <cell r="C11">
            <v>2014</v>
          </cell>
          <cell r="D11" t="str">
            <v>P8</v>
          </cell>
          <cell r="E11" t="str">
            <v>Nữ</v>
          </cell>
        </row>
        <row r="12">
          <cell r="A12">
            <v>23.11</v>
          </cell>
          <cell r="B12" t="str">
            <v>Nguyễn Thị Như Ý</v>
          </cell>
          <cell r="D12" t="str">
            <v>P8</v>
          </cell>
          <cell r="E12" t="str">
            <v>Nữ</v>
          </cell>
          <cell r="F12" t="str">
            <v xml:space="preserve"> </v>
          </cell>
        </row>
        <row r="13">
          <cell r="A13">
            <v>23.12</v>
          </cell>
          <cell r="B13" t="str">
            <v>a Trạng</v>
          </cell>
          <cell r="E13" t="str">
            <v>Nam</v>
          </cell>
        </row>
        <row r="14">
          <cell r="A14">
            <v>23.13</v>
          </cell>
          <cell r="B14" t="str">
            <v>Cháu dì Muộn</v>
          </cell>
          <cell r="D14" t="str">
            <v>P8</v>
          </cell>
          <cell r="E14" t="str">
            <v>Nam</v>
          </cell>
        </row>
        <row r="15">
          <cell r="A15">
            <v>23.14</v>
          </cell>
          <cell r="B15" t="str">
            <v>Phạm Huỳnh Giao</v>
          </cell>
          <cell r="C15">
            <v>1987</v>
          </cell>
          <cell r="D15" t="str">
            <v xml:space="preserve">HCM </v>
          </cell>
          <cell r="E15" t="str">
            <v>Nữ</v>
          </cell>
          <cell r="F15">
            <v>947820182</v>
          </cell>
        </row>
        <row r="16">
          <cell r="A16">
            <v>23.15</v>
          </cell>
          <cell r="B16" t="str">
            <v>Chị Diễm (A Trường)</v>
          </cell>
          <cell r="E16" t="str">
            <v>Nữ</v>
          </cell>
        </row>
        <row r="17">
          <cell r="A17">
            <v>23.16</v>
          </cell>
          <cell r="B17" t="str">
            <v>Vũ Thị Phúc</v>
          </cell>
          <cell r="C17">
            <v>1952</v>
          </cell>
          <cell r="D17" t="str">
            <v>P8</v>
          </cell>
          <cell r="E17" t="str">
            <v>Nữ</v>
          </cell>
          <cell r="F17">
            <v>919247253</v>
          </cell>
        </row>
        <row r="18">
          <cell r="A18">
            <v>23.17</v>
          </cell>
          <cell r="B18" t="str">
            <v>Nguyễn Xuân Tình</v>
          </cell>
          <cell r="C18">
            <v>1963</v>
          </cell>
          <cell r="D18" t="str">
            <v>P8</v>
          </cell>
          <cell r="E18" t="str">
            <v>Nam</v>
          </cell>
          <cell r="F18">
            <v>918601310</v>
          </cell>
        </row>
        <row r="19">
          <cell r="A19">
            <v>23.18</v>
          </cell>
          <cell r="B19" t="str">
            <v>Anh Hải</v>
          </cell>
          <cell r="E19" t="str">
            <v>Nam</v>
          </cell>
        </row>
        <row r="20">
          <cell r="A20">
            <v>23.19</v>
          </cell>
          <cell r="B20" t="str">
            <v>Nguyễn Quốc Toản</v>
          </cell>
          <cell r="C20">
            <v>1978</v>
          </cell>
          <cell r="D20" t="str">
            <v>P8</v>
          </cell>
          <cell r="E20" t="str">
            <v>Nam</v>
          </cell>
          <cell r="F20">
            <v>944633252</v>
          </cell>
        </row>
        <row r="21">
          <cell r="A21">
            <v>23.2</v>
          </cell>
          <cell r="B21" t="str">
            <v>Huỳnh Thị Tuyết Anh</v>
          </cell>
          <cell r="D21" t="str">
            <v>P8</v>
          </cell>
          <cell r="E21" t="str">
            <v>Nữ</v>
          </cell>
          <cell r="F21">
            <v>913650800</v>
          </cell>
        </row>
        <row r="22">
          <cell r="A22">
            <v>23.21</v>
          </cell>
          <cell r="B22" t="str">
            <v>Nguyễn Kim Gia Hân</v>
          </cell>
          <cell r="D22" t="str">
            <v>P8</v>
          </cell>
          <cell r="E22" t="str">
            <v>Nữ</v>
          </cell>
        </row>
        <row r="23">
          <cell r="A23">
            <v>23.22</v>
          </cell>
          <cell r="B23" t="str">
            <v>Nguyễn Bé Diệu</v>
          </cell>
          <cell r="C23">
            <v>1986</v>
          </cell>
          <cell r="D23" t="str">
            <v>Lý Văn Lâm</v>
          </cell>
          <cell r="E23" t="str">
            <v>Nữ</v>
          </cell>
        </row>
        <row r="24">
          <cell r="A24">
            <v>23.23</v>
          </cell>
          <cell r="B24" t="str">
            <v>Lý Huy Thành</v>
          </cell>
          <cell r="C24">
            <v>1980</v>
          </cell>
          <cell r="D24" t="str">
            <v>P8</v>
          </cell>
          <cell r="E24" t="str">
            <v>Nam</v>
          </cell>
        </row>
        <row r="25">
          <cell r="A25">
            <v>23.24</v>
          </cell>
          <cell r="B25" t="str">
            <v>Phạm Tuấn Minh</v>
          </cell>
          <cell r="D25" t="str">
            <v>P8</v>
          </cell>
          <cell r="E25" t="str">
            <v>Nam</v>
          </cell>
        </row>
        <row r="26">
          <cell r="A26">
            <v>23.25</v>
          </cell>
          <cell r="B26" t="str">
            <v>Anh Yên</v>
          </cell>
          <cell r="D26" t="str">
            <v>P8</v>
          </cell>
          <cell r="E26" t="str">
            <v>Nam</v>
          </cell>
        </row>
        <row r="27">
          <cell r="A27">
            <v>23.26</v>
          </cell>
          <cell r="B27" t="str">
            <v>Phạm Thị Thanh</v>
          </cell>
          <cell r="D27" t="str">
            <v>P8</v>
          </cell>
          <cell r="E27" t="str">
            <v>Nữ</v>
          </cell>
        </row>
        <row r="28">
          <cell r="A28">
            <v>23.27</v>
          </cell>
          <cell r="B28" t="str">
            <v>Nguyễn Thị Mai</v>
          </cell>
          <cell r="D28" t="str">
            <v>P8</v>
          </cell>
          <cell r="F28" t="str">
            <v>0899596377</v>
          </cell>
        </row>
        <row r="29">
          <cell r="A29">
            <v>23.28</v>
          </cell>
          <cell r="B29" t="str">
            <v>Lê Thị Huyền Nhi</v>
          </cell>
          <cell r="C29">
            <v>2012</v>
          </cell>
          <cell r="D29" t="str">
            <v>P8</v>
          </cell>
          <cell r="E29" t="str">
            <v>Nữ</v>
          </cell>
          <cell r="F29">
            <v>941775285</v>
          </cell>
        </row>
        <row r="30">
          <cell r="A30">
            <v>23.29</v>
          </cell>
          <cell r="B30" t="str">
            <v>Đỗ Kiều Diễm</v>
          </cell>
          <cell r="C30">
            <v>1994</v>
          </cell>
          <cell r="D30" t="str">
            <v>P7</v>
          </cell>
          <cell r="E30" t="str">
            <v>Nữ</v>
          </cell>
          <cell r="F30">
            <v>827335588</v>
          </cell>
        </row>
        <row r="31">
          <cell r="A31">
            <v>23.3</v>
          </cell>
          <cell r="B31" t="str">
            <v>Nguyễn Cẩm Tiên</v>
          </cell>
          <cell r="C31">
            <v>1995</v>
          </cell>
          <cell r="D31" t="str">
            <v>P8</v>
          </cell>
          <cell r="E31" t="str">
            <v>Nữ</v>
          </cell>
          <cell r="F31">
            <v>839797984</v>
          </cell>
        </row>
        <row r="32">
          <cell r="A32">
            <v>23.31</v>
          </cell>
          <cell r="B32" t="str">
            <v>Trần Hồng Nga</v>
          </cell>
          <cell r="E32" t="str">
            <v>Nữ</v>
          </cell>
          <cell r="F32" t="str">
            <v>0918572666</v>
          </cell>
        </row>
        <row r="33">
          <cell r="A33">
            <v>23.32</v>
          </cell>
          <cell r="B33" t="str">
            <v>Trà Thảo Trang</v>
          </cell>
          <cell r="D33" t="str">
            <v>P6</v>
          </cell>
          <cell r="E33" t="str">
            <v>Nữ</v>
          </cell>
          <cell r="F33" t="str">
            <v>0947245324</v>
          </cell>
        </row>
        <row r="34">
          <cell r="A34">
            <v>23.33</v>
          </cell>
          <cell r="B34" t="str">
            <v>Trần Thanh Liệt</v>
          </cell>
          <cell r="C34">
            <v>1972</v>
          </cell>
          <cell r="D34" t="str">
            <v>P8</v>
          </cell>
          <cell r="E34" t="str">
            <v>Nam</v>
          </cell>
          <cell r="F34" t="str">
            <v>0982525152</v>
          </cell>
        </row>
        <row r="35">
          <cell r="A35">
            <v>23.34</v>
          </cell>
          <cell r="B35" t="str">
            <v>Chị Vân</v>
          </cell>
          <cell r="C35">
            <v>1982</v>
          </cell>
          <cell r="D35" t="str">
            <v>Đầm Dơi</v>
          </cell>
          <cell r="E35" t="str">
            <v>Nữ</v>
          </cell>
          <cell r="F35">
            <v>941144311</v>
          </cell>
        </row>
        <row r="36">
          <cell r="A36">
            <v>23.35</v>
          </cell>
          <cell r="B36" t="str">
            <v>Hoàng Quỳnh Nương</v>
          </cell>
          <cell r="E36" t="str">
            <v>Nữ</v>
          </cell>
          <cell r="F36">
            <v>977989809</v>
          </cell>
        </row>
        <row r="37">
          <cell r="A37">
            <v>23.36</v>
          </cell>
          <cell r="B37" t="str">
            <v>Nguyễn Phú Thiên Tân</v>
          </cell>
          <cell r="C37">
            <v>2017</v>
          </cell>
          <cell r="D37" t="str">
            <v>P8</v>
          </cell>
          <cell r="E37" t="str">
            <v>Nam</v>
          </cell>
        </row>
        <row r="38">
          <cell r="A38">
            <v>23.37</v>
          </cell>
          <cell r="B38" t="str">
            <v>Lâm Thị Đẹp</v>
          </cell>
          <cell r="D38" t="str">
            <v>P8</v>
          </cell>
          <cell r="E38" t="str">
            <v>Nữ</v>
          </cell>
          <cell r="F38">
            <v>917328660</v>
          </cell>
        </row>
        <row r="39">
          <cell r="A39">
            <v>23.38</v>
          </cell>
          <cell r="B39" t="str">
            <v>Phạm Thị Kim Tính</v>
          </cell>
          <cell r="C39" t="str">
            <v>03/04</v>
          </cell>
          <cell r="D39" t="str">
            <v>P9</v>
          </cell>
          <cell r="E39" t="str">
            <v>Nữ</v>
          </cell>
          <cell r="F39">
            <v>945338927</v>
          </cell>
        </row>
        <row r="40">
          <cell r="A40">
            <v>23.39</v>
          </cell>
          <cell r="B40" t="str">
            <v>Nguyễn Thị Kim Anh</v>
          </cell>
          <cell r="C40" t="str">
            <v>17/03</v>
          </cell>
          <cell r="D40" t="str">
            <v>P8</v>
          </cell>
          <cell r="E40" t="str">
            <v>Nữ</v>
          </cell>
          <cell r="F40" t="str">
            <v>0832339136</v>
          </cell>
        </row>
        <row r="41">
          <cell r="A41">
            <v>23.4</v>
          </cell>
          <cell r="B41" t="str">
            <v>Đào Nguyễn Ánh</v>
          </cell>
          <cell r="C41">
            <v>1965</v>
          </cell>
          <cell r="E41" t="str">
            <v>Nam</v>
          </cell>
          <cell r="F41">
            <v>919336986</v>
          </cell>
        </row>
        <row r="42">
          <cell r="A42">
            <v>23.41</v>
          </cell>
          <cell r="B42" t="str">
            <v>Anh Huy</v>
          </cell>
          <cell r="D42" t="str">
            <v>LVL</v>
          </cell>
          <cell r="E42" t="str">
            <v>Nam</v>
          </cell>
          <cell r="F42">
            <v>913652481</v>
          </cell>
        </row>
        <row r="43">
          <cell r="A43">
            <v>23.42</v>
          </cell>
          <cell r="B43" t="str">
            <v>Nguyễn Thị Dậu</v>
          </cell>
          <cell r="C43">
            <v>1968</v>
          </cell>
          <cell r="D43" t="str">
            <v xml:space="preserve">Bà Bèo </v>
          </cell>
          <cell r="E43" t="str">
            <v>Nữ</v>
          </cell>
          <cell r="F43">
            <v>854646577</v>
          </cell>
        </row>
        <row r="44">
          <cell r="A44">
            <v>23.43</v>
          </cell>
          <cell r="B44" t="str">
            <v>Ngô Thị Lúa</v>
          </cell>
          <cell r="C44">
            <v>1981</v>
          </cell>
          <cell r="E44" t="str">
            <v>Nữ</v>
          </cell>
          <cell r="F44">
            <v>942931857</v>
          </cell>
        </row>
        <row r="45">
          <cell r="A45">
            <v>23.44</v>
          </cell>
          <cell r="B45" t="str">
            <v>Ngô Nhật Hảo</v>
          </cell>
          <cell r="D45" t="str">
            <v>P8</v>
          </cell>
          <cell r="E45" t="str">
            <v>Nam</v>
          </cell>
          <cell r="F45">
            <v>859878750</v>
          </cell>
        </row>
        <row r="46">
          <cell r="A46">
            <v>23.45</v>
          </cell>
          <cell r="B46" t="str">
            <v>Anh Phú</v>
          </cell>
          <cell r="D46" t="str">
            <v>P8</v>
          </cell>
          <cell r="E46" t="str">
            <v>Nam</v>
          </cell>
          <cell r="F46">
            <v>946088408</v>
          </cell>
        </row>
        <row r="47">
          <cell r="A47">
            <v>23.46</v>
          </cell>
          <cell r="B47" t="str">
            <v>Lâm Thị Đính</v>
          </cell>
          <cell r="C47">
            <v>1960</v>
          </cell>
          <cell r="D47" t="str">
            <v>P8</v>
          </cell>
          <cell r="E47" t="str">
            <v>Nữ</v>
          </cell>
          <cell r="F47">
            <v>917312221</v>
          </cell>
        </row>
        <row r="48">
          <cell r="A48">
            <v>23.47</v>
          </cell>
          <cell r="B48" t="str">
            <v>Trần Thị Huệ</v>
          </cell>
          <cell r="C48">
            <v>2002</v>
          </cell>
          <cell r="D48" t="str">
            <v>P4</v>
          </cell>
          <cell r="E48" t="str">
            <v>Nữ</v>
          </cell>
          <cell r="F48">
            <v>838717208</v>
          </cell>
        </row>
        <row r="49">
          <cell r="A49">
            <v>23.48</v>
          </cell>
          <cell r="B49" t="str">
            <v>Liên Thanh Nghĩa</v>
          </cell>
          <cell r="D49" t="str">
            <v>P8</v>
          </cell>
          <cell r="E49" t="str">
            <v>Nam</v>
          </cell>
          <cell r="F49">
            <v>916364355</v>
          </cell>
        </row>
        <row r="50">
          <cell r="A50">
            <v>23.49</v>
          </cell>
          <cell r="B50" t="str">
            <v>Nguyễn Thị Mang</v>
          </cell>
          <cell r="D50" t="str">
            <v>P8</v>
          </cell>
          <cell r="E50" t="str">
            <v>Nữ</v>
          </cell>
          <cell r="F50" t="str">
            <v>0948849707</v>
          </cell>
        </row>
        <row r="51">
          <cell r="A51">
            <v>23.5</v>
          </cell>
          <cell r="B51" t="str">
            <v>Bình Minh</v>
          </cell>
          <cell r="D51" t="str">
            <v>P8</v>
          </cell>
          <cell r="E51" t="str">
            <v>Nam</v>
          </cell>
          <cell r="F51" t="str">
            <v>0944892663</v>
          </cell>
        </row>
        <row r="52">
          <cell r="A52">
            <v>23.51</v>
          </cell>
          <cell r="B52" t="str">
            <v>Ngô Văn Sung</v>
          </cell>
          <cell r="C52">
            <v>1966</v>
          </cell>
          <cell r="D52" t="str">
            <v>P8</v>
          </cell>
          <cell r="E52" t="str">
            <v>Nam</v>
          </cell>
          <cell r="F52" t="str">
            <v>0918345224</v>
          </cell>
        </row>
        <row r="53">
          <cell r="A53">
            <v>23.52</v>
          </cell>
          <cell r="B53" t="str">
            <v>Anh Bắc</v>
          </cell>
          <cell r="D53" t="str">
            <v>P8</v>
          </cell>
          <cell r="E53" t="str">
            <v>Nam</v>
          </cell>
          <cell r="F53">
            <v>948891866</v>
          </cell>
        </row>
        <row r="54">
          <cell r="A54">
            <v>23.53</v>
          </cell>
          <cell r="B54" t="str">
            <v>Ngô Văn Chân</v>
          </cell>
          <cell r="D54" t="str">
            <v>P8</v>
          </cell>
          <cell r="E54" t="str">
            <v>Nam</v>
          </cell>
          <cell r="F54" t="str">
            <v>0947727247</v>
          </cell>
        </row>
        <row r="55">
          <cell r="A55">
            <v>23.54</v>
          </cell>
          <cell r="B55" t="str">
            <v>Phạm Lê Phương Nam</v>
          </cell>
          <cell r="C55">
            <v>2016</v>
          </cell>
          <cell r="D55" t="str">
            <v>P8</v>
          </cell>
          <cell r="E55" t="str">
            <v>Nam</v>
          </cell>
        </row>
        <row r="56">
          <cell r="A56">
            <v>23.55</v>
          </cell>
          <cell r="B56" t="str">
            <v>Phạm Văn Tiêm</v>
          </cell>
          <cell r="D56" t="str">
            <v>P8</v>
          </cell>
          <cell r="E56" t="str">
            <v>Nam</v>
          </cell>
        </row>
        <row r="57">
          <cell r="A57">
            <v>23.56</v>
          </cell>
          <cell r="B57" t="str">
            <v>Phạm Bích Ngọc</v>
          </cell>
          <cell r="D57" t="str">
            <v>P8</v>
          </cell>
          <cell r="E57" t="str">
            <v>Nữ</v>
          </cell>
          <cell r="F57">
            <v>837007738</v>
          </cell>
        </row>
        <row r="58">
          <cell r="A58">
            <v>23.57</v>
          </cell>
          <cell r="B58" t="str">
            <v>Nguyễn Hồng Hải</v>
          </cell>
          <cell r="D58" t="str">
            <v>LVL</v>
          </cell>
          <cell r="E58" t="str">
            <v>Nam</v>
          </cell>
          <cell r="F58">
            <v>913522652</v>
          </cell>
        </row>
        <row r="59">
          <cell r="A59">
            <v>23.58</v>
          </cell>
          <cell r="B59" t="str">
            <v>Vũ Văn Sơn</v>
          </cell>
          <cell r="D59" t="str">
            <v>P8</v>
          </cell>
          <cell r="E59" t="str">
            <v>Nam</v>
          </cell>
        </row>
        <row r="60">
          <cell r="A60">
            <v>23.59</v>
          </cell>
          <cell r="B60" t="str">
            <v>Lê Thị Ngọc Thịnh</v>
          </cell>
          <cell r="C60">
            <v>2003</v>
          </cell>
          <cell r="D60" t="str">
            <v>P8</v>
          </cell>
          <cell r="E60" t="str">
            <v>Nữ</v>
          </cell>
          <cell r="F60" t="str">
            <v>0943280514</v>
          </cell>
        </row>
        <row r="61">
          <cell r="A61">
            <v>23.6</v>
          </cell>
          <cell r="B61" t="str">
            <v>Trần Diệu Linh</v>
          </cell>
          <cell r="C61">
            <v>2004</v>
          </cell>
          <cell r="D61" t="str">
            <v>P8</v>
          </cell>
          <cell r="E61" t="str">
            <v>Nữ</v>
          </cell>
          <cell r="F61" t="str">
            <v>0941394965</v>
          </cell>
        </row>
        <row r="62">
          <cell r="A62">
            <v>23.61</v>
          </cell>
          <cell r="B62" t="str">
            <v>Huỳnh Nguyên Khang</v>
          </cell>
          <cell r="C62">
            <v>2016</v>
          </cell>
          <cell r="D62" t="str">
            <v>P8</v>
          </cell>
          <cell r="E62" t="str">
            <v>Nam</v>
          </cell>
        </row>
        <row r="63">
          <cell r="A63">
            <v>23.62</v>
          </cell>
          <cell r="B63" t="str">
            <v>Lê Thị Lý</v>
          </cell>
          <cell r="C63">
            <v>1976</v>
          </cell>
          <cell r="D63" t="str">
            <v>P8</v>
          </cell>
          <cell r="E63" t="str">
            <v>Nữ</v>
          </cell>
          <cell r="F63" t="str">
            <v>0333269334</v>
          </cell>
        </row>
        <row r="64">
          <cell r="A64">
            <v>23.63</v>
          </cell>
          <cell r="B64" t="str">
            <v>Nguyễn Văn Nhi</v>
          </cell>
          <cell r="D64" t="str">
            <v>P8</v>
          </cell>
          <cell r="E64" t="str">
            <v>Nam</v>
          </cell>
          <cell r="F64" t="str">
            <v>0919710554</v>
          </cell>
        </row>
        <row r="65">
          <cell r="A65">
            <v>23.64</v>
          </cell>
          <cell r="B65" t="str">
            <v>Nguyễn Vẹn Toàn</v>
          </cell>
          <cell r="D65" t="str">
            <v>P8</v>
          </cell>
          <cell r="E65" t="str">
            <v>Nam</v>
          </cell>
        </row>
        <row r="66">
          <cell r="A66">
            <v>23.65</v>
          </cell>
          <cell r="B66" t="str">
            <v>Trần Thị Thùy</v>
          </cell>
          <cell r="D66" t="str">
            <v>Cái Rắn</v>
          </cell>
          <cell r="E66" t="str">
            <v>Nữ</v>
          </cell>
          <cell r="F66" t="str">
            <v>0948696811</v>
          </cell>
        </row>
        <row r="67">
          <cell r="A67">
            <v>23.66</v>
          </cell>
          <cell r="B67" t="str">
            <v>Trần Thị Thu Thảo</v>
          </cell>
          <cell r="D67" t="str">
            <v>P8</v>
          </cell>
          <cell r="E67" t="str">
            <v>Nữ</v>
          </cell>
          <cell r="F67" t="str">
            <v>0907289573</v>
          </cell>
        </row>
        <row r="68">
          <cell r="A68">
            <v>23.67</v>
          </cell>
          <cell r="B68" t="str">
            <v>Nguyễn Phúc Khang</v>
          </cell>
          <cell r="C68">
            <v>42838</v>
          </cell>
          <cell r="D68" t="str">
            <v>HCM</v>
          </cell>
          <cell r="E68" t="str">
            <v>Nam</v>
          </cell>
          <cell r="F68" t="str">
            <v>0947820182</v>
          </cell>
        </row>
        <row r="69">
          <cell r="A69">
            <v>23.679999999998401</v>
          </cell>
          <cell r="B69" t="str">
            <v>Phạm Ngọc Giao</v>
          </cell>
          <cell r="C69">
            <v>32541</v>
          </cell>
          <cell r="D69" t="str">
            <v>Cần Thơ</v>
          </cell>
          <cell r="E69" t="str">
            <v>Nam</v>
          </cell>
          <cell r="F69" t="str">
            <v>0947744818</v>
          </cell>
        </row>
        <row r="70">
          <cell r="A70">
            <v>23.69</v>
          </cell>
          <cell r="B70" t="str">
            <v>Trúc Linh</v>
          </cell>
          <cell r="D70" t="str">
            <v>Đầm Dơi</v>
          </cell>
          <cell r="E70" t="str">
            <v>Nữ</v>
          </cell>
        </row>
        <row r="71">
          <cell r="A71">
            <v>23.7</v>
          </cell>
          <cell r="B71" t="str">
            <v>Phạm Văn Đương</v>
          </cell>
          <cell r="D71" t="str">
            <v>Đầm Dơi</v>
          </cell>
          <cell r="E71" t="str">
            <v>Nam</v>
          </cell>
        </row>
        <row r="72">
          <cell r="A72">
            <v>23.71</v>
          </cell>
          <cell r="B72" t="str">
            <v>Nguyễn Thị Oanh</v>
          </cell>
          <cell r="D72" t="str">
            <v>Cái Rắn</v>
          </cell>
          <cell r="E72" t="str">
            <v>Nữ</v>
          </cell>
          <cell r="F72" t="str">
            <v>0949384562</v>
          </cell>
        </row>
        <row r="73">
          <cell r="A73">
            <v>23.719999999997999</v>
          </cell>
          <cell r="B73" t="str">
            <v>Trần Thị Mạng</v>
          </cell>
          <cell r="D73" t="str">
            <v>Hố Ruồi</v>
          </cell>
          <cell r="E73" t="str">
            <v>Nữ</v>
          </cell>
          <cell r="F73" t="str">
            <v>0939825189</v>
          </cell>
        </row>
        <row r="74">
          <cell r="A74">
            <v>23.73</v>
          </cell>
          <cell r="B74" t="str">
            <v>Tăng Hòa Tú</v>
          </cell>
          <cell r="E74" t="str">
            <v>Nam</v>
          </cell>
        </row>
        <row r="75">
          <cell r="A75">
            <v>23.74</v>
          </cell>
          <cell r="B75" t="str">
            <v>Võ Thị Tường Vi</v>
          </cell>
          <cell r="E75" t="str">
            <v>Nữ</v>
          </cell>
        </row>
        <row r="76">
          <cell r="A76">
            <v>23.75</v>
          </cell>
          <cell r="B76" t="str">
            <v>Trần Thị Phấn</v>
          </cell>
          <cell r="D76" t="str">
            <v>P7</v>
          </cell>
          <cell r="E76" t="str">
            <v>Nữ</v>
          </cell>
          <cell r="F76" t="str">
            <v>0945740422</v>
          </cell>
        </row>
        <row r="77">
          <cell r="A77">
            <v>23.76</v>
          </cell>
          <cell r="B77" t="str">
            <v>Huỳnh Tuấn Vũ</v>
          </cell>
          <cell r="C77">
            <v>2004</v>
          </cell>
          <cell r="D77" t="str">
            <v>Rau Dừa</v>
          </cell>
          <cell r="E77" t="str">
            <v>Nam</v>
          </cell>
          <cell r="F77" t="str">
            <v>0944026844</v>
          </cell>
        </row>
        <row r="78">
          <cell r="A78">
            <v>23.77</v>
          </cell>
          <cell r="B78" t="str">
            <v>Huỳnh Quốc Thống</v>
          </cell>
          <cell r="D78" t="str">
            <v>Phước Long</v>
          </cell>
          <cell r="E78" t="str">
            <v>Nam</v>
          </cell>
          <cell r="F78" t="str">
            <v>0948123314</v>
          </cell>
        </row>
        <row r="79">
          <cell r="A79">
            <v>23.78</v>
          </cell>
          <cell r="B79" t="str">
            <v>Trương Ái Như</v>
          </cell>
          <cell r="C79">
            <v>37540</v>
          </cell>
          <cell r="D79" t="str">
            <v>P8</v>
          </cell>
          <cell r="E79" t="str">
            <v>Nữ</v>
          </cell>
          <cell r="F79" t="str">
            <v>0944930512</v>
          </cell>
        </row>
        <row r="80">
          <cell r="A80">
            <v>23.79</v>
          </cell>
          <cell r="B80" t="str">
            <v>Nguyễn Duy Khiêm</v>
          </cell>
          <cell r="C80">
            <v>2016</v>
          </cell>
          <cell r="D80" t="str">
            <v>P8</v>
          </cell>
          <cell r="E80" t="str">
            <v>Nam</v>
          </cell>
          <cell r="F80" t="str">
            <v>0918317414</v>
          </cell>
        </row>
        <row r="81">
          <cell r="A81">
            <v>23.8</v>
          </cell>
          <cell r="B81" t="str">
            <v>Dương Hồng Nghi</v>
          </cell>
          <cell r="D81" t="str">
            <v>P8</v>
          </cell>
          <cell r="E81" t="str">
            <v>Nữ</v>
          </cell>
          <cell r="F81" t="str">
            <v>0917606309</v>
          </cell>
        </row>
        <row r="82">
          <cell r="A82">
            <v>23.81</v>
          </cell>
          <cell r="B82" t="str">
            <v>Mai Văn Thanh</v>
          </cell>
          <cell r="E82" t="str">
            <v>Nam</v>
          </cell>
          <cell r="F82" t="str">
            <v>0939187007</v>
          </cell>
        </row>
        <row r="83">
          <cell r="A83">
            <v>23.82</v>
          </cell>
          <cell r="B83" t="str">
            <v>Nhựt Linh</v>
          </cell>
          <cell r="C83">
            <v>2000</v>
          </cell>
          <cell r="D83" t="str">
            <v>P8</v>
          </cell>
          <cell r="E83" t="str">
            <v>Nam</v>
          </cell>
          <cell r="F83" t="str">
            <v>0832667616</v>
          </cell>
        </row>
        <row r="84">
          <cell r="A84">
            <v>23.83</v>
          </cell>
          <cell r="B84" t="str">
            <v>Phạm Vân Khánh</v>
          </cell>
          <cell r="C84">
            <v>2006</v>
          </cell>
          <cell r="D84" t="str">
            <v>TVT</v>
          </cell>
          <cell r="E84" t="str">
            <v>Nữ</v>
          </cell>
          <cell r="F84" t="str">
            <v>0948187952</v>
          </cell>
        </row>
        <row r="85">
          <cell r="A85">
            <v>23.84</v>
          </cell>
          <cell r="B85" t="str">
            <v>Võ Thị Minh Khai</v>
          </cell>
          <cell r="D85" t="str">
            <v>Thới Bình</v>
          </cell>
          <cell r="E85" t="str">
            <v>Nữ</v>
          </cell>
          <cell r="F85" t="str">
            <v>0949722060</v>
          </cell>
        </row>
        <row r="86">
          <cell r="A86">
            <v>23.85</v>
          </cell>
          <cell r="B86" t="str">
            <v>Hồ Hoàng Phượng</v>
          </cell>
          <cell r="C86">
            <v>1978</v>
          </cell>
          <cell r="D86" t="str">
            <v>LVL</v>
          </cell>
          <cell r="E86" t="str">
            <v>Nam</v>
          </cell>
          <cell r="F86" t="str">
            <v>0848395393</v>
          </cell>
        </row>
        <row r="87">
          <cell r="A87">
            <v>23.86</v>
          </cell>
          <cell r="B87" t="str">
            <v>Trần Thảo Nguyên</v>
          </cell>
          <cell r="C87">
            <v>2017</v>
          </cell>
          <cell r="D87" t="str">
            <v>P8</v>
          </cell>
          <cell r="E87" t="str">
            <v>Nữ</v>
          </cell>
          <cell r="F87" t="str">
            <v>0918766577</v>
          </cell>
        </row>
        <row r="88">
          <cell r="A88">
            <v>23.87</v>
          </cell>
          <cell r="B88" t="str">
            <v>Nguyễn Việt Thanh</v>
          </cell>
          <cell r="C88">
            <v>1991</v>
          </cell>
          <cell r="D88" t="str">
            <v>P7</v>
          </cell>
          <cell r="E88" t="str">
            <v>Nam</v>
          </cell>
          <cell r="F88" t="str">
            <v>0944966956</v>
          </cell>
        </row>
        <row r="89">
          <cell r="A89">
            <v>23.88</v>
          </cell>
          <cell r="B89" t="str">
            <v>Võ Văn Tươi</v>
          </cell>
          <cell r="C89">
            <v>1980</v>
          </cell>
          <cell r="D89" t="str">
            <v>P9</v>
          </cell>
          <cell r="E89" t="str">
            <v>Nam</v>
          </cell>
          <cell r="F89" t="str">
            <v>0947955979</v>
          </cell>
        </row>
        <row r="90">
          <cell r="A90">
            <v>23.89</v>
          </cell>
          <cell r="B90" t="str">
            <v>Lê Thị Tâm</v>
          </cell>
          <cell r="D90" t="str">
            <v>P9</v>
          </cell>
          <cell r="E90" t="str">
            <v>Nữ</v>
          </cell>
          <cell r="F90" t="str">
            <v>0376361755</v>
          </cell>
        </row>
        <row r="91">
          <cell r="A91">
            <v>23.9</v>
          </cell>
          <cell r="B91" t="str">
            <v xml:space="preserve">Nguyễn Anh Vũ </v>
          </cell>
          <cell r="C91">
            <v>2006</v>
          </cell>
          <cell r="D91" t="str">
            <v>P8</v>
          </cell>
          <cell r="E91" t="str">
            <v>Nam</v>
          </cell>
          <cell r="F91" t="str">
            <v>0866069092</v>
          </cell>
        </row>
        <row r="92">
          <cell r="A92">
            <v>23.91</v>
          </cell>
          <cell r="B92" t="str">
            <v>Lê Thanh Bình</v>
          </cell>
          <cell r="C92">
            <v>2013</v>
          </cell>
          <cell r="D92" t="str">
            <v>P8</v>
          </cell>
          <cell r="E92" t="str">
            <v>Nam</v>
          </cell>
          <cell r="F92" t="str">
            <v>0946908233</v>
          </cell>
        </row>
        <row r="93">
          <cell r="A93">
            <v>23.92</v>
          </cell>
          <cell r="B93" t="str">
            <v>Huỳnh Trúc Anh</v>
          </cell>
          <cell r="C93">
            <v>2007</v>
          </cell>
          <cell r="D93" t="str">
            <v>P8</v>
          </cell>
          <cell r="E93" t="str">
            <v>Nữ</v>
          </cell>
        </row>
        <row r="94">
          <cell r="A94">
            <v>23.93</v>
          </cell>
          <cell r="B94" t="str">
            <v>Phạm Anh Minh</v>
          </cell>
          <cell r="C94">
            <v>2002</v>
          </cell>
          <cell r="D94" t="str">
            <v>Đ Dơi</v>
          </cell>
          <cell r="E94" t="str">
            <v>Nam</v>
          </cell>
          <cell r="F94" t="str">
            <v>0947632242</v>
          </cell>
        </row>
        <row r="95">
          <cell r="A95">
            <v>23.939999999995901</v>
          </cell>
          <cell r="B95" t="str">
            <v>Huỳnh Kiều Trang</v>
          </cell>
          <cell r="C95">
            <v>1968</v>
          </cell>
          <cell r="D95" t="str">
            <v>Đ Dơi</v>
          </cell>
          <cell r="E95" t="str">
            <v>Nữ</v>
          </cell>
          <cell r="F95" t="str">
            <v>0947744803</v>
          </cell>
        </row>
        <row r="96">
          <cell r="A96">
            <v>23.9499999999958</v>
          </cell>
          <cell r="B96" t="str">
            <v>Nguyễn Thị Tuyết Trang</v>
          </cell>
          <cell r="C96">
            <v>1980</v>
          </cell>
          <cell r="D96" t="str">
            <v>P8</v>
          </cell>
          <cell r="E96" t="str">
            <v>Nữ</v>
          </cell>
          <cell r="F96" t="str">
            <v>0949450470</v>
          </cell>
        </row>
        <row r="97">
          <cell r="A97">
            <v>23.959999999995699</v>
          </cell>
          <cell r="B97" t="str">
            <v>Bùi Văn Tý</v>
          </cell>
          <cell r="C97">
            <v>1996</v>
          </cell>
          <cell r="D97" t="str">
            <v>Cái Nước</v>
          </cell>
          <cell r="E97" t="str">
            <v>Nam</v>
          </cell>
        </row>
        <row r="98">
          <cell r="A98">
            <v>23.969999999995601</v>
          </cell>
          <cell r="B98" t="str">
            <v>Trần Tuấn Anh</v>
          </cell>
          <cell r="C98">
            <v>1994</v>
          </cell>
          <cell r="E98" t="str">
            <v>Nam</v>
          </cell>
          <cell r="F98" t="str">
            <v>0942032435</v>
          </cell>
        </row>
        <row r="99">
          <cell r="A99">
            <v>23.979999999995499</v>
          </cell>
          <cell r="B99" t="str">
            <v>Ngô Thị Gieo</v>
          </cell>
          <cell r="C99">
            <v>1968</v>
          </cell>
          <cell r="D99" t="str">
            <v>P1</v>
          </cell>
          <cell r="E99" t="str">
            <v>Nữ</v>
          </cell>
        </row>
        <row r="100">
          <cell r="A100">
            <v>23.989999999995401</v>
          </cell>
          <cell r="B100" t="str">
            <v>Phạm Văn Công</v>
          </cell>
          <cell r="D100" t="str">
            <v>P8</v>
          </cell>
          <cell r="E100" t="str">
            <v>Nam</v>
          </cell>
          <cell r="F100" t="str">
            <v>0945872270</v>
          </cell>
        </row>
        <row r="101">
          <cell r="A101">
            <v>23.1</v>
          </cell>
          <cell r="B101" t="str">
            <v xml:space="preserve">Nguyễn Thị Hồng Gấm </v>
          </cell>
          <cell r="D101" t="str">
            <v>P8</v>
          </cell>
          <cell r="E101" t="str">
            <v>Nữ</v>
          </cell>
          <cell r="F101" t="str">
            <v>0942341542</v>
          </cell>
        </row>
        <row r="102">
          <cell r="A102">
            <v>23.100999999999999</v>
          </cell>
          <cell r="B102" t="str">
            <v>Phạm Thị Nhiên</v>
          </cell>
          <cell r="C102">
            <v>1953</v>
          </cell>
          <cell r="D102" t="str">
            <v>P8</v>
          </cell>
          <cell r="E102" t="str">
            <v>Nữ</v>
          </cell>
          <cell r="F102" t="str">
            <v>0942098196</v>
          </cell>
        </row>
        <row r="103">
          <cell r="A103">
            <v>23.102</v>
          </cell>
          <cell r="B103" t="str">
            <v>Trần Văn Mao</v>
          </cell>
          <cell r="C103">
            <v>1957</v>
          </cell>
          <cell r="D103" t="str">
            <v>P8</v>
          </cell>
          <cell r="E103" t="str">
            <v>Nam</v>
          </cell>
          <cell r="F103" t="str">
            <v>0913998182</v>
          </cell>
        </row>
        <row r="104">
          <cell r="A104">
            <v>23.103000000000002</v>
          </cell>
          <cell r="B104" t="str">
            <v xml:space="preserve">Huỳnh Văn Đảm </v>
          </cell>
          <cell r="D104" t="str">
            <v>P8</v>
          </cell>
          <cell r="E104" t="str">
            <v>Nam</v>
          </cell>
          <cell r="F104" t="str">
            <v>0913296113</v>
          </cell>
        </row>
        <row r="105">
          <cell r="A105">
            <v>24.039999999994599</v>
          </cell>
          <cell r="B105" t="str">
            <v>Võ Hồng Như</v>
          </cell>
          <cell r="C105">
            <v>1989</v>
          </cell>
          <cell r="D105" t="str">
            <v>P8</v>
          </cell>
          <cell r="E105" t="str">
            <v>Nữ</v>
          </cell>
          <cell r="F105" t="str">
            <v>0946123397</v>
          </cell>
        </row>
        <row r="106">
          <cell r="A106">
            <v>24.049999999994501</v>
          </cell>
          <cell r="B106" t="str">
            <v>Nguyễn Thị Hộp</v>
          </cell>
          <cell r="C106">
            <v>1984</v>
          </cell>
          <cell r="D106" t="str">
            <v>LVL</v>
          </cell>
          <cell r="E106" t="str">
            <v>Nữ</v>
          </cell>
          <cell r="F106" t="str">
            <v>0918004723</v>
          </cell>
        </row>
        <row r="107">
          <cell r="A107">
            <v>24.0599999999998</v>
          </cell>
          <cell r="B107" t="str">
            <v>Phạm Thị Út</v>
          </cell>
          <cell r="C107">
            <v>1962</v>
          </cell>
          <cell r="D107" t="str">
            <v>P8</v>
          </cell>
          <cell r="E107" t="str">
            <v>Nữ</v>
          </cell>
          <cell r="F107" t="str">
            <v>0917831912</v>
          </cell>
        </row>
        <row r="108">
          <cell r="A108">
            <v>24.069999999999801</v>
          </cell>
          <cell r="B108" t="str">
            <v>Đặng Thanh Thảo</v>
          </cell>
          <cell r="C108">
            <v>1980</v>
          </cell>
          <cell r="D108" t="str">
            <v>P8</v>
          </cell>
          <cell r="E108" t="str">
            <v>Nữ</v>
          </cell>
          <cell r="F108" t="str">
            <v>0914009852</v>
          </cell>
        </row>
        <row r="109">
          <cell r="A109">
            <v>24.079999999999799</v>
          </cell>
          <cell r="B109" t="str">
            <v>Nguyễn Thị Hoàng Oanh</v>
          </cell>
          <cell r="C109">
            <v>1982</v>
          </cell>
          <cell r="D109" t="str">
            <v>Phước Long</v>
          </cell>
          <cell r="E109" t="str">
            <v>Nữ</v>
          </cell>
          <cell r="F109" t="str">
            <v>0948123314</v>
          </cell>
        </row>
        <row r="110">
          <cell r="A110">
            <v>24.089999999999801</v>
          </cell>
          <cell r="B110" t="str">
            <v>Nguyễn Thu Hà</v>
          </cell>
          <cell r="C110">
            <v>1957</v>
          </cell>
          <cell r="D110" t="str">
            <v>P1</v>
          </cell>
          <cell r="E110" t="str">
            <v>Nữ</v>
          </cell>
          <cell r="F110" t="str">
            <v>0913702786</v>
          </cell>
        </row>
        <row r="111">
          <cell r="A111">
            <v>24.099999999999799</v>
          </cell>
          <cell r="B111" t="str">
            <v>Nguyễn Thanh Long</v>
          </cell>
          <cell r="D111" t="str">
            <v>P1</v>
          </cell>
          <cell r="E111" t="str">
            <v>Nam</v>
          </cell>
        </row>
        <row r="112">
          <cell r="A112">
            <v>24.1099999999998</v>
          </cell>
          <cell r="B112" t="str">
            <v>Bé Gia Hân</v>
          </cell>
          <cell r="D112" t="str">
            <v>P8</v>
          </cell>
          <cell r="E112" t="str">
            <v>Nữ</v>
          </cell>
        </row>
        <row r="113">
          <cell r="A113">
            <v>24.119999999999798</v>
          </cell>
          <cell r="B113" t="str">
            <v>Hồ Thị Giàu</v>
          </cell>
          <cell r="D113" t="str">
            <v>P8</v>
          </cell>
          <cell r="E113" t="str">
            <v>Nữ</v>
          </cell>
          <cell r="F113" t="str">
            <v>0914597275</v>
          </cell>
        </row>
        <row r="114">
          <cell r="A114">
            <v>24.1299999999998</v>
          </cell>
          <cell r="B114" t="str">
            <v>Phan Thị Mai</v>
          </cell>
          <cell r="C114">
            <v>1988</v>
          </cell>
          <cell r="D114" t="str">
            <v>P8</v>
          </cell>
          <cell r="E114" t="str">
            <v>Nữ</v>
          </cell>
          <cell r="F114" t="str">
            <v>083466660</v>
          </cell>
        </row>
        <row r="115">
          <cell r="A115">
            <v>24.139999999999802</v>
          </cell>
          <cell r="B115" t="str">
            <v>Võ Nguyễn Hồng Phúc</v>
          </cell>
          <cell r="C115">
            <v>1996</v>
          </cell>
          <cell r="D115" t="str">
            <v>P8</v>
          </cell>
          <cell r="E115" t="str">
            <v>Nam</v>
          </cell>
          <cell r="F115" t="str">
            <v>0816395539</v>
          </cell>
        </row>
        <row r="116">
          <cell r="A116">
            <v>24.1499999999998</v>
          </cell>
          <cell r="B116" t="str">
            <v>Nguyễn Trí Diễn</v>
          </cell>
          <cell r="C116">
            <v>2005</v>
          </cell>
          <cell r="D116" t="str">
            <v>U Minh</v>
          </cell>
          <cell r="E116" t="str">
            <v>Nam</v>
          </cell>
          <cell r="F116" t="str">
            <v>0857915411</v>
          </cell>
        </row>
        <row r="117">
          <cell r="A117">
            <v>24.159999999999801</v>
          </cell>
          <cell r="B117" t="str">
            <v>Nguyễn Thanh Đẳng</v>
          </cell>
          <cell r="C117">
            <v>2004</v>
          </cell>
          <cell r="D117" t="str">
            <v>Đầm Dơi</v>
          </cell>
          <cell r="E117" t="str">
            <v>Nam</v>
          </cell>
          <cell r="F117" t="str">
            <v>0942349324</v>
          </cell>
        </row>
        <row r="118">
          <cell r="A118">
            <v>24.169999999999799</v>
          </cell>
          <cell r="B118" t="str">
            <v>Nguyễn Bảo Toàn</v>
          </cell>
          <cell r="C118">
            <v>1993</v>
          </cell>
          <cell r="D118" t="str">
            <v>P5</v>
          </cell>
          <cell r="E118" t="str">
            <v>Nam</v>
          </cell>
        </row>
        <row r="119">
          <cell r="A119">
            <v>24.179999999999801</v>
          </cell>
          <cell r="B119" t="str">
            <v>Lê Lâm Thảo Vy</v>
          </cell>
          <cell r="C119">
            <v>2016</v>
          </cell>
          <cell r="D119" t="str">
            <v>Đầm Dơi</v>
          </cell>
          <cell r="E119" t="str">
            <v>Nữ</v>
          </cell>
          <cell r="F119" t="str">
            <v>0948474771</v>
          </cell>
        </row>
        <row r="120">
          <cell r="A120">
            <v>24.189999999999799</v>
          </cell>
          <cell r="B120" t="str">
            <v>Phạm Minh Thư</v>
          </cell>
          <cell r="C120">
            <v>2013</v>
          </cell>
          <cell r="D120" t="str">
            <v>P8</v>
          </cell>
          <cell r="E120" t="str">
            <v>Nữ</v>
          </cell>
          <cell r="F120" t="str">
            <v>0916620720</v>
          </cell>
        </row>
        <row r="121">
          <cell r="A121">
            <v>24.1999999999998</v>
          </cell>
          <cell r="B121" t="str">
            <v>Trần Tuyết Oanh</v>
          </cell>
          <cell r="C121">
            <v>1977</v>
          </cell>
          <cell r="D121" t="str">
            <v>P8</v>
          </cell>
          <cell r="E121" t="str">
            <v>Nữ</v>
          </cell>
          <cell r="F121" t="str">
            <v>0943527855</v>
          </cell>
        </row>
        <row r="122">
          <cell r="A122">
            <v>24.209999999999798</v>
          </cell>
          <cell r="B122" t="str">
            <v>Nguyễn Hoàng Nam</v>
          </cell>
          <cell r="C122">
            <v>2012</v>
          </cell>
          <cell r="D122" t="str">
            <v>Đầm Dơi</v>
          </cell>
          <cell r="E122" t="str">
            <v>Nam</v>
          </cell>
          <cell r="F122" t="str">
            <v>0916371274</v>
          </cell>
        </row>
        <row r="123">
          <cell r="A123">
            <v>24.2199999999998</v>
          </cell>
          <cell r="B123" t="str">
            <v>Nguyễn Chí Hiện</v>
          </cell>
          <cell r="C123">
            <v>1984</v>
          </cell>
          <cell r="D123" t="str">
            <v>Đầm Dơi</v>
          </cell>
          <cell r="E123" t="str">
            <v>Nam</v>
          </cell>
          <cell r="F123" t="str">
            <v>0916371274</v>
          </cell>
        </row>
        <row r="124">
          <cell r="A124">
            <v>24.229999999999801</v>
          </cell>
          <cell r="B124" t="str">
            <v>Dì Thủ</v>
          </cell>
          <cell r="D124" t="str">
            <v>Đầm Dơi</v>
          </cell>
          <cell r="E124" t="str">
            <v>Nữ</v>
          </cell>
        </row>
        <row r="125">
          <cell r="A125">
            <v>24.239999999999799</v>
          </cell>
          <cell r="B125" t="str">
            <v>Lê Thị Hiền</v>
          </cell>
          <cell r="C125">
            <v>1981</v>
          </cell>
          <cell r="D125" t="str">
            <v>P8</v>
          </cell>
          <cell r="E125" t="str">
            <v>Nữ</v>
          </cell>
          <cell r="F125" t="str">
            <v>0363826903</v>
          </cell>
        </row>
        <row r="126">
          <cell r="A126">
            <v>24.249999999999801</v>
          </cell>
          <cell r="B126" t="str">
            <v>Trịnh Lê Ty</v>
          </cell>
          <cell r="C126">
            <v>1995</v>
          </cell>
          <cell r="D126" t="str">
            <v>P1</v>
          </cell>
          <cell r="E126" t="str">
            <v>Nam</v>
          </cell>
          <cell r="F126" t="str">
            <v>0948987414</v>
          </cell>
        </row>
        <row r="127">
          <cell r="A127">
            <v>24.259999999999799</v>
          </cell>
          <cell r="B127" t="str">
            <v>Lê Đức Thanh</v>
          </cell>
          <cell r="C127">
            <v>1976</v>
          </cell>
          <cell r="D127" t="str">
            <v>P8</v>
          </cell>
          <cell r="E127" t="str">
            <v>Nam</v>
          </cell>
          <cell r="F127" t="str">
            <v>0378191406</v>
          </cell>
        </row>
        <row r="128">
          <cell r="A128">
            <v>24.269999999999801</v>
          </cell>
          <cell r="B128" t="str">
            <v>Lâm Tuyết Nga</v>
          </cell>
          <cell r="C128">
            <v>1970</v>
          </cell>
          <cell r="D128" t="str">
            <v>P8</v>
          </cell>
          <cell r="E128" t="str">
            <v>Nữ</v>
          </cell>
          <cell r="F128" t="str">
            <v>0944667627</v>
          </cell>
        </row>
        <row r="129">
          <cell r="A129">
            <v>24.279999999999799</v>
          </cell>
          <cell r="B129" t="str">
            <v>Huỳnh Ngọc Lam</v>
          </cell>
          <cell r="C129">
            <v>2013</v>
          </cell>
          <cell r="D129" t="str">
            <v>P8</v>
          </cell>
          <cell r="E129" t="str">
            <v>Nữ</v>
          </cell>
          <cell r="F129" t="str">
            <v>0947422242</v>
          </cell>
        </row>
        <row r="130">
          <cell r="A130">
            <v>24.2899999999998</v>
          </cell>
          <cell r="B130" t="str">
            <v>Huỳnh Nguyên Khang</v>
          </cell>
          <cell r="D130" t="str">
            <v>P8</v>
          </cell>
          <cell r="E130" t="str">
            <v>Nữ</v>
          </cell>
          <cell r="F130" t="str">
            <v>0947222242</v>
          </cell>
        </row>
        <row r="131">
          <cell r="A131">
            <v>24.299999999999802</v>
          </cell>
          <cell r="B131" t="str">
            <v xml:space="preserve">Bùi Thị Cho </v>
          </cell>
          <cell r="C131">
            <v>1956</v>
          </cell>
          <cell r="D131" t="str">
            <v>P8</v>
          </cell>
          <cell r="E131" t="str">
            <v>Nữ</v>
          </cell>
          <cell r="F131" t="str">
            <v>0944172279</v>
          </cell>
        </row>
        <row r="132">
          <cell r="A132">
            <v>24.3099999999998</v>
          </cell>
          <cell r="B132" t="str">
            <v>Trần Thanh An</v>
          </cell>
          <cell r="D132" t="str">
            <v>P8</v>
          </cell>
          <cell r="E132" t="str">
            <v>Nam</v>
          </cell>
          <cell r="F132" t="str">
            <v>0949403051</v>
          </cell>
        </row>
        <row r="133">
          <cell r="A133">
            <v>24.319999999999698</v>
          </cell>
          <cell r="B133" t="str">
            <v>Nguyễn Thanh Thoảng</v>
          </cell>
          <cell r="C133">
            <v>1982</v>
          </cell>
          <cell r="D133" t="str">
            <v>P8</v>
          </cell>
          <cell r="E133" t="str">
            <v>Nữ</v>
          </cell>
          <cell r="F133" t="str">
            <v>0916620720</v>
          </cell>
        </row>
        <row r="134">
          <cell r="A134">
            <v>24.3299999999997</v>
          </cell>
          <cell r="B134" t="str">
            <v>Lê Hoàng Vũ</v>
          </cell>
          <cell r="C134">
            <v>1976</v>
          </cell>
          <cell r="D134" t="str">
            <v>Đầm Dơi</v>
          </cell>
          <cell r="E134" t="str">
            <v>Nam</v>
          </cell>
        </row>
        <row r="135">
          <cell r="A135">
            <v>24.339999999999701</v>
          </cell>
        </row>
        <row r="136">
          <cell r="A136">
            <v>24.349999999999699</v>
          </cell>
        </row>
        <row r="137">
          <cell r="A137">
            <v>24.359999999999701</v>
          </cell>
        </row>
        <row r="138">
          <cell r="A138">
            <v>24.369999999999699</v>
          </cell>
        </row>
        <row r="139">
          <cell r="A139">
            <v>24.379999999999701</v>
          </cell>
        </row>
        <row r="140">
          <cell r="A140">
            <v>24.389999999999699</v>
          </cell>
        </row>
        <row r="141">
          <cell r="A141">
            <v>24.3999999999997</v>
          </cell>
        </row>
        <row r="142">
          <cell r="A142">
            <v>24.409999999999702</v>
          </cell>
        </row>
        <row r="143">
          <cell r="A143">
            <v>24.4199999999997</v>
          </cell>
        </row>
        <row r="144">
          <cell r="A144">
            <v>24.429999999999701</v>
          </cell>
        </row>
        <row r="145">
          <cell r="A145">
            <v>24.439999999999699</v>
          </cell>
        </row>
        <row r="146">
          <cell r="A146">
            <v>24.449999999999701</v>
          </cell>
        </row>
        <row r="147">
          <cell r="A147">
            <v>24.459999999999699</v>
          </cell>
        </row>
        <row r="148">
          <cell r="A148">
            <v>24.4699999999997</v>
          </cell>
        </row>
        <row r="149">
          <cell r="A149">
            <v>24.479999999999698</v>
          </cell>
        </row>
        <row r="150">
          <cell r="A150">
            <v>24.4899999999997</v>
          </cell>
        </row>
        <row r="151">
          <cell r="A151">
            <v>24.499999999999702</v>
          </cell>
        </row>
        <row r="152">
          <cell r="A152">
            <v>24.5099999999997</v>
          </cell>
        </row>
        <row r="153">
          <cell r="A153">
            <v>24.519999999999701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5" workbookViewId="0">
      <selection activeCell="B10" sqref="B10"/>
    </sheetView>
  </sheetViews>
  <sheetFormatPr defaultColWidth="14.42578125" defaultRowHeight="15" customHeight="1" x14ac:dyDescent="0.25"/>
  <cols>
    <col min="1" max="1" width="17.7109375" customWidth="1"/>
    <col min="2" max="2" width="14.42578125" customWidth="1"/>
    <col min="3" max="3" width="29.5703125" customWidth="1"/>
    <col min="4" max="4" width="12.28515625" customWidth="1"/>
    <col min="5" max="5" width="15.5703125" customWidth="1"/>
    <col min="6" max="6" width="15.42578125" customWidth="1"/>
    <col min="7" max="7" width="15.7109375" customWidth="1"/>
    <col min="8" max="8" width="15.140625" customWidth="1"/>
    <col min="9" max="9" width="21.7109375" customWidth="1"/>
    <col min="10" max="10" width="25" customWidth="1"/>
    <col min="11" max="11" width="19.7109375" customWidth="1"/>
    <col min="12" max="26" width="8.7109375" customWidth="1"/>
  </cols>
  <sheetData>
    <row r="1" spans="1:26" ht="20.25" x14ac:dyDescent="0.3">
      <c r="A1" s="43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x14ac:dyDescent="0.3">
      <c r="A2" s="43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x14ac:dyDescent="0.25">
      <c r="A3" s="44" t="s">
        <v>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x14ac:dyDescent="0.25">
      <c r="A4" s="44" t="s">
        <v>3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x14ac:dyDescent="0.3">
      <c r="A5" s="2" t="s">
        <v>4</v>
      </c>
      <c r="B5" s="11">
        <v>23.92</v>
      </c>
      <c r="C5" s="1"/>
      <c r="D5" s="1"/>
      <c r="E5" s="1"/>
      <c r="F5" s="1"/>
      <c r="G5" s="45" t="s">
        <v>5</v>
      </c>
      <c r="H5" s="40"/>
      <c r="I5" s="40"/>
      <c r="J5" s="40"/>
      <c r="K5" s="4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x14ac:dyDescent="0.3">
      <c r="A6" s="42"/>
      <c r="B6" s="40"/>
      <c r="C6" s="40"/>
      <c r="D6" s="40"/>
      <c r="E6" s="40"/>
      <c r="F6" s="40"/>
      <c r="G6" s="40"/>
      <c r="H6" s="40"/>
      <c r="I6" s="40"/>
      <c r="J6" s="40"/>
      <c r="K6" s="4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x14ac:dyDescent="0.25">
      <c r="A8" s="3" t="s">
        <v>6</v>
      </c>
      <c r="B8" s="1" t="str">
        <f>IFERROR(VLOOKUP(B5,'[1]theo dõi số'!$A$2:$B$600,2,0),0)</f>
        <v>Huỳnh Trúc Anh</v>
      </c>
      <c r="C8" s="1"/>
      <c r="D8" s="1"/>
      <c r="E8" s="1"/>
      <c r="F8" s="1" t="s">
        <v>7</v>
      </c>
      <c r="G8" s="1">
        <f>IFERROR(VLOOKUP(B5,'[1]theo dõi số'!$A$2:$F$600,3,0),0)</f>
        <v>2007</v>
      </c>
      <c r="H8" s="1"/>
      <c r="I8" s="1"/>
      <c r="J8" s="1" t="s">
        <v>8</v>
      </c>
      <c r="K8" s="1" t="str">
        <f>IFERROR(VLOOKUP(B5,'[1]theo dõi số'!$A$2:$F$600,5,0),0)</f>
        <v>Nữ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x14ac:dyDescent="0.25">
      <c r="A9" s="3" t="s">
        <v>9</v>
      </c>
      <c r="B9" s="1" t="str">
        <f>IFERROR(VLOOKUP(B5,'[1]theo dõi số'!$A$2:$F$600,4,0),0)</f>
        <v>P8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x14ac:dyDescent="0.25">
      <c r="A10" s="3" t="s">
        <v>10</v>
      </c>
      <c r="B10" s="20" t="s">
        <v>40</v>
      </c>
      <c r="C10" s="1"/>
      <c r="D10" s="1"/>
      <c r="E10" s="1"/>
      <c r="F10" s="1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x14ac:dyDescent="0.25">
      <c r="A12" s="4" t="s">
        <v>12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25">
      <c r="A13" s="39" t="s">
        <v>13</v>
      </c>
      <c r="B13" s="40"/>
      <c r="C13" s="40"/>
      <c r="D13" s="40"/>
      <c r="E13" s="1"/>
      <c r="F13" s="1"/>
      <c r="G13" s="39" t="s">
        <v>14</v>
      </c>
      <c r="H13" s="40"/>
      <c r="I13" s="40"/>
      <c r="J13" s="40"/>
      <c r="K13" s="4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39" t="s">
        <v>15</v>
      </c>
      <c r="B14" s="40"/>
      <c r="C14" s="40"/>
      <c r="D14" s="40"/>
      <c r="E14" s="1"/>
      <c r="F14" s="1"/>
      <c r="G14" s="39" t="s">
        <v>16</v>
      </c>
      <c r="H14" s="40"/>
      <c r="I14" s="40"/>
      <c r="J14" s="40"/>
      <c r="K14" s="4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39" t="s">
        <v>17</v>
      </c>
      <c r="B15" s="40"/>
      <c r="C15" s="40"/>
      <c r="D15" s="40"/>
      <c r="E15" s="1"/>
      <c r="F15" s="1"/>
      <c r="G15" s="39" t="s">
        <v>18</v>
      </c>
      <c r="H15" s="40"/>
      <c r="I15" s="40"/>
      <c r="J15" s="40"/>
      <c r="K15" s="4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39" t="s">
        <v>19</v>
      </c>
      <c r="B16" s="40"/>
      <c r="C16" s="40"/>
      <c r="D16" s="40"/>
      <c r="E16" s="1"/>
      <c r="F16" s="1"/>
      <c r="G16" s="39" t="s">
        <v>20</v>
      </c>
      <c r="H16" s="40"/>
      <c r="I16" s="40"/>
      <c r="J16" s="40"/>
      <c r="K16" s="4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41" t="s">
        <v>21</v>
      </c>
      <c r="B17" s="40"/>
      <c r="C17" s="40"/>
      <c r="D17" s="40"/>
      <c r="E17" s="1"/>
      <c r="F17" s="1"/>
      <c r="G17" s="39" t="s">
        <v>22</v>
      </c>
      <c r="H17" s="40"/>
      <c r="I17" s="40"/>
      <c r="J17" s="40"/>
      <c r="K17" s="4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5">
      <c r="A18" s="39" t="s">
        <v>23</v>
      </c>
      <c r="B18" s="40"/>
      <c r="C18" s="40"/>
      <c r="D18" s="40"/>
      <c r="E18" s="1"/>
      <c r="F18" s="1"/>
      <c r="G18" s="39" t="s">
        <v>24</v>
      </c>
      <c r="H18" s="40"/>
      <c r="I18" s="40"/>
      <c r="J18" s="40"/>
      <c r="K18" s="4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x14ac:dyDescent="0.25">
      <c r="A20" s="4" t="s">
        <v>25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5" t="s">
        <v>26</v>
      </c>
      <c r="B21" s="5" t="s">
        <v>27</v>
      </c>
      <c r="C21" s="13" t="s">
        <v>28</v>
      </c>
      <c r="D21" s="5" t="s">
        <v>29</v>
      </c>
      <c r="E21" s="5" t="s">
        <v>30</v>
      </c>
      <c r="F21" s="5" t="s">
        <v>31</v>
      </c>
      <c r="G21" s="5" t="s">
        <v>32</v>
      </c>
      <c r="H21" s="6" t="s">
        <v>33</v>
      </c>
      <c r="I21" s="5" t="s">
        <v>34</v>
      </c>
      <c r="J21" s="5" t="s">
        <v>35</v>
      </c>
      <c r="K21" s="5" t="s">
        <v>36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4">
        <v>45094</v>
      </c>
      <c r="B22" s="16">
        <v>46</v>
      </c>
      <c r="C22" s="38" t="s">
        <v>38</v>
      </c>
      <c r="D22" s="12">
        <v>1</v>
      </c>
      <c r="E22" s="8">
        <v>150000</v>
      </c>
      <c r="F22" s="8">
        <f>E22*D22</f>
        <v>150000</v>
      </c>
      <c r="G22" s="8">
        <v>0</v>
      </c>
      <c r="H22" s="9"/>
      <c r="I22" s="29"/>
      <c r="J22" s="27">
        <v>0</v>
      </c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 x14ac:dyDescent="0.25">
      <c r="A23" s="37">
        <v>45116</v>
      </c>
      <c r="B23" s="30"/>
      <c r="C23" s="38" t="s">
        <v>39</v>
      </c>
      <c r="D23" s="12">
        <v>1</v>
      </c>
      <c r="E23" s="8">
        <v>0</v>
      </c>
      <c r="F23" s="8">
        <v>0</v>
      </c>
      <c r="G23" s="8"/>
      <c r="H23" s="9">
        <v>0</v>
      </c>
      <c r="I23" s="18">
        <v>0</v>
      </c>
      <c r="J23" s="8">
        <v>0</v>
      </c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3">
      <c r="A24" s="14"/>
      <c r="B24" s="31"/>
      <c r="C24" s="25"/>
      <c r="D24" s="12"/>
      <c r="E24" s="8"/>
      <c r="F24" s="8"/>
      <c r="G24" s="8"/>
      <c r="H24" s="9"/>
      <c r="I24" s="9"/>
      <c r="J24" s="8"/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25">
      <c r="A25" s="14"/>
      <c r="B25" s="21"/>
      <c r="C25" s="32"/>
      <c r="D25" s="8"/>
      <c r="E25" s="8"/>
      <c r="F25" s="8"/>
      <c r="G25" s="8"/>
      <c r="H25" s="9"/>
      <c r="I25" s="28"/>
      <c r="J25" s="24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4"/>
      <c r="B26" s="23"/>
      <c r="C26" s="26"/>
      <c r="D26" s="8"/>
      <c r="E26" s="8"/>
      <c r="F26" s="8"/>
      <c r="G26" s="8"/>
      <c r="H26" s="9"/>
      <c r="I26" s="9"/>
      <c r="J26" s="8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4"/>
      <c r="B27" s="30"/>
      <c r="C27" s="7"/>
      <c r="D27" s="8"/>
      <c r="E27" s="8"/>
      <c r="F27" s="8"/>
      <c r="G27" s="8"/>
      <c r="H27" s="8"/>
      <c r="I27" s="8"/>
      <c r="J27" s="9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4"/>
      <c r="B28" s="21"/>
      <c r="C28" s="7"/>
      <c r="D28" s="8"/>
      <c r="E28" s="24"/>
      <c r="F28" s="8"/>
      <c r="G28" s="8"/>
      <c r="H28" s="8"/>
      <c r="I28" s="34"/>
      <c r="J28" s="9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4"/>
      <c r="B29" s="15"/>
      <c r="C29" s="7"/>
      <c r="D29" s="8"/>
      <c r="E29" s="8"/>
      <c r="F29" s="8"/>
      <c r="G29" s="8"/>
      <c r="H29" s="33"/>
      <c r="I29" s="36"/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4"/>
      <c r="B30" s="15"/>
      <c r="C30" s="7"/>
      <c r="D30" s="8"/>
      <c r="E30" s="8"/>
      <c r="F30" s="8"/>
      <c r="G30" s="8"/>
      <c r="H30" s="9"/>
      <c r="I30" s="35"/>
      <c r="J30" s="8"/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4"/>
      <c r="B31" s="15"/>
      <c r="C31" s="17"/>
      <c r="D31" s="8"/>
      <c r="E31" s="8"/>
      <c r="F31" s="8"/>
      <c r="G31" s="8"/>
      <c r="H31" s="9"/>
      <c r="I31" s="19"/>
      <c r="J31" s="8">
        <f t="shared" ref="J31:J34" si="0">+H31-I31</f>
        <v>0</v>
      </c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4"/>
      <c r="B32" s="15"/>
      <c r="C32" s="17"/>
      <c r="D32" s="8"/>
      <c r="E32" s="8"/>
      <c r="F32" s="8"/>
      <c r="G32" s="8"/>
      <c r="H32" s="9"/>
      <c r="I32" s="8"/>
      <c r="J32" s="8">
        <f t="shared" si="0"/>
        <v>0</v>
      </c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7"/>
      <c r="B33" s="15"/>
      <c r="C33" s="7"/>
      <c r="D33" s="8"/>
      <c r="E33" s="8"/>
      <c r="F33" s="8"/>
      <c r="G33" s="8"/>
      <c r="H33" s="9"/>
      <c r="I33" s="8"/>
      <c r="J33" s="8">
        <f t="shared" si="0"/>
        <v>0</v>
      </c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7"/>
      <c r="B34" s="7"/>
      <c r="C34" s="7"/>
      <c r="D34" s="8"/>
      <c r="E34" s="8"/>
      <c r="F34" s="8">
        <f t="shared" ref="F34" si="1">+D34*E34</f>
        <v>0</v>
      </c>
      <c r="G34" s="8"/>
      <c r="H34" s="9">
        <f t="shared" ref="H34" si="2">+F34-G34</f>
        <v>0</v>
      </c>
      <c r="I34" s="8"/>
      <c r="J34" s="8">
        <f t="shared" si="0"/>
        <v>0</v>
      </c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0" t="s">
        <v>37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A6:K6"/>
    <mergeCell ref="G13:K13"/>
    <mergeCell ref="A1:K1"/>
    <mergeCell ref="A2:K2"/>
    <mergeCell ref="A3:K3"/>
    <mergeCell ref="A4:K4"/>
    <mergeCell ref="G5:K5"/>
    <mergeCell ref="A13:D13"/>
    <mergeCell ref="A18:D18"/>
    <mergeCell ref="G14:K14"/>
    <mergeCell ref="G15:K15"/>
    <mergeCell ref="G16:K16"/>
    <mergeCell ref="G17:K17"/>
    <mergeCell ref="G18:K18"/>
    <mergeCell ref="A14:D14"/>
    <mergeCell ref="A15:D15"/>
    <mergeCell ref="A16:D16"/>
    <mergeCell ref="A17:D17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mau</vt:lpstr>
      <vt:lpstr>mau!_GoBack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Canh</dc:creator>
  <cp:lastModifiedBy>Pham Huynh Ngoc Niem</cp:lastModifiedBy>
  <cp:lastPrinted>2023-08-23T12:09:27Z</cp:lastPrinted>
  <dcterms:created xsi:type="dcterms:W3CDTF">2023-08-07T09:30:44Z</dcterms:created>
  <dcterms:modified xsi:type="dcterms:W3CDTF">2023-09-24T09:29:17Z</dcterms:modified>
</cp:coreProperties>
</file>