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<sst xmlns="http://schemas.openxmlformats.org/spreadsheetml/2006/main" count="49" uniqueCount="49">
  <si>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</si>
  <si>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</si>
  <si>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</si>
  <si>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</si>
  <si>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</si>
  <si>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23.93</t>
  </si>
  <si>
    <t>HỒ SƠ BỆNH NHÂN</t>
  </si>
  <si>
    <t>Họ và tên:</t>
  </si>
  <si>
    <t>PHẠM ANH MINH</t>
  </si>
  <si>
    <t>Năm sinh:</t>
  </si>
  <si>
    <t>Giới tính:</t>
  </si>
  <si>
    <t>Nam</t>
  </si>
  <si>
    <t>Địa chỉ:</t>
  </si>
  <si>
    <t>Đầm Dơi</t>
  </si>
  <si>
    <t>Điện thoại:</t>
  </si>
  <si>
    <t>0917632242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</si>
  <si>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</si>
  <si>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</si>
  <si>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</si>
  <si>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</si>
  <si>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</si>
  <si>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</si>
  <si>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</si>
  <si>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</si>
  <si>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</si>
  <si>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</si>
  <si>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</si>
  <si>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</si>
  <si>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</si>
  <si>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</si>
  <si>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</si>
  <si>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</si>
  <si>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</si>
  <si>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</si>
  <si>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</si>
  <si>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</si>
  <si>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</si>
  <si>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</si>
  <si>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</si>
  <si>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</si>
  <si>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</si>
  <si>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</si>
  <si>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</si>
  <si>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</si>
  <si>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Nhổ</t>
  </si>
  <si>
    <t>Nội nha</t>
  </si>
  <si>
    <t>Sứ Zico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</si>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</sst>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vertical="center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quotePrefix="1" borderId="0" fillId="0" fontId="7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7" numFmtId="165" xfId="0" applyAlignment="1" applyBorder="1" applyFont="1" applyNumberFormat="1">
      <alignment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vertical="center"/>
    </xf>
    <xf borderId="4" fillId="0" fontId="7" numFmtId="166" xfId="0" applyAlignment="1" applyBorder="1" applyFont="1" applyNumberFormat="1">
      <alignment shrinkToFit="0" vertical="center" wrapText="1"/>
    </xf>
    <xf borderId="1" fillId="0" fontId="7" numFmtId="166" xfId="0" applyAlignment="1" applyBorder="1" applyFont="1" applyNumberFormat="1">
      <alignment shrinkToFit="0" vertical="center" wrapText="1"/>
    </xf>
    <xf borderId="1" fillId="0" fontId="10" numFmtId="166" xfId="0" applyAlignment="1" applyBorder="1" applyFont="1" applyNumberFormat="1">
      <alignment shrinkToFit="0" vertical="center" wrapText="1"/>
    </xf>
    <xf borderId="1" fillId="0" fontId="7" numFmtId="0" xfId="0" applyAlignment="1" applyBorder="1" applyFont="1">
      <alignment shrinkToFit="0" vertical="center" wrapText="1"/>
    </xf>
    <xf borderId="0" fillId="0" fontId="7" numFmtId="165" xfId="0" applyAlignment="1" applyFont="1" applyNumberFormat="1">
      <alignment vertical="center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 vertical="center"/>
    </xf>
    <xf borderId="5" fillId="0" fontId="7" numFmtId="0" xfId="0" applyAlignment="1" applyBorder="1" applyFont="1">
      <alignment shrinkToFit="0" vertical="center" wrapText="1"/>
    </xf>
    <xf borderId="1" fillId="0" fontId="7" numFmtId="166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center" wrapText="1"/>
    </xf>
    <xf borderId="3" fillId="0" fontId="10" numFmtId="166" xfId="0" applyAlignment="1" applyBorder="1" applyFont="1" applyNumberFormat="1">
      <alignment shrinkToFit="0" vertical="center" wrapText="1"/>
    </xf>
    <xf borderId="5" fillId="0" fontId="7" numFmtId="166" xfId="0" applyAlignment="1" applyBorder="1" applyFont="1" applyNumberFormat="1">
      <alignment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6" fillId="0" fontId="11" numFmtId="0" xfId="0" applyBorder="1" applyFont="1"/>
    <xf borderId="4" fillId="0" fontId="11" numFmtId="0" xfId="0" applyBorder="1" applyFont="1"/>
    <xf borderId="1" fillId="0" fontId="8" numFmtId="166" xfId="0" applyAlignment="1" applyBorder="1" applyFont="1" applyNumberFormat="1">
      <alignment horizontal="center" shrinkToFit="0" vertical="center" wrapText="1"/>
    </xf>
    <xf borderId="1" fillId="0" fontId="5" numFmtId="166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2" numFmtId="16" xfId="0" applyAlignment="1" applyFont="1" applyNumberFormat="1">
      <alignment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6.71"/>
    <col customWidth="1" min="11" max="11" width="13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44955.0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2002.0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7" t="s">
        <v>41</v>
      </c>
      <c r="L21" s="17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44955.0</v>
      </c>
      <c r="B22" s="19">
        <v>74.0</v>
      </c>
      <c r="C22" s="20" t="s">
        <v>44</v>
      </c>
      <c r="D22" s="21">
        <v>1.0</v>
      </c>
      <c r="E22" s="22">
        <v>50000.0</v>
      </c>
      <c r="F22" s="22">
        <v>500000.0</v>
      </c>
      <c r="G22" s="22">
        <v>0.0</v>
      </c>
      <c r="H22" s="23">
        <v>50000.0</v>
      </c>
      <c r="I22" s="22">
        <v>50000.0</v>
      </c>
      <c r="J22" s="22">
        <f t="shared" ref="J22:J33" si="1">+H22-I22</f>
        <v>0</v>
      </c>
      <c r="K22" s="24"/>
      <c r="L22" s="24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5">
        <v>45090.0</v>
      </c>
      <c r="B23" s="26">
        <v>46.0</v>
      </c>
      <c r="C23" s="20" t="s">
        <v>45</v>
      </c>
      <c r="D23" s="21">
        <v>1.0</v>
      </c>
      <c r="E23" s="22">
        <v>750000.0</v>
      </c>
      <c r="F23" s="22">
        <v>750000.0</v>
      </c>
      <c r="G23" s="22"/>
      <c r="H23" s="23">
        <v>750000.0</v>
      </c>
      <c r="I23" s="22">
        <v>0.0</v>
      </c>
      <c r="J23" s="22">
        <f t="shared" si="1"/>
        <v>750000</v>
      </c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8">
        <v>45094.0</v>
      </c>
      <c r="B24" s="27">
        <v>46.0</v>
      </c>
      <c r="C24" s="20" t="s">
        <v>46</v>
      </c>
      <c r="D24" s="21">
        <v>1.0</v>
      </c>
      <c r="E24" s="22">
        <v>2500000.0</v>
      </c>
      <c r="F24" s="22">
        <v>2500000.0</v>
      </c>
      <c r="G24" s="22"/>
      <c r="H24" s="23">
        <v>2500000.0</v>
      </c>
      <c r="I24" s="22"/>
      <c r="J24" s="22">
        <f t="shared" si="1"/>
        <v>2500000</v>
      </c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hidden="1" customHeight="1">
      <c r="A25" s="18"/>
      <c r="B25" s="19"/>
      <c r="C25" s="28"/>
      <c r="D25" s="22"/>
      <c r="E25" s="22"/>
      <c r="F25" s="22"/>
      <c r="G25" s="22"/>
      <c r="H25" s="23"/>
      <c r="I25" s="29"/>
      <c r="J25" s="22">
        <f t="shared" si="1"/>
        <v>0</v>
      </c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hidden="1" customHeight="1">
      <c r="A26" s="18"/>
      <c r="B26" s="30"/>
      <c r="C26" s="8"/>
      <c r="D26" s="22"/>
      <c r="E26" s="22"/>
      <c r="F26" s="22"/>
      <c r="G26" s="22"/>
      <c r="H26" s="23"/>
      <c r="I26" s="22"/>
      <c r="J26" s="22">
        <f t="shared" si="1"/>
        <v>0</v>
      </c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hidden="1" customHeight="1">
      <c r="A27" s="18"/>
      <c r="B27" s="26"/>
      <c r="C27" s="24"/>
      <c r="D27" s="22"/>
      <c r="E27" s="22"/>
      <c r="F27" s="22"/>
      <c r="G27" s="22"/>
      <c r="H27" s="23"/>
      <c r="I27" s="22"/>
      <c r="J27" s="22">
        <f t="shared" si="1"/>
        <v>0</v>
      </c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hidden="1" customHeight="1">
      <c r="A28" s="18"/>
      <c r="B28" s="19"/>
      <c r="C28" s="24"/>
      <c r="D28" s="22"/>
      <c r="E28" s="22"/>
      <c r="F28" s="22"/>
      <c r="G28" s="22"/>
      <c r="H28" s="23"/>
      <c r="I28" s="31"/>
      <c r="J28" s="22">
        <f t="shared" si="1"/>
        <v>0</v>
      </c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hidden="1" customHeight="1">
      <c r="A29" s="18"/>
      <c r="B29" s="19"/>
      <c r="C29" s="24"/>
      <c r="D29" s="22"/>
      <c r="E29" s="22"/>
      <c r="F29" s="22"/>
      <c r="G29" s="22"/>
      <c r="H29" s="32"/>
      <c r="I29" s="20"/>
      <c r="J29" s="22">
        <f t="shared" si="1"/>
        <v>0</v>
      </c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hidden="1" customHeight="1">
      <c r="A30" s="18"/>
      <c r="B30" s="19"/>
      <c r="C30" s="24"/>
      <c r="D30" s="22"/>
      <c r="E30" s="22"/>
      <c r="F30" s="22"/>
      <c r="G30" s="22"/>
      <c r="H30" s="23"/>
      <c r="I30" s="33"/>
      <c r="J30" s="22">
        <f t="shared" si="1"/>
        <v>0</v>
      </c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hidden="1" customHeight="1">
      <c r="A31" s="18"/>
      <c r="B31" s="19"/>
      <c r="C31" s="24"/>
      <c r="D31" s="22"/>
      <c r="E31" s="22"/>
      <c r="F31" s="22"/>
      <c r="G31" s="22"/>
      <c r="H31" s="23"/>
      <c r="I31" s="22"/>
      <c r="J31" s="22">
        <f t="shared" si="1"/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hidden="1" customHeight="1">
      <c r="A32" s="18"/>
      <c r="B32" s="19"/>
      <c r="C32" s="24"/>
      <c r="D32" s="22"/>
      <c r="E32" s="22"/>
      <c r="F32" s="22"/>
      <c r="G32" s="22"/>
      <c r="H32" s="23"/>
      <c r="I32" s="22"/>
      <c r="J32" s="22">
        <f t="shared" si="1"/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19"/>
      <c r="C33" s="24"/>
      <c r="D33" s="22"/>
      <c r="E33" s="22"/>
      <c r="F33" s="22"/>
      <c r="G33" s="22"/>
      <c r="H33" s="23"/>
      <c r="I33" s="22"/>
      <c r="J33" s="22">
        <f t="shared" si="1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4" t="s">
        <v>47</v>
      </c>
      <c r="B34" s="35"/>
      <c r="C34" s="36"/>
      <c r="D34" s="37"/>
      <c r="E34" s="37"/>
      <c r="F34" s="37">
        <f t="shared" ref="F34:J34" si="2">SUM(F22:F33)</f>
        <v>3750000</v>
      </c>
      <c r="G34" s="37">
        <f t="shared" si="2"/>
        <v>0</v>
      </c>
      <c r="H34" s="38">
        <f t="shared" si="2"/>
        <v>3300000</v>
      </c>
      <c r="I34" s="37">
        <f t="shared" si="2"/>
        <v>50000</v>
      </c>
      <c r="J34" s="37">
        <f t="shared" si="2"/>
        <v>3250000</v>
      </c>
      <c r="K34" s="39"/>
      <c r="L34" s="39"/>
      <c r="M34" s="39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2" t="s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