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<sst xmlns="http://schemas.openxmlformats.org/spreadsheetml/2006/main" count="54" uniqueCount="51">
  <si>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</si>
  <si>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</si>
  <si>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</si>
  <si>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</si>
  <si>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</si>
  <si>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</si>
  <si>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</si>
  <si>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ÁNH XUÂN</t>
  </si>
  <si>
    <t>Năm sinh:</t>
  </si>
  <si>
    <t>Giới tính:</t>
  </si>
  <si>
    <t>Nữ</t>
  </si>
  <si>
    <t>Địa chỉ:</t>
  </si>
  <si>
    <t>TVT</t>
  </si>
  <si>
    <t>Điện thoại:</t>
  </si>
  <si>
    <t>0815637959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</si>
  <si>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</si>
  <si>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</si>
  <si>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</si>
  <si>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</si>
  <si>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</si>
  <si>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</si>
  <si>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</si>
  <si>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</si>
  <si>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</si>
  <si>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</si>
  <si>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</si>
  <si>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</si>
  <si>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</si>
  <si>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</si>
  <si>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</si>
  <si>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</si>
  <si>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</si>
  <si>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</si>
  <si>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</si>
  <si>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</si>
  <si>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</si>
  <si>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</si>
  <si>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</si>
  <si>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</si>
  <si>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</si>
  <si>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</si>
  <si>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</si>
  <si>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</si>
  <si>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Nội nha R6,7</t>
  </si>
  <si>
    <t>Nội nha R1,2,3</t>
  </si>
  <si>
    <t>Nhổ răng lung lay nhiều chân</t>
  </si>
  <si>
    <t>Trám</t>
  </si>
  <si>
    <t>RTL VN</t>
  </si>
  <si>
    <t>Trừ răng 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</si>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</sst>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7" xfId="0" applyAlignment="1" applyBorder="1" applyFont="1" applyNumberFormat="1">
      <alignment horizontal="center" shrinkToFit="0" vertical="top" wrapText="1"/>
    </xf>
    <xf borderId="1" fillId="0" fontId="7" numFmtId="167" xfId="0" applyAlignment="1" applyBorder="1" applyFont="1" applyNumberFormat="1">
      <alignment horizontal="center" readingOrder="0" shrinkToFit="0" vertical="top" wrapText="1"/>
    </xf>
    <xf borderId="1" fillId="0" fontId="10" numFmtId="167" xfId="0" applyAlignment="1" applyBorder="1" applyFont="1" applyNumberFormat="1">
      <alignment horizontal="center" shrinkToFit="0" vertical="top" wrapText="1"/>
    </xf>
    <xf borderId="3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5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0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30.43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4.14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45467.0</v>
      </c>
      <c r="C5" s="2"/>
      <c r="D5" s="2"/>
      <c r="E5" s="2"/>
      <c r="F5" s="2"/>
      <c r="G5" s="6">
        <v>45298.0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1975.0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45298.0</v>
      </c>
      <c r="B22" s="18">
        <v>36.0</v>
      </c>
      <c r="C22" s="19" t="s">
        <v>43</v>
      </c>
      <c r="D22" s="20">
        <v>1.0</v>
      </c>
      <c r="E22" s="21">
        <v>1000000.0</v>
      </c>
      <c r="F22" s="20">
        <f t="shared" ref="F22:F29" si="1">E22*D22</f>
        <v>1000000</v>
      </c>
      <c r="G22" s="21">
        <v>150000.0</v>
      </c>
      <c r="H22" s="22">
        <f t="shared" ref="H22:H29" si="2">F22-G22</f>
        <v>850000</v>
      </c>
      <c r="I22" s="23">
        <v>350000.0</v>
      </c>
      <c r="J22" s="20">
        <f t="shared" ref="J22:J32" si="3">+H22-I22</f>
        <v>500000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45298.0</v>
      </c>
      <c r="B23" s="18">
        <v>22.0</v>
      </c>
      <c r="C23" s="19" t="s">
        <v>44</v>
      </c>
      <c r="D23" s="21">
        <v>1.0</v>
      </c>
      <c r="E23" s="21">
        <v>650000.0</v>
      </c>
      <c r="F23" s="20">
        <f t="shared" si="1"/>
        <v>650000</v>
      </c>
      <c r="G23" s="21">
        <v>200000.0</v>
      </c>
      <c r="H23" s="22">
        <f t="shared" si="2"/>
        <v>450000</v>
      </c>
      <c r="I23" s="21">
        <v>450000.0</v>
      </c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>
        <v>45298.0</v>
      </c>
      <c r="B24" s="27">
        <v>35.0</v>
      </c>
      <c r="C24" s="28" t="s">
        <v>45</v>
      </c>
      <c r="D24" s="29">
        <v>1.0</v>
      </c>
      <c r="E24" s="20">
        <v>200000.0</v>
      </c>
      <c r="F24" s="20">
        <f t="shared" si="1"/>
        <v>200000</v>
      </c>
      <c r="G24" s="20"/>
      <c r="H24" s="22">
        <f t="shared" si="2"/>
        <v>200000</v>
      </c>
      <c r="I24" s="21">
        <v>200000.0</v>
      </c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>
        <v>45305.0</v>
      </c>
      <c r="B25" s="18">
        <v>21.0</v>
      </c>
      <c r="C25" s="28" t="s">
        <v>46</v>
      </c>
      <c r="D25" s="21">
        <v>1.0</v>
      </c>
      <c r="E25" s="21">
        <v>150000.0</v>
      </c>
      <c r="F25" s="20">
        <f t="shared" si="1"/>
        <v>150000</v>
      </c>
      <c r="G25" s="20"/>
      <c r="H25" s="22">
        <f t="shared" si="2"/>
        <v>150000</v>
      </c>
      <c r="I25" s="21">
        <v>150000.0</v>
      </c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>
        <v>45305.0</v>
      </c>
      <c r="B26" s="27">
        <v>22.0</v>
      </c>
      <c r="C26" s="19" t="s">
        <v>44</v>
      </c>
      <c r="D26" s="29">
        <v>1.0</v>
      </c>
      <c r="E26" s="21">
        <v>0.0</v>
      </c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>
        <v>45321.0</v>
      </c>
      <c r="B27" s="18">
        <v>36.0</v>
      </c>
      <c r="C27" s="19" t="s">
        <v>43</v>
      </c>
      <c r="D27" s="20"/>
      <c r="E27" s="20"/>
      <c r="F27" s="20">
        <f t="shared" si="1"/>
        <v>0</v>
      </c>
      <c r="G27" s="20"/>
      <c r="H27" s="22">
        <f t="shared" si="2"/>
        <v>0</v>
      </c>
      <c r="I27" s="21">
        <v>500000.0</v>
      </c>
      <c r="J27" s="20">
        <f t="shared" si="3"/>
        <v>-500000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>
        <v>45321.0</v>
      </c>
      <c r="B28" s="18">
        <v>35.36</v>
      </c>
      <c r="C28" s="19" t="s">
        <v>47</v>
      </c>
      <c r="D28" s="21">
        <v>2.0</v>
      </c>
      <c r="E28" s="21">
        <v>200000.0</v>
      </c>
      <c r="F28" s="20">
        <f t="shared" si="1"/>
        <v>400000</v>
      </c>
      <c r="G28" s="21">
        <v>100000.0</v>
      </c>
      <c r="H28" s="22">
        <f t="shared" si="2"/>
        <v>300000</v>
      </c>
      <c r="I28" s="21">
        <v>200000.0</v>
      </c>
      <c r="J28" s="20">
        <f t="shared" si="3"/>
        <v>100000</v>
      </c>
      <c r="K28" s="30" t="s">
        <v>48</v>
      </c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>
        <v>45325.0</v>
      </c>
      <c r="B29" s="18">
        <v>35.36</v>
      </c>
      <c r="C29" s="19" t="s">
        <v>47</v>
      </c>
      <c r="D29" s="20"/>
      <c r="E29" s="20"/>
      <c r="F29" s="20">
        <f t="shared" si="1"/>
        <v>0</v>
      </c>
      <c r="G29" s="20"/>
      <c r="H29" s="22">
        <f t="shared" si="2"/>
        <v>0</v>
      </c>
      <c r="I29" s="21">
        <v>100000.0</v>
      </c>
      <c r="J29" s="20">
        <f t="shared" si="3"/>
        <v>-100000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49</v>
      </c>
      <c r="B33" s="33"/>
      <c r="C33" s="34"/>
      <c r="D33" s="35"/>
      <c r="E33" s="35"/>
      <c r="F33" s="35">
        <f t="shared" ref="F33:J33" si="6">SUM(F22:F32)</f>
        <v>2400000</v>
      </c>
      <c r="G33" s="35">
        <f t="shared" si="6"/>
        <v>450000</v>
      </c>
      <c r="H33" s="36">
        <f t="shared" si="6"/>
        <v>1950000</v>
      </c>
      <c r="I33" s="35">
        <f t="shared" si="6"/>
        <v>1950000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