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u0-my.sharepoint.com/personal/ars980_nyu_edu/Documents/GaTech/02 Fall 2020/CSE 6010 - Computational Problem Solving/Assignments/Assignment 6/"/>
    </mc:Choice>
  </mc:AlternateContent>
  <xr:revisionPtr revIDLastSave="272" documentId="8_{42B85805-331B-4861-867F-B568312F8AC5}" xr6:coauthVersionLast="45" xr6:coauthVersionMax="45" xr10:uidLastSave="{23E7EE55-768E-4F8C-83DD-60C782C84227}"/>
  <bookViews>
    <workbookView xWindow="-108" yWindow="-108" windowWidth="23256" windowHeight="12576" xr2:uid="{E7F00C89-7EE7-4607-A8A6-AFD3639450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  <c r="M19" i="1"/>
  <c r="N19" i="1" s="1"/>
  <c r="O18" i="1"/>
  <c r="M18" i="1"/>
  <c r="N18" i="1" s="1"/>
  <c r="O17" i="1"/>
  <c r="M17" i="1"/>
  <c r="N17" i="1" s="1"/>
  <c r="O14" i="1"/>
  <c r="M14" i="1"/>
  <c r="N14" i="1" s="1"/>
  <c r="O13" i="1"/>
  <c r="M13" i="1"/>
  <c r="N13" i="1" s="1"/>
  <c r="O12" i="1"/>
  <c r="M12" i="1"/>
  <c r="N12" i="1" s="1"/>
  <c r="O9" i="1"/>
  <c r="M9" i="1"/>
  <c r="N9" i="1" s="1"/>
  <c r="O8" i="1"/>
  <c r="M8" i="1"/>
  <c r="N8" i="1" s="1"/>
  <c r="O7" i="1"/>
  <c r="M7" i="1"/>
  <c r="N7" i="1" s="1"/>
  <c r="O3" i="1"/>
  <c r="O4" i="1"/>
  <c r="O2" i="1"/>
  <c r="M3" i="1"/>
  <c r="N3" i="1" s="1"/>
  <c r="M4" i="1"/>
  <c r="N4" i="1" s="1"/>
  <c r="M2" i="1"/>
  <c r="N2" i="1" s="1"/>
</calcChain>
</file>

<file path=xl/sharedStrings.xml><?xml version="1.0" encoding="utf-8"?>
<sst xmlns="http://schemas.openxmlformats.org/spreadsheetml/2006/main" count="32" uniqueCount="11">
  <si>
    <t>Peak infection</t>
  </si>
  <si>
    <t>Time of peak</t>
  </si>
  <si>
    <t>I+R at last iteration</t>
  </si>
  <si>
    <t>Median</t>
  </si>
  <si>
    <t>Max</t>
  </si>
  <si>
    <t>Min</t>
  </si>
  <si>
    <t>pReplaceRandom = 0, pDisconnect = 0</t>
  </si>
  <si>
    <t>Simulation</t>
  </si>
  <si>
    <t>pReplaceRandom = 0.25, pDisconnect = 0</t>
  </si>
  <si>
    <t>pReplaceRandom = 0, pDisconnect = 0.5</t>
  </si>
  <si>
    <t>pReplaceRandom = 0.25, pDisconnect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</si>
</sst>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0878-4FA7-4FD7-8C67-9ADDC2330618}">
  <dimension ref="A1:O19"/>
  <sheetViews>
    <sheetView tabSelected="1" workbookViewId="0">
      <selection activeCell="L20" sqref="L20"/>
    </sheetView>
  </sheetViews>
  <sheetFormatPr defaultRowHeight="14.4" x14ac:dyDescent="0.3"/>
  <cols>
    <col min="1" max="1" width="19" customWidth="1"/>
    <col min="2" max="2" width="26.6640625" customWidth="1"/>
    <col min="3" max="5" width="8.88671875" customWidth="1"/>
  </cols>
  <sheetData>
    <row r="1" spans="1:15" x14ac:dyDescent="0.3">
      <c r="A1" s="2" t="s">
        <v>6</v>
      </c>
      <c r="B1" s="1" t="s">
        <v>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3</v>
      </c>
      <c r="N1" s="1" t="s">
        <v>4</v>
      </c>
      <c r="O1" s="1" t="s">
        <v>5</v>
      </c>
    </row>
    <row r="2" spans="1:15" x14ac:dyDescent="0.3">
      <c r="A2" s="2"/>
      <c r="B2" s="1" t="s">
        <v>0</v>
      </c>
      <c r="C2">
        <v>31</v>
      </c>
      <c r="D2">
        <v>25</v>
      </c>
      <c r="E2">
        <v>20</v>
      </c>
      <c r="F2">
        <v>22</v>
      </c>
      <c r="G2">
        <v>25</v>
      </c>
      <c r="H2">
        <v>20</v>
      </c>
      <c r="I2">
        <v>28</v>
      </c>
      <c r="J2">
        <v>15</v>
      </c>
      <c r="K2">
        <v>1</v>
      </c>
      <c r="L2">
        <v>25</v>
      </c>
      <c r="M2">
        <f>MEDIAN(C2:L2)</f>
        <v>23.5</v>
      </c>
      <c r="N2">
        <f>MAX(C2:M2)</f>
        <v>31</v>
      </c>
      <c r="O2">
        <f>MIN(C2:L2)</f>
        <v>1</v>
      </c>
    </row>
    <row r="3" spans="1:15" x14ac:dyDescent="0.3">
      <c r="A3" s="2"/>
      <c r="B3" s="1" t="s">
        <v>1</v>
      </c>
      <c r="C3">
        <v>60</v>
      </c>
      <c r="D3">
        <v>44</v>
      </c>
      <c r="E3">
        <v>33</v>
      </c>
      <c r="F3">
        <v>55</v>
      </c>
      <c r="G3">
        <v>51</v>
      </c>
      <c r="H3">
        <v>78</v>
      </c>
      <c r="I3">
        <v>29</v>
      </c>
      <c r="J3">
        <v>40</v>
      </c>
      <c r="K3">
        <v>0</v>
      </c>
      <c r="L3">
        <v>92</v>
      </c>
      <c r="M3">
        <f t="shared" ref="M3:M4" si="0">MEDIAN(C3:L3)</f>
        <v>47.5</v>
      </c>
      <c r="N3">
        <f t="shared" ref="N3:N4" si="1">MAX(C3:M3)</f>
        <v>92</v>
      </c>
      <c r="O3">
        <f t="shared" ref="O3:O4" si="2">MIN(C3:L3)</f>
        <v>0</v>
      </c>
    </row>
    <row r="4" spans="1:15" x14ac:dyDescent="0.3">
      <c r="A4" s="2"/>
      <c r="B4" s="1" t="s">
        <v>2</v>
      </c>
      <c r="C4">
        <v>139</v>
      </c>
      <c r="D4">
        <v>171</v>
      </c>
      <c r="E4">
        <v>104</v>
      </c>
      <c r="F4">
        <v>127</v>
      </c>
      <c r="G4">
        <v>133</v>
      </c>
      <c r="H4">
        <v>88</v>
      </c>
      <c r="I4">
        <v>120</v>
      </c>
      <c r="J4">
        <v>99</v>
      </c>
      <c r="K4">
        <v>1</v>
      </c>
      <c r="L4">
        <v>147</v>
      </c>
      <c r="M4">
        <f t="shared" si="0"/>
        <v>123.5</v>
      </c>
      <c r="N4">
        <f t="shared" si="1"/>
        <v>171</v>
      </c>
      <c r="O4">
        <f t="shared" si="2"/>
        <v>1</v>
      </c>
    </row>
    <row r="6" spans="1:15" x14ac:dyDescent="0.3">
      <c r="A6" s="2" t="s">
        <v>8</v>
      </c>
      <c r="B6" s="1" t="s">
        <v>7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 t="s">
        <v>3</v>
      </c>
      <c r="N6" s="1" t="s">
        <v>4</v>
      </c>
      <c r="O6" s="1" t="s">
        <v>5</v>
      </c>
    </row>
    <row r="7" spans="1:15" x14ac:dyDescent="0.3">
      <c r="A7" s="2"/>
      <c r="B7" s="1" t="s">
        <v>0</v>
      </c>
      <c r="C7">
        <v>244</v>
      </c>
      <c r="D7">
        <v>209</v>
      </c>
      <c r="E7">
        <v>216</v>
      </c>
      <c r="F7">
        <v>194</v>
      </c>
      <c r="G7">
        <v>185</v>
      </c>
      <c r="H7">
        <v>208</v>
      </c>
      <c r="I7">
        <v>196</v>
      </c>
      <c r="J7">
        <v>203</v>
      </c>
      <c r="K7">
        <v>222</v>
      </c>
      <c r="L7">
        <v>198</v>
      </c>
      <c r="M7">
        <f>MEDIAN(C7:L7)</f>
        <v>205.5</v>
      </c>
      <c r="N7">
        <f>MAX(C7:M7)</f>
        <v>244</v>
      </c>
      <c r="O7">
        <f>MIN(C7:L7)</f>
        <v>185</v>
      </c>
    </row>
    <row r="8" spans="1:15" x14ac:dyDescent="0.3">
      <c r="A8" s="2"/>
      <c r="B8" s="1" t="s">
        <v>1</v>
      </c>
      <c r="C8">
        <v>28</v>
      </c>
      <c r="D8">
        <v>36</v>
      </c>
      <c r="E8">
        <v>27</v>
      </c>
      <c r="F8">
        <v>30</v>
      </c>
      <c r="G8">
        <v>27</v>
      </c>
      <c r="H8">
        <v>29</v>
      </c>
      <c r="I8">
        <v>39</v>
      </c>
      <c r="J8">
        <v>24</v>
      </c>
      <c r="K8">
        <v>32</v>
      </c>
      <c r="L8">
        <v>34</v>
      </c>
      <c r="M8">
        <f t="shared" ref="M8:M9" si="3">MEDIAN(C8:L8)</f>
        <v>29.5</v>
      </c>
      <c r="N8">
        <f t="shared" ref="N8:N9" si="4">MAX(C8:M8)</f>
        <v>39</v>
      </c>
      <c r="O8">
        <f t="shared" ref="O8:O9" si="5">MIN(C8:L8)</f>
        <v>24</v>
      </c>
    </row>
    <row r="9" spans="1:15" x14ac:dyDescent="0.3">
      <c r="A9" s="2"/>
      <c r="B9" s="1" t="s">
        <v>2</v>
      </c>
      <c r="C9">
        <v>497</v>
      </c>
      <c r="D9">
        <v>493</v>
      </c>
      <c r="E9">
        <v>497</v>
      </c>
      <c r="F9">
        <v>497</v>
      </c>
      <c r="G9">
        <v>489</v>
      </c>
      <c r="H9">
        <v>491</v>
      </c>
      <c r="I9">
        <v>488</v>
      </c>
      <c r="J9">
        <v>494</v>
      </c>
      <c r="K9">
        <v>497</v>
      </c>
      <c r="L9">
        <v>491</v>
      </c>
      <c r="M9">
        <f t="shared" si="3"/>
        <v>493.5</v>
      </c>
      <c r="N9">
        <f t="shared" si="4"/>
        <v>497</v>
      </c>
      <c r="O9">
        <f t="shared" si="5"/>
        <v>488</v>
      </c>
    </row>
    <row r="11" spans="1:15" x14ac:dyDescent="0.3">
      <c r="A11" s="2" t="s">
        <v>9</v>
      </c>
      <c r="B11" s="1" t="s">
        <v>7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 t="s">
        <v>3</v>
      </c>
      <c r="N11" s="1" t="s">
        <v>4</v>
      </c>
      <c r="O11" s="1" t="s">
        <v>5</v>
      </c>
    </row>
    <row r="12" spans="1:15" x14ac:dyDescent="0.3">
      <c r="A12" s="2"/>
      <c r="B12" s="1" t="s">
        <v>0</v>
      </c>
      <c r="C12">
        <v>1</v>
      </c>
      <c r="D12">
        <v>18</v>
      </c>
      <c r="E12">
        <v>17</v>
      </c>
      <c r="F12">
        <v>8</v>
      </c>
      <c r="G12">
        <v>14</v>
      </c>
      <c r="H12">
        <v>5</v>
      </c>
      <c r="I12">
        <v>7</v>
      </c>
      <c r="J12">
        <v>3</v>
      </c>
      <c r="K12">
        <v>2</v>
      </c>
      <c r="L12">
        <v>5</v>
      </c>
      <c r="M12">
        <f>MEDIAN(C12:L12)</f>
        <v>6</v>
      </c>
      <c r="N12">
        <f>MAX(C12:M12)</f>
        <v>18</v>
      </c>
      <c r="O12">
        <f>MIN(C12:L12)</f>
        <v>1</v>
      </c>
    </row>
    <row r="13" spans="1:15" x14ac:dyDescent="0.3">
      <c r="A13" s="2"/>
      <c r="B13" s="1" t="s">
        <v>1</v>
      </c>
      <c r="C13">
        <v>0</v>
      </c>
      <c r="D13">
        <v>8</v>
      </c>
      <c r="E13">
        <v>34</v>
      </c>
      <c r="F13">
        <v>42</v>
      </c>
      <c r="G13">
        <v>45</v>
      </c>
      <c r="H13">
        <v>12</v>
      </c>
      <c r="I13">
        <v>13</v>
      </c>
      <c r="J13">
        <v>3</v>
      </c>
      <c r="K13">
        <v>8</v>
      </c>
      <c r="L13">
        <v>14</v>
      </c>
      <c r="M13">
        <f t="shared" ref="M13:M14" si="6">MEDIAN(C13:L13)</f>
        <v>12.5</v>
      </c>
      <c r="N13">
        <f t="shared" ref="N13:N14" si="7">MAX(C13:M13)</f>
        <v>45</v>
      </c>
      <c r="O13">
        <f t="shared" ref="O13:O14" si="8">MIN(C13:L13)</f>
        <v>0</v>
      </c>
    </row>
    <row r="14" spans="1:15" x14ac:dyDescent="0.3">
      <c r="A14" s="2"/>
      <c r="B14" s="1" t="s">
        <v>2</v>
      </c>
      <c r="C14">
        <v>1</v>
      </c>
      <c r="D14">
        <v>71</v>
      </c>
      <c r="E14">
        <v>48</v>
      </c>
      <c r="F14">
        <v>21</v>
      </c>
      <c r="G14">
        <v>43</v>
      </c>
      <c r="H14">
        <v>10</v>
      </c>
      <c r="I14">
        <v>11</v>
      </c>
      <c r="J14">
        <v>3</v>
      </c>
      <c r="K14">
        <v>2</v>
      </c>
      <c r="L14">
        <v>7</v>
      </c>
      <c r="M14">
        <f t="shared" si="6"/>
        <v>10.5</v>
      </c>
      <c r="N14">
        <f t="shared" si="7"/>
        <v>71</v>
      </c>
      <c r="O14">
        <f t="shared" si="8"/>
        <v>1</v>
      </c>
    </row>
    <row r="16" spans="1:15" x14ac:dyDescent="0.3">
      <c r="A16" s="2" t="s">
        <v>10</v>
      </c>
      <c r="B16" s="1" t="s">
        <v>7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  <c r="K16" s="1">
        <v>9</v>
      </c>
      <c r="L16" s="1">
        <v>10</v>
      </c>
      <c r="M16" s="1" t="s">
        <v>3</v>
      </c>
      <c r="N16" s="1" t="s">
        <v>4</v>
      </c>
      <c r="O16" s="1" t="s">
        <v>5</v>
      </c>
    </row>
    <row r="17" spans="1:15" x14ac:dyDescent="0.3">
      <c r="A17" s="2"/>
      <c r="B17" s="1" t="s">
        <v>0</v>
      </c>
      <c r="C17">
        <v>3</v>
      </c>
      <c r="D17">
        <v>183</v>
      </c>
      <c r="E17">
        <v>2</v>
      </c>
      <c r="F17">
        <v>9</v>
      </c>
      <c r="G17">
        <v>1</v>
      </c>
      <c r="H17">
        <v>1</v>
      </c>
      <c r="I17">
        <v>12</v>
      </c>
      <c r="J17">
        <v>7</v>
      </c>
      <c r="K17">
        <v>5</v>
      </c>
      <c r="L17">
        <v>2</v>
      </c>
      <c r="M17">
        <f>MEDIAN(C17:L17)</f>
        <v>4</v>
      </c>
      <c r="N17">
        <f>MAX(C17:M17)</f>
        <v>183</v>
      </c>
      <c r="O17">
        <f>MIN(C17:L17)</f>
        <v>1</v>
      </c>
    </row>
    <row r="18" spans="1:15" x14ac:dyDescent="0.3">
      <c r="A18" s="2"/>
      <c r="B18" s="1" t="s">
        <v>1</v>
      </c>
      <c r="C18">
        <v>4</v>
      </c>
      <c r="D18">
        <v>36</v>
      </c>
      <c r="E18">
        <v>2</v>
      </c>
      <c r="F18">
        <v>16</v>
      </c>
      <c r="G18">
        <v>0</v>
      </c>
      <c r="H18">
        <v>0</v>
      </c>
      <c r="I18">
        <v>12</v>
      </c>
      <c r="J18">
        <v>26</v>
      </c>
      <c r="K18">
        <v>10</v>
      </c>
      <c r="L18">
        <v>10</v>
      </c>
      <c r="M18">
        <f t="shared" ref="M18:M19" si="9">MEDIAN(C18:L18)</f>
        <v>10</v>
      </c>
      <c r="N18">
        <f t="shared" ref="N18:N19" si="10">MAX(C18:M18)</f>
        <v>36</v>
      </c>
      <c r="O18">
        <f t="shared" ref="O18:O19" si="11">MIN(C18:L18)</f>
        <v>0</v>
      </c>
    </row>
    <row r="19" spans="1:15" x14ac:dyDescent="0.3">
      <c r="A19" s="2"/>
      <c r="B19" s="1" t="s">
        <v>2</v>
      </c>
      <c r="C19">
        <v>3</v>
      </c>
      <c r="D19">
        <v>481</v>
      </c>
      <c r="E19">
        <v>2</v>
      </c>
      <c r="F19">
        <v>14</v>
      </c>
      <c r="G19">
        <v>1</v>
      </c>
      <c r="H19">
        <v>1</v>
      </c>
      <c r="I19">
        <v>28</v>
      </c>
      <c r="J19">
        <v>16</v>
      </c>
      <c r="K19">
        <v>4</v>
      </c>
      <c r="L19">
        <v>4</v>
      </c>
      <c r="M19">
        <f t="shared" si="9"/>
        <v>4</v>
      </c>
      <c r="N19">
        <f t="shared" si="10"/>
        <v>481</v>
      </c>
      <c r="O19">
        <f t="shared" si="11"/>
        <v>1</v>
      </c>
    </row>
  </sheetData>
  <mergeCells count="4">
    <mergeCell ref="A1:A4"/>
    <mergeCell ref="A6:A9"/>
    <mergeCell ref="A11:A14"/>
    <mergeCell ref="A16:A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A8B1-EE2F-4111-B4FD-474A33D35D8E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38C54BEEA2BA4E83DA4FC7E101EE6A" ma:contentTypeVersion="2" ma:contentTypeDescription="Create a new document." ma:contentTypeScope="" ma:versionID="37787b76d26c4329369d926c16f0eb5e">
  <xsd:schema xmlns:xsd="http://www.w3.org/2001/XMLSchema" xmlns:xs="http://www.w3.org/2001/XMLSchema" xmlns:p="http://schemas.microsoft.com/office/2006/metadata/properties" xmlns:ns2="4424a630-f37c-46f2-af25-b640699e9788" targetNamespace="http://schemas.microsoft.com/office/2006/metadata/properties" ma:root="true" ma:fieldsID="0330d4d514212edad929d3917210694e" ns2:_="">
    <xsd:import namespace="4424a630-f37c-46f2-af25-b640699e9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4a630-f37c-46f2-af25-b640699e97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1B02C3-CC3C-4809-A73B-18486EB4B589}"/>
</file>

<file path=customXml/itemProps2.xml><?xml version="1.0" encoding="utf-8"?>
<ds:datastoreItem xmlns:ds="http://schemas.openxmlformats.org/officeDocument/2006/customXml" ds:itemID="{AC56C881-466F-4C79-A111-28EA7204CC40}"/>
</file>

<file path=customXml/itemProps3.xml><?xml version="1.0" encoding="utf-8"?>
<ds:datastoreItem xmlns:ds="http://schemas.openxmlformats.org/officeDocument/2006/customXml" ds:itemID="{C02742EA-B353-484A-A057-2BAB2A7328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Athulya Ram</dc:creator>
  <cp:lastModifiedBy>Athulya Ram</cp:lastModifiedBy>
  <dcterms:created xsi:type="dcterms:W3CDTF">2020-10-29T19:12:52Z</dcterms:created>
  <dcterms:modified xsi:type="dcterms:W3CDTF">2020-10-30T19:20:45Z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0x0101000538C54BEEA2BA4E83DA4FC7E101EE6A</vt:lpwstr>
  </property>
</Properties>
</file>