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isson-PC\Downloads\"/>
    </mc:Choice>
  </mc:AlternateContent>
  <bookViews>
    <workbookView xWindow="0" yWindow="0" windowWidth="24000" windowHeight="913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I11" i="1"/>
  <c r="I6" i="1"/>
  <c r="I3" i="1"/>
  <c r="I19" i="1"/>
  <c r="I18" i="1"/>
  <c r="I4" i="1"/>
  <c r="I5" i="1"/>
  <c r="I7" i="1"/>
  <c r="I8" i="1"/>
  <c r="I9" i="1"/>
  <c r="I10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<sst xmlns="http://schemas.openxmlformats.org/spreadsheetml/2006/main" count="24" uniqueCount="24">
  <si>
    <t>time</t>
  </si>
  <si>
    <t>[HUME]</t>
  </si>
  <si>
    <t>[TEMP]</t>
  </si>
  <si>
    <t>[PRES]</t>
  </si>
  <si>
    <t>[RADI]</t>
  </si>
  <si>
    <t>[RAPV]</t>
  </si>
  <si>
    <t>[DIRV]</t>
  </si>
  <si>
    <t>2021-04-04T08:00:00-05:00</t>
  </si>
  <si>
    <t>2021-04-04T08:01:00-05:00</t>
  </si>
  <si>
    <t>2021-04-04T08:02:00-05:00</t>
  </si>
  <si>
    <t>2021-04-04T08:03:00-05:00</t>
  </si>
  <si>
    <t>2021-04-04T08:04:00-05:00</t>
  </si>
  <si>
    <t>2021-04-04T08:05:00-05:00</t>
  </si>
  <si>
    <t>2021-04-04T08:06:00-05:00</t>
  </si>
  <si>
    <t>2021-04-04T08:07:00-05:00</t>
  </si>
  <si>
    <t>2021-04-04T08:08:00-05:00</t>
  </si>
  <si>
    <t>2021-04-04T08:09:00-05:00</t>
  </si>
  <si>
    <t>2021-04-04T08:10:00-05:00</t>
  </si>
  <si>
    <t>2021-04-04T08:11:00-05:00</t>
  </si>
  <si>
    <t>2021-04-04T08:12:00-05:00</t>
  </si>
  <si>
    <t>2021-04-04T08:13:00-05:00</t>
  </si>
  <si>
    <t>2021-04-04T08:14:00-05:00</t>
  </si>
  <si>
    <t>2021-04-04T08:15:00-05:00</t>
  </si>
  <si>
    <t>a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</si>
</sst>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Radiacion solar mendida el 04-04-2021 08:00-8:15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cat>
            <c:strRef>
              <c:f>Hoja1!$A$2:$A$17</c:f>
              <c:strCache>
                <c:ptCount val="16"/>
                <c:pt idx="0">
                  <c:v>2021-04-04T08:00:00-05:00</c:v>
                </c:pt>
                <c:pt idx="1">
                  <c:v>2021-04-04T08:01:00-05:00</c:v>
                </c:pt>
                <c:pt idx="2">
                  <c:v>2021-04-04T08:02:00-05:00</c:v>
                </c:pt>
                <c:pt idx="3">
                  <c:v>2021-04-04T08:03:00-05:00</c:v>
                </c:pt>
                <c:pt idx="4">
                  <c:v>2021-04-04T08:04:00-05:00</c:v>
                </c:pt>
                <c:pt idx="5">
                  <c:v>2021-04-04T08:05:00-05:00</c:v>
                </c:pt>
                <c:pt idx="6">
                  <c:v>2021-04-04T08:06:00-05:00</c:v>
                </c:pt>
                <c:pt idx="7">
                  <c:v>2021-04-04T08:07:00-05:00</c:v>
                </c:pt>
                <c:pt idx="8">
                  <c:v>2021-04-04T08:08:00-05:00</c:v>
                </c:pt>
                <c:pt idx="9">
                  <c:v>2021-04-04T08:09:00-05:00</c:v>
                </c:pt>
                <c:pt idx="10">
                  <c:v>2021-04-04T08:10:00-05:00</c:v>
                </c:pt>
                <c:pt idx="11">
                  <c:v>2021-04-04T08:11:00-05:00</c:v>
                </c:pt>
                <c:pt idx="12">
                  <c:v>2021-04-04T08:12:00-05:00</c:v>
                </c:pt>
                <c:pt idx="13">
                  <c:v>2021-04-04T08:13:00-05:00</c:v>
                </c:pt>
                <c:pt idx="14">
                  <c:v>2021-04-04T08:14:00-05:00</c:v>
                </c:pt>
                <c:pt idx="15">
                  <c:v>2021-04-04T08:15:00-05:00</c:v>
                </c:pt>
              </c:strCache>
            </c:strRef>
          </c:cat>
          <c:val>
            <c:numRef>
              <c:f>Hoja1!$E$2:$E$17</c:f>
              <c:numCache>
                <c:formatCode>General</c:formatCode>
                <c:ptCount val="16"/>
                <c:pt idx="0">
                  <c:v>217.25</c:v>
                </c:pt>
                <c:pt idx="1">
                  <c:v>221.95</c:v>
                </c:pt>
                <c:pt idx="2">
                  <c:v>230.92</c:v>
                </c:pt>
                <c:pt idx="3">
                  <c:v>234.6</c:v>
                </c:pt>
                <c:pt idx="4">
                  <c:v>239.3</c:v>
                </c:pt>
                <c:pt idx="5">
                  <c:v>236.51</c:v>
                </c:pt>
                <c:pt idx="6">
                  <c:v>234.45</c:v>
                </c:pt>
                <c:pt idx="7">
                  <c:v>235.04</c:v>
                </c:pt>
                <c:pt idx="8">
                  <c:v>235.62</c:v>
                </c:pt>
                <c:pt idx="9">
                  <c:v>229.45</c:v>
                </c:pt>
                <c:pt idx="10">
                  <c:v>209.45</c:v>
                </c:pt>
                <c:pt idx="11">
                  <c:v>186.22</c:v>
                </c:pt>
                <c:pt idx="12">
                  <c:v>192.11</c:v>
                </c:pt>
                <c:pt idx="13">
                  <c:v>206.66</c:v>
                </c:pt>
                <c:pt idx="14">
                  <c:v>214.01</c:v>
                </c:pt>
                <c:pt idx="15">
                  <c:v>221.66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C92-4641-8F1C-16F10B2730D1}"/>
            </c:ext>
          </c:extLst>
        </c:ser>
        <c:ser>
          <c:idx val="3"/>
          <c:order val="1"/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cat>
            <c:strRef>
              <c:f>Hoja1!$A$2:$A$17</c:f>
              <c:strCache>
                <c:ptCount val="16"/>
                <c:pt idx="0">
                  <c:v>2021-04-04T08:00:00-05:00</c:v>
                </c:pt>
                <c:pt idx="1">
                  <c:v>2021-04-04T08:01:00-05:00</c:v>
                </c:pt>
                <c:pt idx="2">
                  <c:v>2021-04-04T08:02:00-05:00</c:v>
                </c:pt>
                <c:pt idx="3">
                  <c:v>2021-04-04T08:03:00-05:00</c:v>
                </c:pt>
                <c:pt idx="4">
                  <c:v>2021-04-04T08:04:00-05:00</c:v>
                </c:pt>
                <c:pt idx="5">
                  <c:v>2021-04-04T08:05:00-05:00</c:v>
                </c:pt>
                <c:pt idx="6">
                  <c:v>2021-04-04T08:06:00-05:00</c:v>
                </c:pt>
                <c:pt idx="7">
                  <c:v>2021-04-04T08:07:00-05:00</c:v>
                </c:pt>
                <c:pt idx="8">
                  <c:v>2021-04-04T08:08:00-05:00</c:v>
                </c:pt>
                <c:pt idx="9">
                  <c:v>2021-04-04T08:09:00-05:00</c:v>
                </c:pt>
                <c:pt idx="10">
                  <c:v>2021-04-04T08:10:00-05:00</c:v>
                </c:pt>
                <c:pt idx="11">
                  <c:v>2021-04-04T08:11:00-05:00</c:v>
                </c:pt>
                <c:pt idx="12">
                  <c:v>2021-04-04T08:12:00-05:00</c:v>
                </c:pt>
                <c:pt idx="13">
                  <c:v>2021-04-04T08:13:00-05:00</c:v>
                </c:pt>
                <c:pt idx="14">
                  <c:v>2021-04-04T08:14:00-05:00</c:v>
                </c:pt>
                <c:pt idx="15">
                  <c:v>2021-04-04T08:15:00-05:00</c:v>
                </c:pt>
              </c:strCache>
            </c:strRef>
          </c:cat>
          <c:val>
            <c:numRef>
              <c:f>Hoja1!$E$2:$E$17</c:f>
              <c:numCache>
                <c:formatCode>General</c:formatCode>
                <c:ptCount val="16"/>
                <c:pt idx="0">
                  <c:v>217.25</c:v>
                </c:pt>
                <c:pt idx="1">
                  <c:v>221.95</c:v>
                </c:pt>
                <c:pt idx="2">
                  <c:v>230.92</c:v>
                </c:pt>
                <c:pt idx="3">
                  <c:v>234.6</c:v>
                </c:pt>
                <c:pt idx="4">
                  <c:v>239.3</c:v>
                </c:pt>
                <c:pt idx="5">
                  <c:v>236.51</c:v>
                </c:pt>
                <c:pt idx="6">
                  <c:v>234.45</c:v>
                </c:pt>
                <c:pt idx="7">
                  <c:v>235.04</c:v>
                </c:pt>
                <c:pt idx="8">
                  <c:v>235.62</c:v>
                </c:pt>
                <c:pt idx="9">
                  <c:v>229.45</c:v>
                </c:pt>
                <c:pt idx="10">
                  <c:v>209.45</c:v>
                </c:pt>
                <c:pt idx="11">
                  <c:v>186.22</c:v>
                </c:pt>
                <c:pt idx="12">
                  <c:v>192.11</c:v>
                </c:pt>
                <c:pt idx="13">
                  <c:v>206.66</c:v>
                </c:pt>
                <c:pt idx="14">
                  <c:v>214.01</c:v>
                </c:pt>
                <c:pt idx="15">
                  <c:v>221.66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C92-4641-8F1C-16F10B2730D1}"/>
            </c:ext>
          </c:extLst>
        </c:ser>
        <c:ser>
          <c:idx val="1"/>
          <c:order val="2"/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cat>
            <c:strRef>
              <c:f>Hoja1!$A$2:$A$17</c:f>
              <c:strCache>
                <c:ptCount val="16"/>
                <c:pt idx="0">
                  <c:v>2021-04-04T08:00:00-05:00</c:v>
                </c:pt>
                <c:pt idx="1">
                  <c:v>2021-04-04T08:01:00-05:00</c:v>
                </c:pt>
                <c:pt idx="2">
                  <c:v>2021-04-04T08:02:00-05:00</c:v>
                </c:pt>
                <c:pt idx="3">
                  <c:v>2021-04-04T08:03:00-05:00</c:v>
                </c:pt>
                <c:pt idx="4">
                  <c:v>2021-04-04T08:04:00-05:00</c:v>
                </c:pt>
                <c:pt idx="5">
                  <c:v>2021-04-04T08:05:00-05:00</c:v>
                </c:pt>
                <c:pt idx="6">
                  <c:v>2021-04-04T08:06:00-05:00</c:v>
                </c:pt>
                <c:pt idx="7">
                  <c:v>2021-04-04T08:07:00-05:00</c:v>
                </c:pt>
                <c:pt idx="8">
                  <c:v>2021-04-04T08:08:00-05:00</c:v>
                </c:pt>
                <c:pt idx="9">
                  <c:v>2021-04-04T08:09:00-05:00</c:v>
                </c:pt>
                <c:pt idx="10">
                  <c:v>2021-04-04T08:10:00-05:00</c:v>
                </c:pt>
                <c:pt idx="11">
                  <c:v>2021-04-04T08:11:00-05:00</c:v>
                </c:pt>
                <c:pt idx="12">
                  <c:v>2021-04-04T08:12:00-05:00</c:v>
                </c:pt>
                <c:pt idx="13">
                  <c:v>2021-04-04T08:13:00-05:00</c:v>
                </c:pt>
                <c:pt idx="14">
                  <c:v>2021-04-04T08:14:00-05:00</c:v>
                </c:pt>
                <c:pt idx="15">
                  <c:v>2021-04-04T08:15:00-05:00</c:v>
                </c:pt>
              </c:strCache>
            </c:strRef>
          </c:cat>
          <c:val>
            <c:numRef>
              <c:f>Hoja1!$E$2:$E$17</c:f>
              <c:numCache>
                <c:formatCode>General</c:formatCode>
                <c:ptCount val="16"/>
                <c:pt idx="0">
                  <c:v>217.25</c:v>
                </c:pt>
                <c:pt idx="1">
                  <c:v>221.95</c:v>
                </c:pt>
                <c:pt idx="2">
                  <c:v>230.92</c:v>
                </c:pt>
                <c:pt idx="3">
                  <c:v>234.6</c:v>
                </c:pt>
                <c:pt idx="4">
                  <c:v>239.3</c:v>
                </c:pt>
                <c:pt idx="5">
                  <c:v>236.51</c:v>
                </c:pt>
                <c:pt idx="6">
                  <c:v>234.45</c:v>
                </c:pt>
                <c:pt idx="7">
                  <c:v>235.04</c:v>
                </c:pt>
                <c:pt idx="8">
                  <c:v>235.62</c:v>
                </c:pt>
                <c:pt idx="9">
                  <c:v>229.45</c:v>
                </c:pt>
                <c:pt idx="10">
                  <c:v>209.45</c:v>
                </c:pt>
                <c:pt idx="11">
                  <c:v>186.22</c:v>
                </c:pt>
                <c:pt idx="12">
                  <c:v>192.11</c:v>
                </c:pt>
                <c:pt idx="13">
                  <c:v>206.66</c:v>
                </c:pt>
                <c:pt idx="14">
                  <c:v>214.01</c:v>
                </c:pt>
                <c:pt idx="15">
                  <c:v>221.66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C92-4641-8F1C-16F10B2730D1}"/>
            </c:ext>
          </c:extLst>
        </c:ser>
        <c:ser>
          <c:idx val="0"/>
          <c:order val="3"/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shade val="58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4261443901790757"/>
                  <c:y val="0.1596671544375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Hoja1!$A$2:$A$17</c:f>
              <c:strCache>
                <c:ptCount val="16"/>
                <c:pt idx="0">
                  <c:v>2021-04-04T08:00:00-05:00</c:v>
                </c:pt>
                <c:pt idx="1">
                  <c:v>2021-04-04T08:01:00-05:00</c:v>
                </c:pt>
                <c:pt idx="2">
                  <c:v>2021-04-04T08:02:00-05:00</c:v>
                </c:pt>
                <c:pt idx="3">
                  <c:v>2021-04-04T08:03:00-05:00</c:v>
                </c:pt>
                <c:pt idx="4">
                  <c:v>2021-04-04T08:04:00-05:00</c:v>
                </c:pt>
                <c:pt idx="5">
                  <c:v>2021-04-04T08:05:00-05:00</c:v>
                </c:pt>
                <c:pt idx="6">
                  <c:v>2021-04-04T08:06:00-05:00</c:v>
                </c:pt>
                <c:pt idx="7">
                  <c:v>2021-04-04T08:07:00-05:00</c:v>
                </c:pt>
                <c:pt idx="8">
                  <c:v>2021-04-04T08:08:00-05:00</c:v>
                </c:pt>
                <c:pt idx="9">
                  <c:v>2021-04-04T08:09:00-05:00</c:v>
                </c:pt>
                <c:pt idx="10">
                  <c:v>2021-04-04T08:10:00-05:00</c:v>
                </c:pt>
                <c:pt idx="11">
                  <c:v>2021-04-04T08:11:00-05:00</c:v>
                </c:pt>
                <c:pt idx="12">
                  <c:v>2021-04-04T08:12:00-05:00</c:v>
                </c:pt>
                <c:pt idx="13">
                  <c:v>2021-04-04T08:13:00-05:00</c:v>
                </c:pt>
                <c:pt idx="14">
                  <c:v>2021-04-04T08:14:00-05:00</c:v>
                </c:pt>
                <c:pt idx="15">
                  <c:v>2021-04-04T08:15:00-05:00</c:v>
                </c:pt>
              </c:strCache>
            </c:strRef>
          </c:cat>
          <c:val>
            <c:numRef>
              <c:f>Hoja1!$E$2:$E$17</c:f>
              <c:numCache>
                <c:formatCode>General</c:formatCode>
                <c:ptCount val="16"/>
                <c:pt idx="0">
                  <c:v>217.25</c:v>
                </c:pt>
                <c:pt idx="1">
                  <c:v>221.95</c:v>
                </c:pt>
                <c:pt idx="2">
                  <c:v>230.92</c:v>
                </c:pt>
                <c:pt idx="3">
                  <c:v>234.6</c:v>
                </c:pt>
                <c:pt idx="4">
                  <c:v>239.3</c:v>
                </c:pt>
                <c:pt idx="5">
                  <c:v>236.51</c:v>
                </c:pt>
                <c:pt idx="6">
                  <c:v>234.45</c:v>
                </c:pt>
                <c:pt idx="7">
                  <c:v>235.04</c:v>
                </c:pt>
                <c:pt idx="8">
                  <c:v>235.62</c:v>
                </c:pt>
                <c:pt idx="9">
                  <c:v>229.45</c:v>
                </c:pt>
                <c:pt idx="10">
                  <c:v>209.45</c:v>
                </c:pt>
                <c:pt idx="11">
                  <c:v>186.22</c:v>
                </c:pt>
                <c:pt idx="12">
                  <c:v>192.11</c:v>
                </c:pt>
                <c:pt idx="13">
                  <c:v>206.66</c:v>
                </c:pt>
                <c:pt idx="14">
                  <c:v>214.01</c:v>
                </c:pt>
                <c:pt idx="15">
                  <c:v>221.66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C92-4641-8F1C-16F10B273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63120"/>
        <c:axId val="394551360"/>
      </c:lineChart>
      <c:catAx>
        <c:axId val="39456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Tiempo en minutos (min)</a:t>
                </a:r>
              </a:p>
              <a:p>
                <a:pPr>
                  <a:defRPr sz="1200"/>
                </a:pPr>
                <a:endParaRPr lang="es-CO" sz="1200"/>
              </a:p>
            </c:rich>
          </c:tx>
          <c:layout>
            <c:manualLayout>
              <c:xMode val="edge"/>
              <c:yMode val="edge"/>
              <c:x val="0.40229456128110569"/>
              <c:y val="0.8903244837758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551360"/>
        <c:crosses val="autoZero"/>
        <c:auto val="1"/>
        <c:lblAlgn val="ctr"/>
        <c:lblOffset val="100"/>
        <c:noMultiLvlLbl val="0"/>
      </c:catAx>
      <c:valAx>
        <c:axId val="3945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/>
                  <a:t>Exposicion radiante HE (w.min/m^2)</a:t>
                </a:r>
              </a:p>
              <a:p>
                <a:pPr>
                  <a:defRPr sz="1100"/>
                </a:pPr>
                <a:endParaRPr lang="es-CO" sz="1100"/>
              </a:p>
            </c:rich>
          </c:tx>
          <c:layout>
            <c:manualLayout>
              <c:xMode val="edge"/>
              <c:yMode val="edge"/>
              <c:x val="1.5189873417721518E-2"/>
              <c:y val="0.13856943766984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5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19</xdr:row>
      <xdr:rowOff>123825</xdr:rowOff>
    </xdr:from>
    <xdr:to>
      <xdr:col>10</xdr:col>
      <xdr:colOff>9525</xdr:colOff>
      <xdr:row>42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CAB76B67-2595-4048-8E87-30F70C3A8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44</xdr:row>
      <xdr:rowOff>161925</xdr:rowOff>
    </xdr:from>
    <xdr:to>
      <xdr:col>9</xdr:col>
      <xdr:colOff>0</xdr:colOff>
      <xdr:row>54</xdr:row>
      <xdr:rowOff>28575</xdr:rowOff>
    </xdr:to>
    <xdr:pic>
      <xdr:nvPicPr>
        <xdr:cNvPr id="3" name="Imagen 2" descr="Regla del Trapecio – Integración Numéric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8705850"/>
          <a:ext cx="609600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A6" sqref="A6:XFD6"/>
    </sheetView>
  </sheetViews>
  <sheetFormatPr baseColWidth="10" defaultRowHeight="15" x14ac:dyDescent="0.25"/>
  <cols>
    <col min="1" max="1" width="27" bestFit="1" customWidth="1"/>
  </cols>
  <sheetData>
    <row r="1" spans="1:9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9" ht="15.75" x14ac:dyDescent="0.25">
      <c r="A2" s="4" t="s">
        <v>7</v>
      </c>
      <c r="B2" s="5">
        <v>75.03</v>
      </c>
      <c r="C2" s="5">
        <v>14.2</v>
      </c>
      <c r="D2" s="5">
        <v>736.8</v>
      </c>
      <c r="E2" s="6">
        <v>217.25</v>
      </c>
      <c r="F2" s="5">
        <v>0.55000000000000004</v>
      </c>
      <c r="G2" s="5">
        <v>64.86</v>
      </c>
      <c r="I2" s="6">
        <v>217.25</v>
      </c>
    </row>
    <row r="3" spans="1:9" ht="15.75" x14ac:dyDescent="0.25">
      <c r="A3" s="4" t="s">
        <v>8</v>
      </c>
      <c r="B3" s="5">
        <v>74.989999999999995</v>
      </c>
      <c r="C3" s="5">
        <v>14.21</v>
      </c>
      <c r="D3" s="5">
        <v>736.27</v>
      </c>
      <c r="E3" s="6">
        <v>221.95</v>
      </c>
      <c r="F3" s="5">
        <v>0.6</v>
      </c>
      <c r="G3" s="5">
        <v>123.26</v>
      </c>
      <c r="I3">
        <f>2*E3</f>
        <v>443.9</v>
      </c>
    </row>
    <row r="4" spans="1:9" ht="15.75" x14ac:dyDescent="0.25">
      <c r="A4" s="4" t="s">
        <v>9</v>
      </c>
      <c r="B4" s="5">
        <v>74.98</v>
      </c>
      <c r="C4" s="5">
        <v>14.21</v>
      </c>
      <c r="D4" s="5">
        <v>737.31</v>
      </c>
      <c r="E4" s="6">
        <v>230.92</v>
      </c>
      <c r="F4" s="5">
        <v>0.53</v>
      </c>
      <c r="G4" s="5">
        <v>74.290000000000006</v>
      </c>
      <c r="I4">
        <f t="shared" ref="I4:I16" si="0">2*E4</f>
        <v>461.84</v>
      </c>
    </row>
    <row r="5" spans="1:9" ht="15.75" x14ac:dyDescent="0.25">
      <c r="A5" s="4" t="s">
        <v>10</v>
      </c>
      <c r="B5" s="5">
        <v>75.819999999999993</v>
      </c>
      <c r="C5" s="5">
        <v>14.28</v>
      </c>
      <c r="D5" s="5">
        <v>736.37</v>
      </c>
      <c r="E5" s="6">
        <v>234.6</v>
      </c>
      <c r="F5" s="5">
        <v>0.34</v>
      </c>
      <c r="G5" s="5">
        <v>327.54000000000002</v>
      </c>
      <c r="I5">
        <f t="shared" si="0"/>
        <v>469.2</v>
      </c>
    </row>
    <row r="6" spans="1:9" ht="15.75" x14ac:dyDescent="0.25">
      <c r="A6" s="4" t="s">
        <v>11</v>
      </c>
      <c r="B6" s="5">
        <v>75.739999999999995</v>
      </c>
      <c r="C6" s="5">
        <v>14.34</v>
      </c>
      <c r="D6" s="5">
        <v>737.04</v>
      </c>
      <c r="E6" s="6">
        <v>239.3</v>
      </c>
      <c r="F6" s="5">
        <v>0.62</v>
      </c>
      <c r="G6" s="5">
        <v>228.83</v>
      </c>
      <c r="I6">
        <f>2*E6</f>
        <v>478.6</v>
      </c>
    </row>
    <row r="7" spans="1:9" ht="15.75" x14ac:dyDescent="0.25">
      <c r="A7" s="4" t="s">
        <v>12</v>
      </c>
      <c r="B7" s="5">
        <v>74.72</v>
      </c>
      <c r="C7" s="5">
        <v>14.38</v>
      </c>
      <c r="D7" s="5">
        <v>737.04</v>
      </c>
      <c r="E7" s="6">
        <v>236.51</v>
      </c>
      <c r="F7" s="5">
        <v>0.65</v>
      </c>
      <c r="G7" s="5">
        <v>188.34</v>
      </c>
      <c r="I7">
        <f t="shared" si="0"/>
        <v>473.02</v>
      </c>
    </row>
    <row r="8" spans="1:9" ht="15.75" x14ac:dyDescent="0.25">
      <c r="A8" s="4" t="s">
        <v>13</v>
      </c>
      <c r="B8" s="5">
        <v>75.489999999999995</v>
      </c>
      <c r="C8" s="5">
        <v>14.41</v>
      </c>
      <c r="D8" s="5">
        <v>737.14</v>
      </c>
      <c r="E8" s="6">
        <v>234.45</v>
      </c>
      <c r="F8" s="5">
        <v>0.57999999999999996</v>
      </c>
      <c r="G8" s="5">
        <v>197.02</v>
      </c>
      <c r="I8">
        <f t="shared" si="0"/>
        <v>468.9</v>
      </c>
    </row>
    <row r="9" spans="1:9" ht="15.75" x14ac:dyDescent="0.25">
      <c r="A9" s="4" t="s">
        <v>14</v>
      </c>
      <c r="B9" s="5">
        <v>76.290000000000006</v>
      </c>
      <c r="C9" s="5">
        <v>14.47</v>
      </c>
      <c r="D9" s="5">
        <v>736.37</v>
      </c>
      <c r="E9" s="6">
        <v>235.04</v>
      </c>
      <c r="F9" s="5">
        <v>0.38</v>
      </c>
      <c r="G9" s="5">
        <v>233.22</v>
      </c>
      <c r="I9">
        <f t="shared" si="0"/>
        <v>470.08</v>
      </c>
    </row>
    <row r="10" spans="1:9" ht="15.75" x14ac:dyDescent="0.25">
      <c r="A10" s="4" t="s">
        <v>15</v>
      </c>
      <c r="B10" s="5">
        <v>75.58</v>
      </c>
      <c r="C10" s="5">
        <v>14.54</v>
      </c>
      <c r="D10" s="5">
        <v>736.6</v>
      </c>
      <c r="E10" s="6">
        <v>235.62</v>
      </c>
      <c r="F10" s="5">
        <v>0.27</v>
      </c>
      <c r="G10" s="5">
        <v>32.43</v>
      </c>
      <c r="I10">
        <f t="shared" si="0"/>
        <v>471.24</v>
      </c>
    </row>
    <row r="11" spans="1:9" ht="15.75" x14ac:dyDescent="0.25">
      <c r="A11" s="4" t="s">
        <v>16</v>
      </c>
      <c r="B11" s="5">
        <v>74.92</v>
      </c>
      <c r="C11" s="5">
        <v>14.55</v>
      </c>
      <c r="D11" s="5">
        <v>737.04</v>
      </c>
      <c r="E11" s="6">
        <v>229.45</v>
      </c>
      <c r="F11" s="5">
        <v>0.44</v>
      </c>
      <c r="G11" s="5">
        <v>314.88</v>
      </c>
      <c r="I11">
        <f>2*E11</f>
        <v>458.9</v>
      </c>
    </row>
    <row r="12" spans="1:9" ht="15.75" x14ac:dyDescent="0.25">
      <c r="A12" s="4" t="s">
        <v>17</v>
      </c>
      <c r="B12" s="5">
        <v>73.17</v>
      </c>
      <c r="C12" s="5">
        <v>14.63</v>
      </c>
      <c r="D12" s="5">
        <v>736.43</v>
      </c>
      <c r="E12" s="6">
        <v>209.45</v>
      </c>
      <c r="F12" s="5">
        <v>0.49</v>
      </c>
      <c r="G12" s="5">
        <v>20.16</v>
      </c>
      <c r="I12">
        <f t="shared" si="0"/>
        <v>418.9</v>
      </c>
    </row>
    <row r="13" spans="1:9" ht="15.75" x14ac:dyDescent="0.25">
      <c r="A13" s="4" t="s">
        <v>18</v>
      </c>
      <c r="B13" s="5">
        <v>73.39</v>
      </c>
      <c r="C13" s="5">
        <v>14.63</v>
      </c>
      <c r="D13" s="5">
        <v>736.4</v>
      </c>
      <c r="E13" s="6">
        <v>186.22</v>
      </c>
      <c r="F13" s="5">
        <v>0.65</v>
      </c>
      <c r="G13" s="5">
        <v>180.42</v>
      </c>
      <c r="I13">
        <f t="shared" si="0"/>
        <v>372.44</v>
      </c>
    </row>
    <row r="14" spans="1:9" ht="15.75" x14ac:dyDescent="0.25">
      <c r="A14" s="4" t="s">
        <v>19</v>
      </c>
      <c r="B14" s="5">
        <v>73.31</v>
      </c>
      <c r="C14" s="5">
        <v>14.65</v>
      </c>
      <c r="D14" s="5">
        <v>736.23</v>
      </c>
      <c r="E14" s="6">
        <v>192.11</v>
      </c>
      <c r="F14" s="5">
        <v>0.54</v>
      </c>
      <c r="G14" s="5">
        <v>156.19</v>
      </c>
      <c r="I14">
        <f t="shared" si="0"/>
        <v>384.22</v>
      </c>
    </row>
    <row r="15" spans="1:9" ht="15.75" x14ac:dyDescent="0.25">
      <c r="A15" s="4" t="s">
        <v>20</v>
      </c>
      <c r="B15" s="5">
        <v>74.41</v>
      </c>
      <c r="C15" s="5">
        <v>14.7</v>
      </c>
      <c r="D15" s="5">
        <v>736.27</v>
      </c>
      <c r="E15" s="6">
        <v>206.66</v>
      </c>
      <c r="F15" s="5">
        <v>0.41</v>
      </c>
      <c r="G15" s="5">
        <v>259.10000000000002</v>
      </c>
      <c r="I15">
        <f t="shared" si="0"/>
        <v>413.32</v>
      </c>
    </row>
    <row r="16" spans="1:9" ht="15.75" x14ac:dyDescent="0.25">
      <c r="A16" s="4" t="s">
        <v>21</v>
      </c>
      <c r="B16" s="5">
        <v>75.16</v>
      </c>
      <c r="C16" s="5">
        <v>14.75</v>
      </c>
      <c r="D16" s="5">
        <v>736.37</v>
      </c>
      <c r="E16" s="6">
        <v>214.01</v>
      </c>
      <c r="F16" s="5">
        <v>0.36</v>
      </c>
      <c r="G16" s="5">
        <v>350.55</v>
      </c>
      <c r="I16">
        <f t="shared" si="0"/>
        <v>428.02</v>
      </c>
    </row>
    <row r="17" spans="1:11" ht="15.75" x14ac:dyDescent="0.25">
      <c r="A17" s="4" t="s">
        <v>22</v>
      </c>
      <c r="B17" s="5">
        <v>75.77</v>
      </c>
      <c r="C17" s="5">
        <v>14.85</v>
      </c>
      <c r="D17" s="5">
        <v>737.27</v>
      </c>
      <c r="E17" s="6">
        <v>221.66</v>
      </c>
      <c r="F17" s="5">
        <v>0.19</v>
      </c>
      <c r="G17" s="5">
        <v>91.37</v>
      </c>
      <c r="I17" s="6">
        <v>221.66</v>
      </c>
    </row>
    <row r="18" spans="1:11" x14ac:dyDescent="0.25">
      <c r="I18">
        <f>SUM(I2:I17)</f>
        <v>6651.489999999998</v>
      </c>
    </row>
    <row r="19" spans="1:11" x14ac:dyDescent="0.25">
      <c r="I19">
        <f>I18/2</f>
        <v>3325.744999999999</v>
      </c>
      <c r="K19">
        <f>I19/15</f>
        <v>221.71633333333327</v>
      </c>
    </row>
    <row r="58" spans="1:1" x14ac:dyDescent="0.25">
      <c r="A58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Florez Blanco</dc:creator>
  <cp:lastModifiedBy>Usuario de Windows</cp:lastModifiedBy>
  <dcterms:created xsi:type="dcterms:W3CDTF">2021-10-04T22:32:20Z</dcterms:created>
  <dcterms:modified xsi:type="dcterms:W3CDTF">2021-10-05T01:03:40Z</dcterms:modified>
</cp:coreProperties>
</file>