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ГТУ\Kurs_Proekt\Курсач 2 семак\"/>
    </mc:Choice>
  </mc:AlternateContent>
  <bookViews>
    <workbookView xWindow="0" yWindow="0" windowWidth="28800" windowHeight="10500" activeTab="1"/>
  </bookViews>
  <sheets>
    <sheet name="Лист1" sheetId="1" r:id="rId1"/>
    <sheet name="Лист2" sheetId="2" r:id="rId2"/>
  </sheets>
  <definedNames>
    <definedName name="_xlnm._FilterDatabase" localSheetId="1" hidden="1">Лист2!$A$17:$A$29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B3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" i="2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AH3" i="1"/>
  <c r="AI3" i="1"/>
  <c r="AJ3" i="1"/>
  <c r="AK3" i="1"/>
  <c r="AL3" i="1"/>
  <c r="AM3" i="1"/>
  <c r="AN3" i="1"/>
  <c r="AO3" i="1"/>
  <c r="AH4" i="1"/>
  <c r="AI4" i="1"/>
  <c r="AJ4" i="1"/>
  <c r="AK4" i="1"/>
  <c r="AL4" i="1"/>
  <c r="AM4" i="1"/>
  <c r="AN4" i="1"/>
  <c r="AO4" i="1"/>
  <c r="AH5" i="1"/>
  <c r="AI5" i="1"/>
  <c r="AJ5" i="1"/>
  <c r="AK5" i="1"/>
  <c r="AL5" i="1"/>
  <c r="AM5" i="1"/>
  <c r="AN5" i="1"/>
  <c r="AO5" i="1"/>
  <c r="AH6" i="1"/>
  <c r="AI6" i="1"/>
  <c r="AJ6" i="1"/>
  <c r="AK6" i="1"/>
  <c r="AL6" i="1"/>
  <c r="AM6" i="1"/>
  <c r="AN6" i="1"/>
  <c r="AO6" i="1"/>
  <c r="AH7" i="1"/>
  <c r="AI7" i="1"/>
  <c r="AJ7" i="1"/>
  <c r="AK7" i="1"/>
  <c r="AL7" i="1"/>
  <c r="AM7" i="1"/>
  <c r="AN7" i="1"/>
  <c r="AO7" i="1"/>
  <c r="AH8" i="1"/>
  <c r="AI8" i="1"/>
  <c r="AJ8" i="1"/>
  <c r="AK8" i="1"/>
  <c r="AL8" i="1"/>
  <c r="AM8" i="1"/>
  <c r="AN8" i="1"/>
  <c r="AO8" i="1"/>
  <c r="AH9" i="1"/>
  <c r="AI9" i="1"/>
  <c r="AJ9" i="1"/>
  <c r="AK9" i="1"/>
  <c r="AL9" i="1"/>
  <c r="AM9" i="1"/>
  <c r="AN9" i="1"/>
  <c r="AO9" i="1"/>
  <c r="AO2" i="1"/>
  <c r="AI2" i="1"/>
  <c r="AJ2" i="1"/>
  <c r="AK2" i="1"/>
  <c r="AL2" i="1"/>
  <c r="AM2" i="1"/>
  <c r="AN2" i="1"/>
  <c r="AH2" i="1"/>
  <c r="Y3" i="1"/>
  <c r="Z3" i="1"/>
  <c r="AA3" i="1"/>
  <c r="AB3" i="1"/>
  <c r="AC3" i="1"/>
  <c r="AD3" i="1"/>
  <c r="AE3" i="1"/>
  <c r="AF3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Z2" i="1"/>
  <c r="AA2" i="1"/>
  <c r="AB2" i="1"/>
  <c r="AC2" i="1"/>
  <c r="AD2" i="1"/>
  <c r="AE2" i="1"/>
  <c r="AF2" i="1"/>
  <c r="Y2" i="1"/>
  <c r="V5" i="1"/>
  <c r="V7" i="1"/>
  <c r="U5" i="1"/>
  <c r="T5" i="1"/>
  <c r="W6" i="1"/>
  <c r="Q9" i="1"/>
  <c r="R9" i="1"/>
  <c r="T9" i="1"/>
  <c r="U8" i="1"/>
  <c r="S8" i="1"/>
  <c r="Q8" i="1"/>
  <c r="S7" i="1"/>
  <c r="R7" i="1"/>
  <c r="S6" i="1"/>
  <c r="R6" i="1"/>
  <c r="Q6" i="1"/>
  <c r="W4" i="1"/>
  <c r="U4" i="1"/>
  <c r="T4" i="1"/>
  <c r="Q4" i="1"/>
  <c r="W9" i="1"/>
  <c r="V8" i="1"/>
  <c r="U7" i="1"/>
  <c r="T6" i="1"/>
  <c r="S5" i="1"/>
  <c r="R4" i="1"/>
  <c r="P9" i="1"/>
  <c r="P8" i="1"/>
  <c r="P7" i="1"/>
  <c r="P5" i="1"/>
  <c r="W3" i="1"/>
  <c r="V3" i="1"/>
  <c r="T3" i="1"/>
  <c r="R3" i="1"/>
  <c r="Q3" i="1"/>
  <c r="W2" i="1"/>
  <c r="V2" i="1"/>
  <c r="U2" i="1"/>
  <c r="S2" i="1"/>
  <c r="P2" i="1"/>
  <c r="K1" i="1"/>
  <c r="K14" i="1"/>
  <c r="J14" i="1"/>
  <c r="K13" i="1"/>
  <c r="J13" i="1"/>
  <c r="K12" i="1"/>
  <c r="J12" i="1"/>
  <c r="G14" i="1"/>
  <c r="F14" i="1"/>
  <c r="G13" i="1"/>
  <c r="F13" i="1"/>
  <c r="G12" i="1"/>
  <c r="F12" i="1"/>
  <c r="C14" i="1"/>
  <c r="C13" i="1"/>
  <c r="C12" i="1"/>
  <c r="B14" i="1"/>
  <c r="B13" i="1"/>
  <c r="B12" i="1"/>
  <c r="L12" i="1" l="1"/>
  <c r="H13" i="1"/>
  <c r="L14" i="1"/>
  <c r="H12" i="1"/>
  <c r="L13" i="1"/>
  <c r="L15" i="1" s="1"/>
  <c r="H14" i="1"/>
  <c r="M1" i="1"/>
  <c r="L2" i="1"/>
  <c r="K2" i="1"/>
  <c r="K7" i="1"/>
  <c r="K6" i="1"/>
  <c r="K5" i="1"/>
  <c r="L1" i="1"/>
  <c r="D14" i="1"/>
  <c r="D12" i="1"/>
  <c r="G8" i="1"/>
  <c r="F8" i="1"/>
  <c r="G7" i="1"/>
  <c r="F7" i="1"/>
  <c r="F2" i="1"/>
  <c r="G1" i="1"/>
  <c r="G2" i="1"/>
  <c r="F1" i="1"/>
  <c r="C5" i="1"/>
  <c r="B5" i="1"/>
  <c r="C4" i="1"/>
  <c r="B4" i="1"/>
  <c r="H15" i="1" l="1"/>
  <c r="D13" i="1"/>
  <c r="D15" i="1" s="1"/>
  <c r="M15" i="1" s="1"/>
</calcChain>
</file>

<file path=xl/sharedStrings.xml><?xml version="1.0" encoding="utf-8"?>
<sst xmlns="http://schemas.openxmlformats.org/spreadsheetml/2006/main" count="13" uniqueCount="13">
  <si>
    <t>GX</t>
  </si>
  <si>
    <t>GY</t>
  </si>
  <si>
    <t>GZ</t>
  </si>
  <si>
    <t>MX</t>
  </si>
  <si>
    <t>MY</t>
  </si>
  <si>
    <t>MZ</t>
  </si>
  <si>
    <t>A</t>
  </si>
  <si>
    <t>mu</t>
  </si>
  <si>
    <t>nu</t>
  </si>
  <si>
    <t>teta</t>
  </si>
  <si>
    <t>i</t>
  </si>
  <si>
    <t>j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</si>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</sst>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"/>
    <numFmt numFmtId="173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73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73" fontId="0" fillId="0" borderId="0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workbookViewId="0">
      <selection activeCell="W26" sqref="W26"/>
    </sheetView>
  </sheetViews>
  <sheetFormatPr defaultRowHeight="15" x14ac:dyDescent="0.25"/>
  <cols>
    <col min="11" max="11" width="18.140625" customWidth="1"/>
    <col min="12" max="12" width="16.42578125" customWidth="1"/>
    <col min="13" max="13" width="19.85546875" customWidth="1"/>
  </cols>
  <sheetData>
    <row r="1" spans="1:42" x14ac:dyDescent="0.25">
      <c r="A1" t="s">
        <v>0</v>
      </c>
      <c r="B1">
        <v>0.5</v>
      </c>
      <c r="C1">
        <v>-0.5</v>
      </c>
      <c r="E1" t="s">
        <v>3</v>
      </c>
      <c r="F1">
        <f>2/3</f>
        <v>0.66666666666666663</v>
      </c>
      <c r="G1">
        <f>1/3</f>
        <v>0.33333333333333331</v>
      </c>
      <c r="J1" t="s">
        <v>6</v>
      </c>
      <c r="K1" s="1">
        <f>B1*F4*F7+B4*F1*F7+B7*F1*F4</f>
        <v>1.1296296296296295</v>
      </c>
      <c r="L1">
        <f>C1*F4*F7 + G1*B4*F7 +B7*F4*G1</f>
        <v>-0.43518518518518517</v>
      </c>
      <c r="M1">
        <f>B1*F4*G7+F1*B4*G7+F1*F4*C7</f>
        <v>0.31481481481481477</v>
      </c>
      <c r="AH1" s="6"/>
      <c r="AI1" s="6"/>
      <c r="AJ1" s="6"/>
      <c r="AK1" s="6"/>
      <c r="AL1" s="6"/>
      <c r="AM1" s="6"/>
      <c r="AN1" s="6"/>
      <c r="AO1" s="6"/>
    </row>
    <row r="2" spans="1:42" x14ac:dyDescent="0.25">
      <c r="B2">
        <v>-0.5</v>
      </c>
      <c r="C2">
        <v>0.5</v>
      </c>
      <c r="F2">
        <f>1/3</f>
        <v>0.33333333333333331</v>
      </c>
      <c r="G2">
        <f>2/3</f>
        <v>0.66666666666666663</v>
      </c>
      <c r="K2" s="1">
        <f>K1*0</f>
        <v>0</v>
      </c>
      <c r="L2">
        <f>L1*2</f>
        <v>-0.87037037037037035</v>
      </c>
      <c r="P2" s="2">
        <f>12/36</f>
        <v>0.33333333333333331</v>
      </c>
      <c r="Q2">
        <v>0</v>
      </c>
      <c r="R2">
        <v>0</v>
      </c>
      <c r="S2">
        <f>-3/36</f>
        <v>-8.3333333333333329E-2</v>
      </c>
      <c r="T2">
        <v>0</v>
      </c>
      <c r="U2">
        <f>-3/36</f>
        <v>-8.3333333333333329E-2</v>
      </c>
      <c r="V2">
        <f>-3/36</f>
        <v>-8.3333333333333329E-2</v>
      </c>
      <c r="W2">
        <f>-3/36</f>
        <v>-8.3333333333333329E-2</v>
      </c>
      <c r="Y2">
        <f>P13/216</f>
        <v>3.7037037037037035E-2</v>
      </c>
      <c r="Z2">
        <f t="shared" ref="Z2:AF2" si="0">Q13/216</f>
        <v>1.8518518518518517E-2</v>
      </c>
      <c r="AA2">
        <f t="shared" si="0"/>
        <v>1.8518518518518517E-2</v>
      </c>
      <c r="AB2">
        <f t="shared" si="0"/>
        <v>9.2592592592592587E-3</v>
      </c>
      <c r="AC2">
        <f t="shared" si="0"/>
        <v>1.8518518518518517E-2</v>
      </c>
      <c r="AD2">
        <f t="shared" si="0"/>
        <v>9.2592592592592587E-3</v>
      </c>
      <c r="AE2">
        <f t="shared" si="0"/>
        <v>9.2592592592592587E-3</v>
      </c>
      <c r="AF2">
        <f t="shared" si="0"/>
        <v>4.6296296296296294E-3</v>
      </c>
      <c r="AH2" s="2">
        <f>P2+Y2</f>
        <v>0.37037037037037035</v>
      </c>
      <c r="AI2" s="2">
        <f t="shared" ref="AI2:AN2" si="1">Q2+Z2</f>
        <v>1.8518518518518517E-2</v>
      </c>
      <c r="AJ2" s="2">
        <f t="shared" si="1"/>
        <v>1.8518518518518517E-2</v>
      </c>
      <c r="AK2" s="2">
        <f t="shared" si="1"/>
        <v>-7.407407407407407E-2</v>
      </c>
      <c r="AL2" s="2">
        <f t="shared" si="1"/>
        <v>1.8518518518518517E-2</v>
      </c>
      <c r="AM2" s="2">
        <f t="shared" si="1"/>
        <v>-7.407407407407407E-2</v>
      </c>
      <c r="AN2" s="2">
        <f t="shared" si="1"/>
        <v>-7.407407407407407E-2</v>
      </c>
      <c r="AO2" s="2">
        <f>W2+AF2</f>
        <v>-7.8703703703703692E-2</v>
      </c>
      <c r="AP2" s="2"/>
    </row>
    <row r="3" spans="1:42" x14ac:dyDescent="0.25">
      <c r="P3">
        <v>0</v>
      </c>
      <c r="Q3">
        <f>12/36</f>
        <v>0.33333333333333331</v>
      </c>
      <c r="R3">
        <f>-3/36</f>
        <v>-8.3333333333333329E-2</v>
      </c>
      <c r="S3">
        <v>0</v>
      </c>
      <c r="T3">
        <f>-3/36</f>
        <v>-8.3333333333333329E-2</v>
      </c>
      <c r="U3">
        <v>0</v>
      </c>
      <c r="V3">
        <f>-3/36</f>
        <v>-8.3333333333333329E-2</v>
      </c>
      <c r="W3">
        <f>-3/36</f>
        <v>-8.3333333333333329E-2</v>
      </c>
      <c r="Y3">
        <f t="shared" ref="Y3:Y9" si="2">P14/216</f>
        <v>1.8518518518518517E-2</v>
      </c>
      <c r="Z3">
        <f t="shared" ref="Z3:Z9" si="3">Q14/216</f>
        <v>3.7037037037037035E-2</v>
      </c>
      <c r="AA3">
        <f t="shared" ref="AA3:AA9" si="4">R14/216</f>
        <v>9.2592592592592587E-3</v>
      </c>
      <c r="AB3">
        <f t="shared" ref="AB3:AB9" si="5">S14/216</f>
        <v>1.8518518518518517E-2</v>
      </c>
      <c r="AC3">
        <f t="shared" ref="AC3:AC9" si="6">T14/216</f>
        <v>9.2592592592592587E-3</v>
      </c>
      <c r="AD3">
        <f t="shared" ref="AD3:AD9" si="7">U14/216</f>
        <v>1.8518518518518517E-2</v>
      </c>
      <c r="AE3">
        <f t="shared" ref="AE3:AE9" si="8">V14/216</f>
        <v>4.6296296296296294E-3</v>
      </c>
      <c r="AF3">
        <f t="shared" ref="AF3:AF9" si="9">W14/216</f>
        <v>9.2592592592592587E-3</v>
      </c>
      <c r="AH3" s="2">
        <f t="shared" ref="AH3:AH9" si="10">P3+Y3</f>
        <v>1.8518518518518517E-2</v>
      </c>
      <c r="AI3" s="2">
        <f t="shared" ref="AI3:AI9" si="11">Q3+Z3</f>
        <v>0.37037037037037035</v>
      </c>
      <c r="AJ3" s="2">
        <f t="shared" ref="AJ3:AJ9" si="12">R3+AA3</f>
        <v>-7.407407407407407E-2</v>
      </c>
      <c r="AK3" s="2">
        <f t="shared" ref="AK3:AK9" si="13">S3+AB3</f>
        <v>1.8518518518518517E-2</v>
      </c>
      <c r="AL3" s="2">
        <f t="shared" ref="AL3:AL9" si="14">T3+AC3</f>
        <v>-7.407407407407407E-2</v>
      </c>
      <c r="AM3" s="2">
        <f t="shared" ref="AM3:AM9" si="15">U3+AD3</f>
        <v>1.8518518518518517E-2</v>
      </c>
      <c r="AN3" s="2">
        <f t="shared" ref="AN3:AN9" si="16">V3+AE3</f>
        <v>-7.8703703703703692E-2</v>
      </c>
      <c r="AO3" s="2">
        <f t="shared" ref="AO3:AO9" si="17">W3+AF3</f>
        <v>-7.407407407407407E-2</v>
      </c>
    </row>
    <row r="4" spans="1:42" x14ac:dyDescent="0.25">
      <c r="A4" t="s">
        <v>1</v>
      </c>
      <c r="B4">
        <f>1/3</f>
        <v>0.33333333333333331</v>
      </c>
      <c r="C4">
        <f>-1/3</f>
        <v>-0.33333333333333331</v>
      </c>
      <c r="E4" t="s">
        <v>4</v>
      </c>
      <c r="F4">
        <v>1</v>
      </c>
      <c r="G4">
        <v>0.5</v>
      </c>
      <c r="P4">
        <v>0</v>
      </c>
      <c r="Q4">
        <f>-3/36</f>
        <v>-8.3333333333333329E-2</v>
      </c>
      <c r="R4">
        <f>12/36</f>
        <v>0.33333333333333331</v>
      </c>
      <c r="S4">
        <v>0</v>
      </c>
      <c r="T4">
        <f>-3/36</f>
        <v>-8.3333333333333329E-2</v>
      </c>
      <c r="U4">
        <f>-3/36</f>
        <v>-8.3333333333333329E-2</v>
      </c>
      <c r="V4">
        <v>0</v>
      </c>
      <c r="W4">
        <f>-3/36</f>
        <v>-8.3333333333333329E-2</v>
      </c>
      <c r="Y4">
        <f t="shared" si="2"/>
        <v>1.8518518518518517E-2</v>
      </c>
      <c r="Z4">
        <f t="shared" si="3"/>
        <v>9.2592592592592587E-3</v>
      </c>
      <c r="AA4">
        <f t="shared" si="4"/>
        <v>3.7037037037037035E-2</v>
      </c>
      <c r="AB4">
        <f t="shared" si="5"/>
        <v>1.8518518518518517E-2</v>
      </c>
      <c r="AC4">
        <f t="shared" si="6"/>
        <v>9.2592592592592587E-3</v>
      </c>
      <c r="AD4">
        <f t="shared" si="7"/>
        <v>4.6296296296296294E-3</v>
      </c>
      <c r="AE4">
        <f t="shared" si="8"/>
        <v>1.8518518518518517E-2</v>
      </c>
      <c r="AF4">
        <f t="shared" si="9"/>
        <v>9.2592592592592587E-3</v>
      </c>
      <c r="AH4" s="2">
        <f t="shared" si="10"/>
        <v>1.8518518518518517E-2</v>
      </c>
      <c r="AI4" s="2">
        <f t="shared" si="11"/>
        <v>-7.407407407407407E-2</v>
      </c>
      <c r="AJ4" s="2">
        <f t="shared" si="12"/>
        <v>0.37037037037037035</v>
      </c>
      <c r="AK4" s="2">
        <f t="shared" si="13"/>
        <v>1.8518518518518517E-2</v>
      </c>
      <c r="AL4" s="2">
        <f t="shared" si="14"/>
        <v>-7.407407407407407E-2</v>
      </c>
      <c r="AM4" s="2">
        <f t="shared" si="15"/>
        <v>-7.8703703703703692E-2</v>
      </c>
      <c r="AN4" s="2">
        <f t="shared" si="16"/>
        <v>1.8518518518518517E-2</v>
      </c>
      <c r="AO4" s="2">
        <f t="shared" si="17"/>
        <v>-7.407407407407407E-2</v>
      </c>
    </row>
    <row r="5" spans="1:42" x14ac:dyDescent="0.25">
      <c r="B5">
        <f>-1/3</f>
        <v>-0.33333333333333331</v>
      </c>
      <c r="C5">
        <f>1/3</f>
        <v>0.33333333333333331</v>
      </c>
      <c r="F5">
        <v>0.5</v>
      </c>
      <c r="G5">
        <v>1</v>
      </c>
      <c r="K5">
        <f>F7*F4</f>
        <v>1.3333333333333333</v>
      </c>
      <c r="P5">
        <f>-3/36</f>
        <v>-8.3333333333333329E-2</v>
      </c>
      <c r="Q5">
        <v>0</v>
      </c>
      <c r="R5">
        <v>0</v>
      </c>
      <c r="S5">
        <f>12/36</f>
        <v>0.33333333333333331</v>
      </c>
      <c r="T5">
        <f>-3/36</f>
        <v>-8.3333333333333329E-2</v>
      </c>
      <c r="U5">
        <f>-3/36</f>
        <v>-8.3333333333333329E-2</v>
      </c>
      <c r="V5">
        <f>-3/36</f>
        <v>-8.3333333333333329E-2</v>
      </c>
      <c r="W5">
        <v>0</v>
      </c>
      <c r="Y5">
        <f t="shared" si="2"/>
        <v>9.2592592592592587E-3</v>
      </c>
      <c r="Z5">
        <f t="shared" si="3"/>
        <v>1.8518518518518517E-2</v>
      </c>
      <c r="AA5">
        <f t="shared" si="4"/>
        <v>1.8518518518518517E-2</v>
      </c>
      <c r="AB5">
        <f t="shared" si="5"/>
        <v>3.7037037037037035E-2</v>
      </c>
      <c r="AC5">
        <f t="shared" si="6"/>
        <v>4.6296296296296294E-3</v>
      </c>
      <c r="AD5">
        <f t="shared" si="7"/>
        <v>9.2592592592592587E-3</v>
      </c>
      <c r="AE5">
        <f t="shared" si="8"/>
        <v>9.2592592592592587E-3</v>
      </c>
      <c r="AF5">
        <f t="shared" si="9"/>
        <v>1.8518518518518517E-2</v>
      </c>
      <c r="AH5" s="2">
        <f t="shared" si="10"/>
        <v>-7.407407407407407E-2</v>
      </c>
      <c r="AI5" s="2">
        <f t="shared" si="11"/>
        <v>1.8518518518518517E-2</v>
      </c>
      <c r="AJ5" s="2">
        <f t="shared" si="12"/>
        <v>1.8518518518518517E-2</v>
      </c>
      <c r="AK5" s="2">
        <f t="shared" si="13"/>
        <v>0.37037037037037035</v>
      </c>
      <c r="AL5" s="2">
        <f t="shared" si="14"/>
        <v>-7.8703703703703692E-2</v>
      </c>
      <c r="AM5" s="2">
        <f t="shared" si="15"/>
        <v>-7.407407407407407E-2</v>
      </c>
      <c r="AN5" s="2">
        <f t="shared" si="16"/>
        <v>-7.407407407407407E-2</v>
      </c>
      <c r="AO5" s="2">
        <f t="shared" si="17"/>
        <v>1.8518518518518517E-2</v>
      </c>
    </row>
    <row r="6" spans="1:42" x14ac:dyDescent="0.25">
      <c r="K6">
        <f>G4*F7</f>
        <v>0.66666666666666663</v>
      </c>
      <c r="P6">
        <v>0</v>
      </c>
      <c r="Q6">
        <f>-3/36</f>
        <v>-8.3333333333333329E-2</v>
      </c>
      <c r="R6">
        <f>-3/36</f>
        <v>-8.3333333333333329E-2</v>
      </c>
      <c r="S6">
        <f>-3/36</f>
        <v>-8.3333333333333329E-2</v>
      </c>
      <c r="T6">
        <f>12/36</f>
        <v>0.33333333333333331</v>
      </c>
      <c r="U6">
        <v>0</v>
      </c>
      <c r="W6">
        <f>-3/36</f>
        <v>-8.3333333333333329E-2</v>
      </c>
      <c r="Y6">
        <f t="shared" si="2"/>
        <v>1.8518518518518517E-2</v>
      </c>
      <c r="Z6">
        <f t="shared" si="3"/>
        <v>9.2592592592592587E-3</v>
      </c>
      <c r="AA6">
        <f t="shared" si="4"/>
        <v>9.2592592592592587E-3</v>
      </c>
      <c r="AB6">
        <f t="shared" si="5"/>
        <v>4.6296296296296294E-3</v>
      </c>
      <c r="AC6">
        <f t="shared" si="6"/>
        <v>3.7037037037037035E-2</v>
      </c>
      <c r="AD6">
        <f t="shared" si="7"/>
        <v>1.8518518518518517E-2</v>
      </c>
      <c r="AE6">
        <f t="shared" si="8"/>
        <v>1.8518518518518517E-2</v>
      </c>
      <c r="AF6">
        <f t="shared" si="9"/>
        <v>9.2592592592592587E-3</v>
      </c>
      <c r="AH6" s="2">
        <f t="shared" si="10"/>
        <v>1.8518518518518517E-2</v>
      </c>
      <c r="AI6" s="2">
        <f t="shared" si="11"/>
        <v>-7.407407407407407E-2</v>
      </c>
      <c r="AJ6" s="2">
        <f t="shared" si="12"/>
        <v>-7.407407407407407E-2</v>
      </c>
      <c r="AK6" s="2">
        <f t="shared" si="13"/>
        <v>-7.8703703703703692E-2</v>
      </c>
      <c r="AL6" s="2">
        <f t="shared" si="14"/>
        <v>0.37037037037037035</v>
      </c>
      <c r="AM6" s="2">
        <f t="shared" si="15"/>
        <v>1.8518518518518517E-2</v>
      </c>
      <c r="AN6" s="2">
        <f t="shared" si="16"/>
        <v>1.8518518518518517E-2</v>
      </c>
      <c r="AO6" s="2">
        <f t="shared" si="17"/>
        <v>-7.407407407407407E-2</v>
      </c>
    </row>
    <row r="7" spans="1:42" x14ac:dyDescent="0.25">
      <c r="A7" t="s">
        <v>2</v>
      </c>
      <c r="B7">
        <v>0.25</v>
      </c>
      <c r="C7">
        <v>-0.25</v>
      </c>
      <c r="E7" t="s">
        <v>5</v>
      </c>
      <c r="F7">
        <f>4/3</f>
        <v>1.3333333333333333</v>
      </c>
      <c r="G7">
        <f>2/3</f>
        <v>0.66666666666666663</v>
      </c>
      <c r="K7">
        <f>F4*G7</f>
        <v>0.66666666666666663</v>
      </c>
      <c r="P7">
        <f>-3/36</f>
        <v>-8.3333333333333329E-2</v>
      </c>
      <c r="Q7">
        <v>0</v>
      </c>
      <c r="R7">
        <f>-3/36</f>
        <v>-8.3333333333333329E-2</v>
      </c>
      <c r="S7">
        <f>-3/36</f>
        <v>-8.3333333333333329E-2</v>
      </c>
      <c r="T7">
        <v>0</v>
      </c>
      <c r="U7">
        <f>12/36</f>
        <v>0.33333333333333331</v>
      </c>
      <c r="V7">
        <f>-3/36</f>
        <v>-8.3333333333333329E-2</v>
      </c>
      <c r="W7">
        <v>0</v>
      </c>
      <c r="Y7">
        <f t="shared" si="2"/>
        <v>9.2592592592592587E-3</v>
      </c>
      <c r="Z7">
        <f t="shared" si="3"/>
        <v>1.8518518518518517E-2</v>
      </c>
      <c r="AA7">
        <f t="shared" si="4"/>
        <v>4.6296296296296294E-3</v>
      </c>
      <c r="AB7">
        <f t="shared" si="5"/>
        <v>9.2592592592592587E-3</v>
      </c>
      <c r="AC7">
        <f t="shared" si="6"/>
        <v>1.8518518518518517E-2</v>
      </c>
      <c r="AD7">
        <f t="shared" si="7"/>
        <v>3.7037037037037035E-2</v>
      </c>
      <c r="AE7">
        <f t="shared" si="8"/>
        <v>9.2592592592592587E-3</v>
      </c>
      <c r="AF7">
        <f t="shared" si="9"/>
        <v>1.8518518518518517E-2</v>
      </c>
      <c r="AH7" s="2">
        <f t="shared" si="10"/>
        <v>-7.407407407407407E-2</v>
      </c>
      <c r="AI7" s="2">
        <f t="shared" si="11"/>
        <v>1.8518518518518517E-2</v>
      </c>
      <c r="AJ7" s="2">
        <f t="shared" si="12"/>
        <v>-7.8703703703703692E-2</v>
      </c>
      <c r="AK7" s="2">
        <f t="shared" si="13"/>
        <v>-7.407407407407407E-2</v>
      </c>
      <c r="AL7" s="2">
        <f t="shared" si="14"/>
        <v>1.8518518518518517E-2</v>
      </c>
      <c r="AM7" s="2">
        <f t="shared" si="15"/>
        <v>0.37037037037037035</v>
      </c>
      <c r="AN7" s="2">
        <f t="shared" si="16"/>
        <v>-7.407407407407407E-2</v>
      </c>
      <c r="AO7" s="2">
        <f t="shared" si="17"/>
        <v>1.8518518518518517E-2</v>
      </c>
    </row>
    <row r="8" spans="1:42" x14ac:dyDescent="0.25">
      <c r="B8">
        <v>-0.25</v>
      </c>
      <c r="C8">
        <v>0.25</v>
      </c>
      <c r="F8">
        <f>2/3</f>
        <v>0.66666666666666663</v>
      </c>
      <c r="G8">
        <f>4/3</f>
        <v>1.3333333333333333</v>
      </c>
      <c r="P8">
        <f>-3/36</f>
        <v>-8.3333333333333329E-2</v>
      </c>
      <c r="Q8">
        <f>-3/36</f>
        <v>-8.3333333333333329E-2</v>
      </c>
      <c r="R8">
        <v>0</v>
      </c>
      <c r="S8">
        <f>-3/36</f>
        <v>-8.3333333333333329E-2</v>
      </c>
      <c r="T8">
        <v>0</v>
      </c>
      <c r="U8">
        <f>-3/36</f>
        <v>-8.3333333333333329E-2</v>
      </c>
      <c r="V8">
        <f>12/36</f>
        <v>0.33333333333333331</v>
      </c>
      <c r="W8">
        <v>0</v>
      </c>
      <c r="Y8">
        <f t="shared" si="2"/>
        <v>9.2592592592592587E-3</v>
      </c>
      <c r="Z8">
        <f t="shared" si="3"/>
        <v>4.6296296296296294E-3</v>
      </c>
      <c r="AA8">
        <f t="shared" si="4"/>
        <v>1.8518518518518517E-2</v>
      </c>
      <c r="AB8">
        <f t="shared" si="5"/>
        <v>9.2592592592592587E-3</v>
      </c>
      <c r="AC8">
        <f t="shared" si="6"/>
        <v>1.8518518518518517E-2</v>
      </c>
      <c r="AD8">
        <f t="shared" si="7"/>
        <v>9.2592592592592587E-3</v>
      </c>
      <c r="AE8">
        <f t="shared" si="8"/>
        <v>3.7037037037037035E-2</v>
      </c>
      <c r="AF8">
        <f t="shared" si="9"/>
        <v>1.8518518518518517E-2</v>
      </c>
      <c r="AH8" s="2">
        <f t="shared" si="10"/>
        <v>-7.407407407407407E-2</v>
      </c>
      <c r="AI8" s="2">
        <f t="shared" si="11"/>
        <v>-7.8703703703703692E-2</v>
      </c>
      <c r="AJ8" s="2">
        <f t="shared" si="12"/>
        <v>1.8518518518518517E-2</v>
      </c>
      <c r="AK8" s="2">
        <f t="shared" si="13"/>
        <v>-7.407407407407407E-2</v>
      </c>
      <c r="AL8" s="2">
        <f t="shared" si="14"/>
        <v>1.8518518518518517E-2</v>
      </c>
      <c r="AM8" s="2">
        <f t="shared" si="15"/>
        <v>-7.407407407407407E-2</v>
      </c>
      <c r="AN8" s="2">
        <f t="shared" si="16"/>
        <v>0.37037037037037035</v>
      </c>
      <c r="AO8" s="2">
        <f t="shared" si="17"/>
        <v>1.8518518518518517E-2</v>
      </c>
    </row>
    <row r="9" spans="1:42" x14ac:dyDescent="0.25">
      <c r="P9">
        <f>-3/36</f>
        <v>-8.3333333333333329E-2</v>
      </c>
      <c r="Q9">
        <f>-3/36</f>
        <v>-8.3333333333333329E-2</v>
      </c>
      <c r="R9">
        <f>-3/36</f>
        <v>-8.3333333333333329E-2</v>
      </c>
      <c r="S9">
        <v>0</v>
      </c>
      <c r="T9">
        <f>-3/36</f>
        <v>-8.3333333333333329E-2</v>
      </c>
      <c r="U9">
        <v>0</v>
      </c>
      <c r="V9">
        <v>0</v>
      </c>
      <c r="W9">
        <f>12/36</f>
        <v>0.33333333333333331</v>
      </c>
      <c r="Y9">
        <f t="shared" si="2"/>
        <v>4.6296296296296294E-3</v>
      </c>
      <c r="Z9">
        <f t="shared" si="3"/>
        <v>9.2592592592592587E-3</v>
      </c>
      <c r="AA9">
        <f t="shared" si="4"/>
        <v>9.2592592592592587E-3</v>
      </c>
      <c r="AB9">
        <f t="shared" si="5"/>
        <v>1.8518518518518517E-2</v>
      </c>
      <c r="AC9">
        <f t="shared" si="6"/>
        <v>9.2592592592592587E-3</v>
      </c>
      <c r="AD9">
        <f t="shared" si="7"/>
        <v>1.8518518518518517E-2</v>
      </c>
      <c r="AE9">
        <f t="shared" si="8"/>
        <v>1.8518518518518517E-2</v>
      </c>
      <c r="AF9">
        <f t="shared" si="9"/>
        <v>3.7037037037037035E-2</v>
      </c>
      <c r="AH9" s="2">
        <f t="shared" si="10"/>
        <v>-7.8703703703703692E-2</v>
      </c>
      <c r="AI9" s="2">
        <f t="shared" si="11"/>
        <v>-7.407407407407407E-2</v>
      </c>
      <c r="AJ9" s="2">
        <f t="shared" si="12"/>
        <v>-7.407407407407407E-2</v>
      </c>
      <c r="AK9" s="2">
        <f t="shared" si="13"/>
        <v>1.8518518518518517E-2</v>
      </c>
      <c r="AL9" s="2">
        <f t="shared" si="14"/>
        <v>-7.407407407407407E-2</v>
      </c>
      <c r="AM9" s="2">
        <f t="shared" si="15"/>
        <v>1.8518518518518517E-2</v>
      </c>
      <c r="AN9" s="2">
        <f t="shared" si="16"/>
        <v>1.8518518518518517E-2</v>
      </c>
      <c r="AO9" s="2">
        <f t="shared" si="17"/>
        <v>0.37037037037037035</v>
      </c>
    </row>
    <row r="10" spans="1:42" x14ac:dyDescent="0.25">
      <c r="B10" t="s">
        <v>10</v>
      </c>
      <c r="C10" t="s">
        <v>11</v>
      </c>
    </row>
    <row r="11" spans="1:42" x14ac:dyDescent="0.25">
      <c r="B11">
        <v>6</v>
      </c>
      <c r="C11">
        <v>7</v>
      </c>
    </row>
    <row r="12" spans="1:42" x14ac:dyDescent="0.25">
      <c r="A12" t="s">
        <v>7</v>
      </c>
      <c r="B12">
        <f>MOD($B11,2)</f>
        <v>0</v>
      </c>
      <c r="C12">
        <f>MOD($C11,2)</f>
        <v>1</v>
      </c>
      <c r="D12">
        <f>IF(B12=C12,1,-1)</f>
        <v>-1</v>
      </c>
      <c r="F12">
        <f>MOD($B11,2)</f>
        <v>0</v>
      </c>
      <c r="G12">
        <f>MOD($C11,2)</f>
        <v>1</v>
      </c>
      <c r="H12">
        <f>IF(F12=G12,2,1)</f>
        <v>1</v>
      </c>
      <c r="J12">
        <f>MOD($B11,2)</f>
        <v>0</v>
      </c>
      <c r="K12">
        <f>MOD($C11,2)</f>
        <v>1</v>
      </c>
      <c r="L12">
        <f>IF(J12=K12,2,1)</f>
        <v>1</v>
      </c>
    </row>
    <row r="13" spans="1:42" x14ac:dyDescent="0.25">
      <c r="A13" t="s">
        <v>8</v>
      </c>
      <c r="B13">
        <f>MOD(INT($B11/2),2)</f>
        <v>1</v>
      </c>
      <c r="C13">
        <f>MOD(INT($C11/2),2)</f>
        <v>1</v>
      </c>
      <c r="D13">
        <f t="shared" ref="D13:D14" si="18">IF(B13=C13,2,1)</f>
        <v>2</v>
      </c>
      <c r="F13">
        <f>MOD(INT($B11/2),2)</f>
        <v>1</v>
      </c>
      <c r="G13">
        <f>MOD(INT($C11/2),2)</f>
        <v>1</v>
      </c>
      <c r="H13">
        <f>IF(F13=G13,1,-1)</f>
        <v>1</v>
      </c>
      <c r="J13">
        <f>MOD(INT($B11/2),2)</f>
        <v>1</v>
      </c>
      <c r="K13">
        <f>MOD(INT($C11/2),2)</f>
        <v>1</v>
      </c>
      <c r="L13">
        <f t="shared" ref="L13:L14" si="19">IF(J13=K13,2,1)</f>
        <v>2</v>
      </c>
      <c r="P13">
        <v>8</v>
      </c>
      <c r="Q13">
        <v>4</v>
      </c>
      <c r="R13">
        <v>4</v>
      </c>
      <c r="S13">
        <v>2</v>
      </c>
      <c r="T13">
        <v>4</v>
      </c>
      <c r="U13">
        <v>2</v>
      </c>
      <c r="V13">
        <v>2</v>
      </c>
      <c r="W13">
        <v>1</v>
      </c>
      <c r="AE13" s="3"/>
      <c r="AF13" s="3"/>
      <c r="AG13" s="3"/>
      <c r="AH13" s="3"/>
    </row>
    <row r="14" spans="1:42" x14ac:dyDescent="0.25">
      <c r="A14" t="s">
        <v>9</v>
      </c>
      <c r="B14">
        <f>INT($B11/4)</f>
        <v>1</v>
      </c>
      <c r="C14">
        <f>INT($C11/4)</f>
        <v>1</v>
      </c>
      <c r="D14">
        <f t="shared" si="18"/>
        <v>2</v>
      </c>
      <c r="F14">
        <f>INT($B11/4)</f>
        <v>1</v>
      </c>
      <c r="G14">
        <f>INT($C11/4)</f>
        <v>1</v>
      </c>
      <c r="H14">
        <f t="shared" ref="H13:H14" si="20">IF(F14=G14,2,1)</f>
        <v>2</v>
      </c>
      <c r="J14">
        <f>INT($B11/4)</f>
        <v>1</v>
      </c>
      <c r="K14">
        <f>INT($C11/4)</f>
        <v>1</v>
      </c>
      <c r="L14">
        <f>IF(J14=K14,1,-1)</f>
        <v>1</v>
      </c>
      <c r="P14">
        <v>4</v>
      </c>
      <c r="Q14">
        <v>8</v>
      </c>
      <c r="R14">
        <v>2</v>
      </c>
      <c r="S14">
        <v>4</v>
      </c>
      <c r="T14">
        <v>2</v>
      </c>
      <c r="U14">
        <v>4</v>
      </c>
      <c r="V14">
        <v>1</v>
      </c>
      <c r="W14">
        <v>2</v>
      </c>
      <c r="AC14">
        <v>0</v>
      </c>
      <c r="AD14">
        <v>0</v>
      </c>
      <c r="AE14" s="4">
        <v>0</v>
      </c>
      <c r="AF14" s="4"/>
      <c r="AG14">
        <v>5</v>
      </c>
      <c r="AO14" s="5"/>
    </row>
    <row r="15" spans="1:42" x14ac:dyDescent="0.25">
      <c r="D15">
        <f>D12*D13*D14</f>
        <v>-4</v>
      </c>
      <c r="H15">
        <f>H14*H13*H12</f>
        <v>2</v>
      </c>
      <c r="L15">
        <f>L12*L13*L14</f>
        <v>2</v>
      </c>
      <c r="M15">
        <f>SUM(D15:L15)</f>
        <v>0</v>
      </c>
      <c r="P15">
        <v>4</v>
      </c>
      <c r="Q15">
        <v>2</v>
      </c>
      <c r="R15">
        <v>8</v>
      </c>
      <c r="S15">
        <v>4</v>
      </c>
      <c r="T15">
        <v>2</v>
      </c>
      <c r="U15">
        <v>1</v>
      </c>
      <c r="V15">
        <v>4</v>
      </c>
      <c r="W15">
        <v>2</v>
      </c>
      <c r="AC15">
        <v>1</v>
      </c>
      <c r="AD15">
        <v>0</v>
      </c>
      <c r="AE15" s="4">
        <v>0</v>
      </c>
      <c r="AF15" s="4"/>
      <c r="AG15" s="5">
        <v>5</v>
      </c>
      <c r="AH15" s="4"/>
      <c r="AI15" s="5"/>
      <c r="AJ15" s="5"/>
      <c r="AK15" s="5"/>
      <c r="AL15" s="5"/>
      <c r="AM15" s="5"/>
      <c r="AN15" s="5"/>
      <c r="AO15" s="5"/>
    </row>
    <row r="16" spans="1:42" x14ac:dyDescent="0.25">
      <c r="P16">
        <v>2</v>
      </c>
      <c r="Q16">
        <v>4</v>
      </c>
      <c r="R16">
        <v>4</v>
      </c>
      <c r="S16">
        <v>8</v>
      </c>
      <c r="T16">
        <v>1</v>
      </c>
      <c r="U16">
        <v>2</v>
      </c>
      <c r="V16">
        <v>2</v>
      </c>
      <c r="W16">
        <v>4</v>
      </c>
      <c r="AC16">
        <v>2</v>
      </c>
      <c r="AD16">
        <v>0</v>
      </c>
      <c r="AE16" s="4">
        <v>0</v>
      </c>
      <c r="AF16" s="4"/>
      <c r="AG16" s="5">
        <v>5</v>
      </c>
      <c r="AH16" s="4"/>
    </row>
    <row r="17" spans="16:35" ht="15.75" thickBot="1" x14ac:dyDescent="0.3">
      <c r="P17">
        <v>4</v>
      </c>
      <c r="Q17">
        <v>2</v>
      </c>
      <c r="R17">
        <v>2</v>
      </c>
      <c r="S17">
        <v>1</v>
      </c>
      <c r="T17">
        <v>8</v>
      </c>
      <c r="U17">
        <v>4</v>
      </c>
      <c r="V17">
        <v>4</v>
      </c>
      <c r="W17">
        <v>2</v>
      </c>
      <c r="AC17">
        <v>0</v>
      </c>
      <c r="AD17">
        <v>1</v>
      </c>
      <c r="AE17" s="4">
        <v>0</v>
      </c>
      <c r="AF17" s="4"/>
      <c r="AG17" s="8">
        <v>5</v>
      </c>
      <c r="AH17" s="4"/>
    </row>
    <row r="18" spans="16:35" ht="15.75" thickBot="1" x14ac:dyDescent="0.3">
      <c r="P18">
        <v>2</v>
      </c>
      <c r="Q18">
        <v>4</v>
      </c>
      <c r="R18">
        <v>1</v>
      </c>
      <c r="S18">
        <v>2</v>
      </c>
      <c r="T18">
        <v>4</v>
      </c>
      <c r="U18">
        <v>8</v>
      </c>
      <c r="V18">
        <v>2</v>
      </c>
      <c r="W18">
        <v>4</v>
      </c>
      <c r="AC18">
        <v>1</v>
      </c>
      <c r="AD18">
        <v>1</v>
      </c>
      <c r="AE18" s="4">
        <v>0</v>
      </c>
      <c r="AF18" s="4"/>
      <c r="AG18" s="8">
        <v>5</v>
      </c>
      <c r="AH18" s="4"/>
      <c r="AI18" s="9">
        <v>1.0000000000000001E-15</v>
      </c>
    </row>
    <row r="19" spans="16:35" x14ac:dyDescent="0.25">
      <c r="P19">
        <v>2</v>
      </c>
      <c r="Q19">
        <v>1</v>
      </c>
      <c r="R19">
        <v>4</v>
      </c>
      <c r="S19">
        <v>2</v>
      </c>
      <c r="T19">
        <v>4</v>
      </c>
      <c r="U19">
        <v>2</v>
      </c>
      <c r="V19">
        <v>8</v>
      </c>
      <c r="W19">
        <v>4</v>
      </c>
      <c r="AC19">
        <v>2</v>
      </c>
      <c r="AD19">
        <v>1</v>
      </c>
      <c r="AE19" s="4">
        <v>0</v>
      </c>
      <c r="AF19" s="4"/>
      <c r="AG19" s="8">
        <v>5</v>
      </c>
      <c r="AH19" s="4"/>
    </row>
    <row r="20" spans="16:35" x14ac:dyDescent="0.25">
      <c r="P20">
        <v>1</v>
      </c>
      <c r="Q20">
        <v>2</v>
      </c>
      <c r="R20">
        <v>2</v>
      </c>
      <c r="S20">
        <v>4</v>
      </c>
      <c r="T20">
        <v>2</v>
      </c>
      <c r="U20">
        <v>4</v>
      </c>
      <c r="V20">
        <v>4</v>
      </c>
      <c r="W20">
        <v>8</v>
      </c>
      <c r="AC20">
        <v>0</v>
      </c>
      <c r="AD20">
        <v>2</v>
      </c>
      <c r="AE20" s="4">
        <v>0</v>
      </c>
      <c r="AF20" s="4"/>
      <c r="AG20" s="8">
        <v>5</v>
      </c>
      <c r="AH20" s="4"/>
    </row>
    <row r="21" spans="16:35" x14ac:dyDescent="0.25">
      <c r="AC21">
        <v>1</v>
      </c>
      <c r="AD21">
        <v>2</v>
      </c>
      <c r="AE21" s="4">
        <v>0</v>
      </c>
      <c r="AF21" s="4"/>
      <c r="AG21" s="8">
        <v>5</v>
      </c>
      <c r="AH21" s="4"/>
    </row>
    <row r="22" spans="16:35" x14ac:dyDescent="0.25">
      <c r="AC22">
        <v>2</v>
      </c>
      <c r="AD22">
        <v>2</v>
      </c>
      <c r="AE22" s="7">
        <v>0</v>
      </c>
      <c r="AF22" s="5"/>
      <c r="AG22" s="8">
        <v>5</v>
      </c>
      <c r="AH22" s="5"/>
    </row>
    <row r="23" spans="16:35" x14ac:dyDescent="0.25">
      <c r="AC23">
        <v>0</v>
      </c>
      <c r="AD23">
        <v>0</v>
      </c>
      <c r="AE23" s="4">
        <v>1</v>
      </c>
      <c r="AG23" s="8">
        <v>5</v>
      </c>
    </row>
    <row r="24" spans="16:35" x14ac:dyDescent="0.25">
      <c r="AC24">
        <v>1</v>
      </c>
      <c r="AD24">
        <v>0</v>
      </c>
      <c r="AE24" s="4">
        <v>1</v>
      </c>
      <c r="AG24" s="8">
        <v>5</v>
      </c>
    </row>
    <row r="25" spans="16:35" x14ac:dyDescent="0.25">
      <c r="V25" s="10"/>
      <c r="AC25">
        <v>2</v>
      </c>
      <c r="AD25">
        <v>0</v>
      </c>
      <c r="AE25" s="4">
        <v>1</v>
      </c>
      <c r="AG25" s="8">
        <v>5</v>
      </c>
    </row>
    <row r="26" spans="16:35" x14ac:dyDescent="0.25">
      <c r="U26">
        <v>1</v>
      </c>
      <c r="V26">
        <v>1</v>
      </c>
      <c r="W26">
        <v>2E-16</v>
      </c>
      <c r="AC26">
        <v>0</v>
      </c>
      <c r="AD26">
        <v>1</v>
      </c>
      <c r="AE26" s="4">
        <v>1</v>
      </c>
      <c r="AG26" s="8">
        <v>5</v>
      </c>
    </row>
    <row r="27" spans="16:35" x14ac:dyDescent="0.25">
      <c r="U27">
        <v>2</v>
      </c>
      <c r="V27">
        <v>2</v>
      </c>
      <c r="W27">
        <f t="shared" ref="W26:W51" si="21">U27-V27</f>
        <v>0</v>
      </c>
      <c r="AC27">
        <v>1</v>
      </c>
      <c r="AD27">
        <v>1</v>
      </c>
      <c r="AE27" s="4">
        <v>1</v>
      </c>
      <c r="AG27" s="8">
        <v>5</v>
      </c>
    </row>
    <row r="28" spans="16:35" x14ac:dyDescent="0.25">
      <c r="U28">
        <v>1</v>
      </c>
      <c r="V28">
        <v>1</v>
      </c>
      <c r="W28">
        <f t="shared" si="21"/>
        <v>0</v>
      </c>
      <c r="AC28">
        <v>2</v>
      </c>
      <c r="AD28">
        <v>1</v>
      </c>
      <c r="AE28" s="4">
        <v>1</v>
      </c>
      <c r="AG28" s="8">
        <v>5</v>
      </c>
    </row>
    <row r="29" spans="16:35" x14ac:dyDescent="0.25">
      <c r="U29">
        <v>2</v>
      </c>
      <c r="V29">
        <v>2</v>
      </c>
      <c r="W29">
        <f t="shared" si="21"/>
        <v>0</v>
      </c>
      <c r="AC29">
        <v>0</v>
      </c>
      <c r="AD29">
        <v>2</v>
      </c>
      <c r="AE29" s="4">
        <v>1</v>
      </c>
      <c r="AG29" s="8">
        <v>5</v>
      </c>
    </row>
    <row r="30" spans="16:35" x14ac:dyDescent="0.25">
      <c r="U30">
        <v>3</v>
      </c>
      <c r="V30">
        <v>3</v>
      </c>
      <c r="W30">
        <f t="shared" si="21"/>
        <v>0</v>
      </c>
      <c r="AC30">
        <v>1</v>
      </c>
      <c r="AD30">
        <v>2</v>
      </c>
      <c r="AE30" s="4">
        <v>1</v>
      </c>
      <c r="AG30" s="8">
        <v>5</v>
      </c>
    </row>
    <row r="31" spans="16:35" x14ac:dyDescent="0.25">
      <c r="U31">
        <v>2</v>
      </c>
      <c r="V31">
        <v>2</v>
      </c>
      <c r="W31">
        <f t="shared" si="21"/>
        <v>0</v>
      </c>
      <c r="AC31">
        <v>2</v>
      </c>
      <c r="AD31">
        <v>2</v>
      </c>
      <c r="AE31" s="7">
        <v>1</v>
      </c>
      <c r="AG31" s="8">
        <v>5</v>
      </c>
    </row>
    <row r="32" spans="16:35" x14ac:dyDescent="0.25">
      <c r="U32">
        <v>3</v>
      </c>
      <c r="V32">
        <v>3</v>
      </c>
      <c r="W32">
        <f t="shared" si="21"/>
        <v>0</v>
      </c>
    </row>
    <row r="33" spans="21:23" x14ac:dyDescent="0.25">
      <c r="U33">
        <v>4</v>
      </c>
      <c r="V33">
        <v>4</v>
      </c>
      <c r="W33">
        <f t="shared" si="21"/>
        <v>0</v>
      </c>
    </row>
    <row r="34" spans="21:23" x14ac:dyDescent="0.25">
      <c r="U34">
        <v>1</v>
      </c>
      <c r="V34">
        <v>1</v>
      </c>
      <c r="W34">
        <f t="shared" si="21"/>
        <v>0</v>
      </c>
    </row>
    <row r="35" spans="21:23" x14ac:dyDescent="0.25">
      <c r="U35">
        <v>2</v>
      </c>
      <c r="V35">
        <v>2</v>
      </c>
      <c r="W35">
        <f t="shared" si="21"/>
        <v>0</v>
      </c>
    </row>
    <row r="36" spans="21:23" x14ac:dyDescent="0.25">
      <c r="U36">
        <v>3</v>
      </c>
      <c r="V36">
        <v>3</v>
      </c>
      <c r="W36">
        <f t="shared" si="21"/>
        <v>0</v>
      </c>
    </row>
    <row r="37" spans="21:23" x14ac:dyDescent="0.25">
      <c r="U37">
        <v>2</v>
      </c>
      <c r="V37">
        <v>2</v>
      </c>
      <c r="W37">
        <f t="shared" si="21"/>
        <v>0</v>
      </c>
    </row>
    <row r="38" spans="21:23" x14ac:dyDescent="0.25">
      <c r="U38">
        <v>3</v>
      </c>
      <c r="V38">
        <v>3</v>
      </c>
      <c r="W38">
        <f t="shared" si="21"/>
        <v>0</v>
      </c>
    </row>
    <row r="39" spans="21:23" x14ac:dyDescent="0.25">
      <c r="U39">
        <v>4</v>
      </c>
      <c r="V39">
        <v>4</v>
      </c>
      <c r="W39">
        <f t="shared" si="21"/>
        <v>0</v>
      </c>
    </row>
    <row r="40" spans="21:23" x14ac:dyDescent="0.25">
      <c r="U40">
        <v>3</v>
      </c>
      <c r="V40">
        <v>3</v>
      </c>
      <c r="W40">
        <f t="shared" si="21"/>
        <v>0</v>
      </c>
    </row>
    <row r="41" spans="21:23" x14ac:dyDescent="0.25">
      <c r="U41">
        <v>4</v>
      </c>
      <c r="V41">
        <v>4</v>
      </c>
      <c r="W41">
        <f t="shared" si="21"/>
        <v>0</v>
      </c>
    </row>
    <row r="42" spans="21:23" x14ac:dyDescent="0.25">
      <c r="U42">
        <v>5</v>
      </c>
      <c r="V42">
        <v>5</v>
      </c>
      <c r="W42">
        <f t="shared" si="21"/>
        <v>0</v>
      </c>
    </row>
    <row r="43" spans="21:23" x14ac:dyDescent="0.25">
      <c r="U43">
        <v>2</v>
      </c>
      <c r="V43">
        <v>2</v>
      </c>
      <c r="W43">
        <f t="shared" si="21"/>
        <v>0</v>
      </c>
    </row>
    <row r="44" spans="21:23" x14ac:dyDescent="0.25">
      <c r="U44">
        <v>3</v>
      </c>
      <c r="V44">
        <v>3</v>
      </c>
      <c r="W44">
        <f t="shared" si="21"/>
        <v>0</v>
      </c>
    </row>
    <row r="45" spans="21:23" x14ac:dyDescent="0.25">
      <c r="U45">
        <v>4</v>
      </c>
      <c r="V45">
        <v>4</v>
      </c>
      <c r="W45">
        <f t="shared" si="21"/>
        <v>0</v>
      </c>
    </row>
    <row r="46" spans="21:23" x14ac:dyDescent="0.25">
      <c r="U46">
        <v>3</v>
      </c>
      <c r="V46">
        <v>3</v>
      </c>
      <c r="W46">
        <f t="shared" si="21"/>
        <v>0</v>
      </c>
    </row>
    <row r="47" spans="21:23" x14ac:dyDescent="0.25">
      <c r="U47">
        <v>4</v>
      </c>
      <c r="V47">
        <v>4</v>
      </c>
      <c r="W47">
        <f t="shared" si="21"/>
        <v>0</v>
      </c>
    </row>
    <row r="48" spans="21:23" x14ac:dyDescent="0.25">
      <c r="U48">
        <v>5</v>
      </c>
      <c r="V48">
        <v>5</v>
      </c>
      <c r="W48">
        <f t="shared" si="21"/>
        <v>0</v>
      </c>
    </row>
    <row r="49" spans="21:23" x14ac:dyDescent="0.25">
      <c r="U49">
        <v>4</v>
      </c>
      <c r="V49">
        <v>4</v>
      </c>
      <c r="W49">
        <f t="shared" si="21"/>
        <v>0</v>
      </c>
    </row>
    <row r="50" spans="21:23" x14ac:dyDescent="0.25">
      <c r="U50">
        <v>5</v>
      </c>
      <c r="V50">
        <v>5</v>
      </c>
      <c r="W50">
        <f t="shared" si="21"/>
        <v>0</v>
      </c>
    </row>
    <row r="51" spans="21:23" x14ac:dyDescent="0.25">
      <c r="U51">
        <v>6</v>
      </c>
      <c r="V51">
        <v>6</v>
      </c>
      <c r="W51">
        <f t="shared" si="2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topLeftCell="A7" workbookViewId="0">
      <selection activeCell="I19" sqref="I19"/>
    </sheetView>
  </sheetViews>
  <sheetFormatPr defaultRowHeight="15" x14ac:dyDescent="0.25"/>
  <cols>
    <col min="1" max="1" width="20.7109375" style="5" customWidth="1"/>
    <col min="2" max="16384" width="9.140625" style="5"/>
  </cols>
  <sheetData>
    <row r="2" spans="1:2" x14ac:dyDescent="0.25">
      <c r="A2" s="3" t="s">
        <v>12</v>
      </c>
    </row>
    <row r="3" spans="1:2" x14ac:dyDescent="0.25">
      <c r="A3" s="4">
        <v>-7.8703703703703595E-2</v>
      </c>
      <c r="B3" s="5">
        <f>A3*216</f>
        <v>-16.999999999999975</v>
      </c>
    </row>
    <row r="4" spans="1:2" x14ac:dyDescent="0.25">
      <c r="A4" s="4">
        <v>-0.148148148148148</v>
      </c>
      <c r="B4" s="5">
        <f t="shared" ref="B4:B29" si="0">A4*216</f>
        <v>-31.999999999999968</v>
      </c>
    </row>
    <row r="5" spans="1:2" x14ac:dyDescent="0.25">
      <c r="A5" s="4">
        <v>-7.8703703703703595E-2</v>
      </c>
      <c r="B5" s="5">
        <f t="shared" si="0"/>
        <v>-16.999999999999975</v>
      </c>
    </row>
    <row r="6" spans="1:2" x14ac:dyDescent="0.25">
      <c r="A6" s="4">
        <v>-0.148148148148148</v>
      </c>
      <c r="B6" s="5">
        <f t="shared" si="0"/>
        <v>-31.999999999999968</v>
      </c>
    </row>
    <row r="7" spans="1:2" x14ac:dyDescent="0.25">
      <c r="A7" s="4">
        <v>7.4074074074074001E-2</v>
      </c>
      <c r="B7" s="5">
        <f t="shared" si="0"/>
        <v>15.999999999999984</v>
      </c>
    </row>
    <row r="8" spans="1:2" x14ac:dyDescent="0.25">
      <c r="A8" s="4">
        <v>-0.148148148148148</v>
      </c>
      <c r="B8" s="5">
        <f t="shared" si="0"/>
        <v>-31.999999999999968</v>
      </c>
    </row>
    <row r="9" spans="1:2" x14ac:dyDescent="0.25">
      <c r="A9" s="4">
        <v>-7.8703703703703595E-2</v>
      </c>
      <c r="B9" s="5">
        <f t="shared" si="0"/>
        <v>-16.999999999999975</v>
      </c>
    </row>
    <row r="10" spans="1:2" x14ac:dyDescent="0.25">
      <c r="A10" s="4">
        <v>-0.148148148148148</v>
      </c>
      <c r="B10" s="5">
        <f t="shared" si="0"/>
        <v>-31.999999999999968</v>
      </c>
    </row>
    <row r="11" spans="1:2" x14ac:dyDescent="0.25">
      <c r="A11" s="4">
        <v>-7.8703703703703595E-2</v>
      </c>
      <c r="B11" s="5">
        <f t="shared" si="0"/>
        <v>-16.999999999999975</v>
      </c>
    </row>
    <row r="12" spans="1:2" x14ac:dyDescent="0.25">
      <c r="A12" s="4">
        <v>-0.148148148148148</v>
      </c>
      <c r="B12" s="5">
        <f t="shared" si="0"/>
        <v>-31.999999999999968</v>
      </c>
    </row>
    <row r="13" spans="1:2" x14ac:dyDescent="0.25">
      <c r="A13" s="4">
        <v>7.4074074074074001E-2</v>
      </c>
      <c r="B13" s="5">
        <f t="shared" si="0"/>
        <v>15.999999999999984</v>
      </c>
    </row>
    <row r="14" spans="1:2" x14ac:dyDescent="0.25">
      <c r="A14" s="4">
        <v>-0.148148148148148</v>
      </c>
      <c r="B14" s="5">
        <f t="shared" si="0"/>
        <v>-31.999999999999968</v>
      </c>
    </row>
    <row r="15" spans="1:2" x14ac:dyDescent="0.25">
      <c r="A15" s="4">
        <v>7.4074074074074001E-2</v>
      </c>
      <c r="B15" s="5">
        <f t="shared" si="0"/>
        <v>15.999999999999984</v>
      </c>
    </row>
    <row r="16" spans="1:2" x14ac:dyDescent="0.25">
      <c r="A16" s="4">
        <v>2.9629629629629601</v>
      </c>
      <c r="B16" s="5">
        <f t="shared" si="0"/>
        <v>639.99999999999943</v>
      </c>
    </row>
    <row r="17" spans="1:6" x14ac:dyDescent="0.25">
      <c r="A17" s="4">
        <v>7.4074074074074001E-2</v>
      </c>
      <c r="B17" s="5">
        <f t="shared" si="0"/>
        <v>15.999999999999984</v>
      </c>
      <c r="C17" s="3"/>
      <c r="D17" s="3"/>
    </row>
    <row r="18" spans="1:6" x14ac:dyDescent="0.25">
      <c r="A18" s="4">
        <v>-0.148148148148148</v>
      </c>
      <c r="B18" s="5">
        <f t="shared" si="0"/>
        <v>-31.999999999999968</v>
      </c>
      <c r="D18" s="4"/>
    </row>
    <row r="19" spans="1:6" x14ac:dyDescent="0.25">
      <c r="A19" s="4">
        <v>7.4074074074074001E-2</v>
      </c>
      <c r="B19" s="5">
        <f t="shared" si="0"/>
        <v>15.999999999999984</v>
      </c>
      <c r="D19" s="4"/>
    </row>
    <row r="20" spans="1:6" x14ac:dyDescent="0.25">
      <c r="A20" s="4">
        <v>-0.148148148148148</v>
      </c>
      <c r="B20" s="5">
        <f t="shared" si="0"/>
        <v>-31.999999999999968</v>
      </c>
      <c r="D20" s="4"/>
    </row>
    <row r="21" spans="1:6" x14ac:dyDescent="0.25">
      <c r="A21" s="4">
        <v>-7.8703703703703595E-2</v>
      </c>
      <c r="B21" s="5">
        <f t="shared" si="0"/>
        <v>-16.999999999999975</v>
      </c>
      <c r="D21" s="4"/>
    </row>
    <row r="22" spans="1:6" x14ac:dyDescent="0.25">
      <c r="A22" s="4">
        <v>-0.148148148148148</v>
      </c>
      <c r="B22" s="5">
        <f t="shared" si="0"/>
        <v>-31.999999999999968</v>
      </c>
      <c r="D22" s="4"/>
    </row>
    <row r="23" spans="1:6" x14ac:dyDescent="0.25">
      <c r="A23" s="4">
        <v>-7.8703703703703595E-2</v>
      </c>
      <c r="B23" s="5">
        <f t="shared" si="0"/>
        <v>-16.999999999999975</v>
      </c>
      <c r="D23" s="4"/>
    </row>
    <row r="24" spans="1:6" x14ac:dyDescent="0.25">
      <c r="A24" s="4">
        <v>-0.148148148148148</v>
      </c>
      <c r="B24" s="5">
        <f t="shared" si="0"/>
        <v>-31.999999999999968</v>
      </c>
      <c r="D24" s="4"/>
    </row>
    <row r="25" spans="1:6" x14ac:dyDescent="0.25">
      <c r="A25" s="4">
        <v>7.4074074074074001E-2</v>
      </c>
      <c r="B25" s="5">
        <f t="shared" si="0"/>
        <v>15.999999999999984</v>
      </c>
      <c r="D25" s="4"/>
    </row>
    <row r="26" spans="1:6" x14ac:dyDescent="0.25">
      <c r="A26" s="4">
        <v>-0.148148148148148</v>
      </c>
      <c r="B26" s="5">
        <f t="shared" si="0"/>
        <v>-31.999999999999968</v>
      </c>
      <c r="D26" s="4"/>
    </row>
    <row r="27" spans="1:6" x14ac:dyDescent="0.25">
      <c r="A27" s="4">
        <v>-7.8703703703703595E-2</v>
      </c>
      <c r="B27" s="5">
        <f t="shared" si="0"/>
        <v>-16.999999999999975</v>
      </c>
      <c r="D27" s="4"/>
    </row>
    <row r="28" spans="1:6" x14ac:dyDescent="0.25">
      <c r="A28" s="4">
        <v>-0.148148148148148</v>
      </c>
      <c r="B28" s="5">
        <f t="shared" si="0"/>
        <v>-31.999999999999968</v>
      </c>
      <c r="D28" s="4"/>
    </row>
    <row r="29" spans="1:6" x14ac:dyDescent="0.25">
      <c r="A29" s="4">
        <v>-7.8703703703703595E-2</v>
      </c>
      <c r="B29" s="5">
        <f t="shared" si="0"/>
        <v>-16.999999999999975</v>
      </c>
      <c r="D29" s="4"/>
    </row>
    <row r="30" spans="1:6" x14ac:dyDescent="0.25">
      <c r="A30" s="4"/>
      <c r="B30" s="4">
        <f>SUM(B3:B15)+SUM(B17:B29)</f>
        <v>-423.99999999999955</v>
      </c>
      <c r="D30" s="4"/>
    </row>
    <row r="31" spans="1:6" x14ac:dyDescent="0.25">
      <c r="D31" s="5">
        <v>1.9629629629629599</v>
      </c>
      <c r="E31" s="5">
        <v>2.9629629629629601</v>
      </c>
      <c r="F31" s="5">
        <f>D31/E31</f>
        <v>0.66249999999999964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2023-06-06T01:21:52Z</dcterms:created>
  <dcterms:modified xsi:type="dcterms:W3CDTF">2023-06-08T02:41:11Z</dcterms:modified>
</cp:coreProperties>
</file>