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Lucas\Documents\GitHub\Cd\Projeto3\"/>
    </mc:Choice>
  </mc:AlternateContent>
  <bookViews>
    <workbookView xWindow="0" yWindow="0" windowWidth="20490" windowHeight="753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6" i="5" l="1"/>
  <c r="C5" i="5"/>
  <c r="C4" i="5"/>
  <c r="B4" i="4"/>
  <c r="C12" i="2"/>
  <c r="B1" i="2"/>
</calcChain>
</file>

<file path=xl/sharedStrings.xml><?xml version="1.0" encoding="utf-8"?>
<sst xmlns="http://schemas.openxmlformats.org/spreadsheetml/2006/main" count="357" uniqueCount="355">
  <si>
    <t>Country</t>
  </si>
  <si>
    <t>Primary completion rate, total (% of relevant age group)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</si>
  <si>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</si>
  <si>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</si>
  <si>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</si>
  <si>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</si>
  <si>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</si>
  <si>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</si>
  <si>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</si>
  <si>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</si>
  <si>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</si>
  <si>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</si>
  <si>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</si>
  <si>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</si>
  <si>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</si>
  <si>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</si>
  <si>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</si>
  <si>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</si>
  <si>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</si>
  <si>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</si>
  <si>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</si>
  <si>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</si>
  <si>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</si>
  <si>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</si>
  <si>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</si>
  <si>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</si>
  <si>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</si>
  <si>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</si>
  <si>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</si>
  <si>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</si>
  <si>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</si>
  <si>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</si>
  <si>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</si>
  <si>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</si>
  <si>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</si>
  <si>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</si>
  <si>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</si>
  <si>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</si>
  <si>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</si>
  <si>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</si>
  <si>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</si>
  <si>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2008</t>
  </si>
  <si>
    <t>2009</t>
  </si>
  <si>
    <t>2011</t>
  </si>
  <si>
    <t>Abkhazia</t>
  </si>
  <si>
    <t>Afghanistan</t>
  </si>
  <si>
    <t>Footnotes not available yet</t>
  </si>
  <si>
    <t>Akrotiri and Dhekelia</t>
  </si>
  <si>
    <t>Albania</t>
  </si>
  <si>
    <t>Algeria</t>
  </si>
  <si>
    <t>American Samoa</t>
  </si>
  <si>
    <t>Andorra</t>
  </si>
  <si>
    <t>Angola</t>
  </si>
  <si>
    <t>Definition and explanations</t>
  </si>
  <si>
    <t>Anguilla</t>
  </si>
  <si>
    <t>Antigua and Barbuda</t>
  </si>
  <si>
    <t>Indicator name</t>
  </si>
  <si>
    <t>Argentina</t>
  </si>
  <si>
    <t>Armenia</t>
  </si>
  <si>
    <t>Aruba</t>
  </si>
  <si>
    <t>Definition of indicator</t>
  </si>
  <si>
    <t>Indicator-settings in the graph</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</si>
  <si>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</si>
  <si>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Australia</t>
  </si>
  <si>
    <t>Austria</t>
  </si>
  <si>
    <t>Azerbaijan</t>
  </si>
  <si>
    <t>Bahamas</t>
  </si>
  <si>
    <t>Bahrain</t>
  </si>
  <si>
    <t>Bangladesh</t>
  </si>
  <si>
    <t>Barbados</t>
  </si>
  <si>
    <t>Belarus</t>
  </si>
  <si>
    <t>Source name</t>
  </si>
  <si>
    <t>World Bank</t>
  </si>
  <si>
    <t>Belgium</t>
  </si>
  <si>
    <t>Required! Text that will be shown next to the axis in the graph (preferably the same as in  the "Source organization(s)" field in the About-Sheet).</t>
  </si>
  <si>
    <t>Belize</t>
  </si>
  <si>
    <t>Unit of measurement</t>
  </si>
  <si>
    <t>Benin</t>
  </si>
  <si>
    <t>Source link</t>
  </si>
  <si>
    <t>Bermuda</t>
  </si>
  <si>
    <t>Bhutan</t>
  </si>
  <si>
    <t>Data source</t>
  </si>
  <si>
    <t>Bolivia</t>
  </si>
  <si>
    <t>Source organization(s)</t>
  </si>
  <si>
    <t>Bosnia and Herzegovina</t>
  </si>
  <si>
    <t>Botswana</t>
  </si>
  <si>
    <t>Brazil</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</si>
  <si>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</si>
  <si>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</si>
  <si>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</si>
  <si>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</si>
  <si>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British Virgin Islands</t>
  </si>
  <si>
    <t>Link to source organization</t>
  </si>
  <si>
    <t>Brunei</t>
  </si>
  <si>
    <t>http://www.worldbank.org</t>
  </si>
  <si>
    <t>Bulgaria</t>
  </si>
  <si>
    <t>Burkina Faso</t>
  </si>
  <si>
    <t>Burundi</t>
  </si>
  <si>
    <t>Cambodia</t>
  </si>
  <si>
    <t>Cameroon</t>
  </si>
  <si>
    <t>Complete reference</t>
  </si>
  <si>
    <t>Canada</t>
  </si>
  <si>
    <t>Cape Verde</t>
  </si>
  <si>
    <t>Link to complete reference</t>
  </si>
  <si>
    <t>Cayman Islands</t>
  </si>
  <si>
    <t>pyj6tScZqmEdk2P92JFa3eg</t>
  </si>
  <si>
    <t>Download</t>
  </si>
  <si>
    <t>Central African Republic</t>
  </si>
  <si>
    <t>Chad</t>
  </si>
  <si>
    <t>Specific information about this indicator</t>
  </si>
  <si>
    <t>Uploader</t>
  </si>
  <si>
    <t>jb</t>
  </si>
  <si>
    <t>Channel Islands</t>
  </si>
  <si>
    <t>Date uploaded</t>
  </si>
  <si>
    <t>1.1.2013</t>
  </si>
  <si>
    <t>Chile</t>
  </si>
  <si>
    <t>China</t>
  </si>
  <si>
    <t>Christmas Island</t>
  </si>
  <si>
    <t>Download the data and information for this indicator</t>
  </si>
  <si>
    <t>Cocos Island</t>
  </si>
  <si>
    <t>Colombia</t>
  </si>
  <si>
    <t>Comoros</t>
  </si>
  <si>
    <t>Congo, Dem. Rep.</t>
  </si>
  <si>
    <t>Congo, Rep.</t>
  </si>
  <si>
    <t>As Excel Spreadsheet</t>
  </si>
  <si>
    <t>Cook Is</t>
  </si>
  <si>
    <t>Costa Rica</t>
  </si>
  <si>
    <t>Cote d'Ivoire</t>
  </si>
  <si>
    <t>VERSION</t>
  </si>
  <si>
    <t>Croatia</t>
  </si>
  <si>
    <t>INDICATOR_V2_EN</t>
  </si>
  <si>
    <t>Cuba</t>
  </si>
  <si>
    <t>Cyprus</t>
  </si>
  <si>
    <t>Czech Republic</t>
  </si>
  <si>
    <t>Czechoslovakia</t>
  </si>
  <si>
    <t>As OpenOffice Spreadsheet</t>
  </si>
  <si>
    <t>Denmark</t>
  </si>
  <si>
    <t>As PDF</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</si>
  <si>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</si>
  <si>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</si>
  <si>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</si>
  <si>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</si>
  <si>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</si>
  <si>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</si>
  <si>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</si>
  <si>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</si>
  <si>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</si>
  <si>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</si>
  <si>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</si>
  <si>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</si>
  <si>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</si>
  <si>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</si>
  <si>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</si>
  <si>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</si>
  <si>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</si>
  <si>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</si>
  <si>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</si>
  <si>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</si>
  <si>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</si>
  <si>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</si>
  <si>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</si>
  <si>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</si>
  <si>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</si>
  <si>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</si>
  <si>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</si>
  <si>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</si>
  <si>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</si>
  <si>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</si>
  <si>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</si>
  <si>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</si>
  <si>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</si>
  <si>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</si>
  <si>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</si>
  <si>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</si>
  <si>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</si>
  <si>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</si>
  <si>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</si>
  <si>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</si>
  <si>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</si>
  <si>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</si>
  <si>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</si>
  <si>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</si>
  <si>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</si>
  <si>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</si>
  <si>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</si>
  <si>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</si>
  <si>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</si>
  <si>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</si>
  <si>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</si>
  <si>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</si>
  <si>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</si>
  <si>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</si>
  <si>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</si>
  <si>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</si>
  <si>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</si>
  <si>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</si>
  <si>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</si>
  <si>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</si>
  <si>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</si>
  <si>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</si>
  <si>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</si>
  <si>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</si>
  <si>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</si>
  <si>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</si>
  <si>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</si>
  <si>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</si>
  <si>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</si>
  <si>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</si>
  <si>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</si>
  <si>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</si>
  <si>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</si>
  <si>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</si>
  <si>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</si>
  <si>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</si>
  <si>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</si>
  <si>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</si>
  <si>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</si>
  <si>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</si>
  <si>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</si>
  <si>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</si>
  <si>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</si>
  <si>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</si>
  <si>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</si>
  <si>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</si>
  <si>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</si>
  <si>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</si>
  <si>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</si>
  <si>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</si>
  <si>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</si>
  <si>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</si>
  <si>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</si>
  <si>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</si>
  <si>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</si>
  <si>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</si>
  <si>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</si>
  <si>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</si>
  <si>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</si>
  <si>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</si>
  <si>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</si>
  <si>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</si>
  <si>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</si>
  <si>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</si>
  <si>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</si>
  <si>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</si>
  <si>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</si>
  <si>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</si>
  <si>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</si>
  <si>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</si>
  <si>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</si>
  <si>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</si>
  <si>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</si>
  <si>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</si>
  <si>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</si>
  <si>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</si>
  <si>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</si>
  <si>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</si>
  <si>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</si>
  <si>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</si>
  <si>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</si>
  <si>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</si>
  <si>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</si>
  <si>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</si>
  <si>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</si>
  <si>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</si>
  <si>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</si>
  <si>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</si>
  <si>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</si>
  <si>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</si>
  <si>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</si>
  <si>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</si>
  <si>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</si>
  <si>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</si>
  <si>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</si>
  <si>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</si>
  <si>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</si>
  <si>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</si>
  <si>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</si>
  <si>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</si>
  <si>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</si>
  <si>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</si>
  <si>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</si>
  <si>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</si>
  <si>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</si>
  <si>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</si>
  <si>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</si>
  <si>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</si>
  <si>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</si>
  <si>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</si>
  <si>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</si>
  <si>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</si>
  <si>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</si>
  <si>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</si>
  <si>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</si>
  <si>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</si>
  <si>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</si>
  <si>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</si>
  <si>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</si>
  <si>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</si>
  <si>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</si>
  <si>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</si>
  <si>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</si>
  <si>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</si>
  <si>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</si>
  <si>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</si>
  <si>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</si>
  <si>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</si>
  <si>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</si>
  <si>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</si>
  <si>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</si>
  <si>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</si>
  <si>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</si>
  <si>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</si>
  <si>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</si>
  <si>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</si>
  <si>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</si>
  <si>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</si>
  <si>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</si>
  <si>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</si>
  <si>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</si>
  <si>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</si>
  <si>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</si>
  <si>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</si>
  <si>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</si>
  <si>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</si>
  <si>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</si>
  <si>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</si>
  <si>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</si>
  <si>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</si>
  <si>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</si>
  <si>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</si>
  <si>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</si>
  <si>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</si>
  <si>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</si>
  <si>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</si>
  <si>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</si>
  <si>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</si>
  <si>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</si>
  <si>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</si>
  <si>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</si>
  <si>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</si>
  <si>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</si>
  <si>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</si>
  <si>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</si>
  <si>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</si>
  <si>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</si>
  <si>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</si>
  <si>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</si>
  <si>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</si>
  <si>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</si>
  <si>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</si>
  <si>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</si>
  <si>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</si>
  <si>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</si>
  <si>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Dez</t>
  </si>
  <si>
    <t>Sete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</si>
</sst>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font>
    <font>
      <b/>
      <sz val="10"/>
      <color rgb="FF010000"/>
      <name val="Arial"/>
      <family val="2"/>
    </font>
    <font>
      <b/>
      <sz val="10"/>
      <color rgb="FF000000"/>
      <name val="Arial"/>
      <family val="2"/>
    </font>
    <font>
      <b/>
      <sz val="24"/>
      <color rgb="FF010000"/>
      <name val="Arial"/>
      <family val="2"/>
    </font>
    <font>
      <sz val="10"/>
      <color rgb="FF010000"/>
      <name val="Arial"/>
      <family val="2"/>
    </font>
    <font>
      <sz val="10"/>
      <name val="Arial"/>
      <family val="2"/>
    </font>
    <font>
      <i/>
      <sz val="10"/>
      <color rgb="FF010000"/>
      <name val="Arial"/>
      <family val="2"/>
    </font>
    <font>
      <u/>
      <sz val="10"/>
      <color rgb="FF0000FF"/>
      <name val="Arial"/>
      <family val="2"/>
    </font>
    <font>
      <u/>
      <sz val="10"/>
      <color rgb="FF0000FF"/>
      <name val="Arial"/>
      <family val="2"/>
    </font>
    <font>
      <u/>
      <sz val="10"/>
      <color rgb="FF0000FF"/>
      <name val="Arial"/>
      <family val="2"/>
    </font>
    <font>
      <i/>
      <u/>
      <sz val="10"/>
      <color rgb="FF0000FF"/>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3" fillId="3"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wrapText="1"/>
    </xf>
    <xf numFmtId="0" fontId="5" fillId="0" borderId="4" xfId="0" applyFont="1" applyBorder="1" applyAlignment="1">
      <alignment wrapText="1"/>
    </xf>
    <xf numFmtId="0" fontId="5" fillId="0" borderId="4" xfId="0" applyFont="1" applyBorder="1" applyAlignment="1"/>
    <xf numFmtId="0" fontId="5" fillId="2" borderId="1" xfId="0" applyFont="1" applyFill="1" applyBorder="1" applyAlignment="1"/>
    <xf numFmtId="0" fontId="5" fillId="0" borderId="6" xfId="0" applyFont="1" applyBorder="1" applyAlignment="1"/>
    <xf numFmtId="0" fontId="5" fillId="2"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xf numFmtId="0" fontId="5" fillId="0" borderId="1" xfId="0" applyFont="1" applyBorder="1" applyAlignment="1">
      <alignment vertical="top" wrapText="1"/>
    </xf>
    <xf numFmtId="0" fontId="1" fillId="0" borderId="6" xfId="0" applyFont="1" applyBorder="1" applyAlignment="1"/>
    <xf numFmtId="0" fontId="5" fillId="2" borderId="1" xfId="0" applyFont="1" applyFill="1" applyBorder="1" applyAlignment="1">
      <alignment wrapText="1"/>
    </xf>
    <xf numFmtId="0" fontId="5" fillId="2" borderId="1" xfId="0" applyFont="1" applyFill="1" applyBorder="1" applyAlignment="1">
      <alignment vertical="top"/>
    </xf>
    <xf numFmtId="0" fontId="1" fillId="0" borderId="0" xfId="0" applyFont="1" applyAlignment="1"/>
    <xf numFmtId="0" fontId="7" fillId="2" borderId="1" xfId="0" applyFont="1" applyFill="1" applyBorder="1" applyAlignment="1">
      <alignment vertical="top" wrapText="1"/>
    </xf>
    <xf numFmtId="0" fontId="5" fillId="0" borderId="1" xfId="0" applyFont="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xf numFmtId="0" fontId="1" fillId="2" borderId="1" xfId="0" applyFont="1" applyFill="1" applyBorder="1" applyAlignment="1"/>
    <xf numFmtId="0" fontId="8" fillId="0" borderId="1" xfId="0" applyFont="1" applyBorder="1" applyAlignment="1">
      <alignment horizontal="left" vertical="top" wrapText="1"/>
    </xf>
    <xf numFmtId="0" fontId="1" fillId="0" borderId="1" xfId="0" applyFont="1" applyBorder="1" applyAlignment="1"/>
    <xf numFmtId="0" fontId="1" fillId="0" borderId="4" xfId="0" applyFont="1" applyBorder="1" applyAlignment="1"/>
    <xf numFmtId="0" fontId="1" fillId="0" borderId="4" xfId="0" applyFont="1" applyBorder="1" applyAlignment="1">
      <alignment wrapText="1"/>
    </xf>
    <xf numFmtId="0" fontId="9" fillId="0" borderId="1" xfId="0" applyFont="1" applyBorder="1" applyAlignment="1"/>
    <xf numFmtId="0" fontId="1" fillId="0" borderId="1" xfId="0" applyFont="1" applyBorder="1" applyAlignment="1"/>
    <xf numFmtId="0" fontId="10" fillId="0" borderId="1" xfId="0" applyFont="1" applyBorder="1" applyAlignment="1"/>
    <xf numFmtId="164" fontId="1" fillId="0" borderId="1" xfId="0" applyNumberFormat="1" applyFont="1" applyBorder="1" applyAlignment="1"/>
    <xf numFmtId="0" fontId="1" fillId="2"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wrapText="1"/>
    </xf>
    <xf numFmtId="0" fontId="11"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6" xfId="0" applyFont="1" applyBorder="1" applyAlignment="1">
      <alignment horizontal="left" vertical="center"/>
    </xf>
    <xf numFmtId="0" fontId="5" fillId="0" borderId="1" xfId="0" applyFont="1" applyBorder="1" applyAlignment="1">
      <alignment horizontal="left" vertical="center" wrapText="1"/>
    </xf>
    <xf numFmtId="0" fontId="5" fillId="0" borderId="4" xfId="0" applyFont="1" applyBorder="1" applyAlignment="1"/>
    <xf numFmtId="0" fontId="4" fillId="2" borderId="3" xfId="0" applyFont="1" applyFill="1" applyBorder="1" applyAlignment="1">
      <alignment vertical="top" wrapText="1"/>
    </xf>
    <xf numFmtId="0" fontId="6" fillId="0" borderId="5" xfId="0" applyFont="1" applyBorder="1" applyAlignment="1">
      <alignment wrapText="1"/>
    </xf>
    <xf numFmtId="0" fontId="4" fillId="2" borderId="3" xfId="0" applyFont="1" applyFill="1" applyBorder="1" applyAlignment="1">
      <alignment wrapText="1"/>
    </xf>
    <xf numFmtId="0" fontId="6" fillId="0" borderId="7" xfId="0" applyFont="1" applyBorder="1" applyAlignment="1">
      <alignment wrapText="1"/>
    </xf>
    <xf numFmtId="0" fontId="2"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E.PRM.CMPT.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Z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eadsheets.google.com/pub?key=pyj6tScZqmEdk2P92JFa3eg&amp;output=pdf" TargetMode="External"/><Relationship Id="rId2" Type="http://schemas.openxmlformats.org/officeDocument/2006/relationships/hyperlink" Target="http://spreadsheets.google.com/pub?key=pyj6tScZqmEdk2P92JFa3eg&amp;output=ods" TargetMode="External"/><Relationship Id="rId1" Type="http://schemas.openxmlformats.org/officeDocument/2006/relationships/hyperlink" Target="http://spreadsheets.google.com/pub?key=pyj6tScZqmEdk2P92JFa3eg&amp;outpu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6"/>
  <sheetViews>
    <sheetView tabSelected="1" topLeftCell="AA1" workbookViewId="0">
      <selection activeCell="AM1" sqref="AM1"/>
    </sheetView>
  </sheetViews>
  <sheetFormatPr defaultColWidth="14.42578125" defaultRowHeight="12.75" customHeight="1" x14ac:dyDescent="0.2"/>
  <cols>
    <col min="1" max="1" width="22.28515625" customWidth="1"/>
    <col min="2" max="43" width="10.85546875" customWidth="1"/>
  </cols>
  <sheetData>
    <row r="1" spans="1:43" ht="36" customHeight="1" x14ac:dyDescent="0.2">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354</v>
      </c>
      <c r="AN1" s="5" t="s">
        <v>41</v>
      </c>
      <c r="AO1" s="5" t="s">
        <v>42</v>
      </c>
      <c r="AP1" s="5" t="s">
        <v>353</v>
      </c>
      <c r="AQ1" s="5" t="s">
        <v>43</v>
      </c>
    </row>
    <row r="2" spans="1:43" ht="12" customHeight="1" x14ac:dyDescent="0.2">
      <c r="A2" s="5" t="s">
        <v>44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spans="1:43" ht="12" customHeight="1" x14ac:dyDescent="0.2">
      <c r="A3" s="5" t="s">
        <v>45</v>
      </c>
      <c r="B3" s="4"/>
      <c r="C3" s="4"/>
      <c r="D3" s="4"/>
      <c r="E3" s="4"/>
      <c r="F3" s="5">
        <v>15.64668</v>
      </c>
      <c r="G3" s="4"/>
      <c r="H3" s="4"/>
      <c r="I3" s="5">
        <v>16.35913</v>
      </c>
      <c r="J3" s="5">
        <v>17.939859999999999</v>
      </c>
      <c r="K3" s="4"/>
      <c r="L3" s="5">
        <v>24.971579999999999</v>
      </c>
      <c r="M3" s="5">
        <v>31.041650000000001</v>
      </c>
      <c r="N3" s="5">
        <v>12.60248</v>
      </c>
      <c r="O3" s="4"/>
      <c r="P3" s="5">
        <v>17.0989</v>
      </c>
      <c r="Q3" s="5">
        <v>17.837759999999999</v>
      </c>
      <c r="R3" s="4"/>
      <c r="S3" s="4"/>
      <c r="T3" s="4"/>
      <c r="U3" s="4"/>
      <c r="V3" s="4"/>
      <c r="W3" s="4"/>
      <c r="X3" s="4"/>
      <c r="Y3" s="5">
        <v>26.632729999999999</v>
      </c>
      <c r="Z3" s="4"/>
      <c r="AA3" s="4"/>
      <c r="AB3" s="4"/>
      <c r="AC3" s="4"/>
      <c r="AD3" s="4"/>
      <c r="AE3" s="4"/>
      <c r="AF3" s="4"/>
      <c r="AG3" s="4"/>
      <c r="AH3" s="4"/>
      <c r="AI3" s="4"/>
      <c r="AJ3" s="4"/>
      <c r="AK3" s="5">
        <v>34.058529999999998</v>
      </c>
      <c r="AL3" s="4"/>
      <c r="AM3" s="4"/>
      <c r="AN3" s="4"/>
      <c r="AO3" s="4"/>
      <c r="AP3" s="4"/>
      <c r="AQ3" s="4"/>
    </row>
    <row r="4" spans="1:43" ht="12" customHeight="1" x14ac:dyDescent="0.2">
      <c r="A4" s="5" t="s">
        <v>47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spans="1:43" ht="12" customHeight="1" x14ac:dyDescent="0.2">
      <c r="A5" s="5" t="s">
        <v>48</v>
      </c>
      <c r="B5" s="4"/>
      <c r="C5" s="4"/>
      <c r="D5" s="4"/>
      <c r="E5" s="4"/>
      <c r="F5" s="4"/>
      <c r="G5" s="4"/>
      <c r="H5" s="4"/>
      <c r="I5" s="4"/>
      <c r="J5" s="4"/>
      <c r="K5" s="4"/>
      <c r="L5" s="4"/>
      <c r="M5" s="4"/>
      <c r="N5" s="4"/>
      <c r="O5" s="4"/>
      <c r="P5" s="4"/>
      <c r="Q5" s="4"/>
      <c r="R5" s="4"/>
      <c r="S5" s="4"/>
      <c r="T5" s="4"/>
      <c r="U5" s="4"/>
      <c r="V5" s="4"/>
      <c r="W5" s="4"/>
      <c r="X5" s="4"/>
      <c r="Y5" s="4"/>
      <c r="Z5" s="4"/>
      <c r="AA5" s="4"/>
      <c r="AB5" s="5">
        <v>93.064040000000006</v>
      </c>
      <c r="AC5" s="4"/>
      <c r="AD5" s="4"/>
      <c r="AE5" s="5">
        <v>102.65437</v>
      </c>
      <c r="AF5" s="5">
        <v>101.71971000000001</v>
      </c>
      <c r="AG5" s="5">
        <v>103.30419000000001</v>
      </c>
      <c r="AH5" s="4"/>
      <c r="AI5" s="5">
        <v>101.11135</v>
      </c>
      <c r="AJ5" s="5">
        <v>98.425089999999997</v>
      </c>
      <c r="AK5" s="4"/>
      <c r="AL5" s="4"/>
      <c r="AM5" s="4"/>
      <c r="AN5" s="5">
        <v>89.909859999999995</v>
      </c>
      <c r="AO5" s="5">
        <v>89.278980000000004</v>
      </c>
      <c r="AP5" s="5">
        <v>86.262709999999998</v>
      </c>
      <c r="AQ5" s="5">
        <v>88.830479999999994</v>
      </c>
    </row>
    <row r="6" spans="1:43" ht="12" customHeight="1" x14ac:dyDescent="0.2">
      <c r="A6" s="5" t="s">
        <v>49</v>
      </c>
      <c r="B6" s="4"/>
      <c r="C6" s="4"/>
      <c r="D6" s="5">
        <v>43.341749999999998</v>
      </c>
      <c r="E6" s="5">
        <v>45.402149999999999</v>
      </c>
      <c r="F6" s="5">
        <v>47.717640000000003</v>
      </c>
      <c r="G6" s="5">
        <v>53.250779999999999</v>
      </c>
      <c r="H6" s="5">
        <v>59.148510000000002</v>
      </c>
      <c r="I6" s="5">
        <v>61.87218</v>
      </c>
      <c r="J6" s="5">
        <v>64.188900000000004</v>
      </c>
      <c r="K6" s="5">
        <v>63.815719999999999</v>
      </c>
      <c r="L6" s="5">
        <v>63.334560000000003</v>
      </c>
      <c r="M6" s="5">
        <v>67.642030000000005</v>
      </c>
      <c r="N6" s="5">
        <v>69.321100000000001</v>
      </c>
      <c r="O6" s="5">
        <v>72.143450000000001</v>
      </c>
      <c r="P6" s="5">
        <v>76.985020000000006</v>
      </c>
      <c r="Q6" s="5">
        <v>91.409509999999997</v>
      </c>
      <c r="R6" s="5">
        <v>75.44659</v>
      </c>
      <c r="S6" s="5">
        <v>77.763580000000005</v>
      </c>
      <c r="T6" s="5">
        <v>78.994550000000004</v>
      </c>
      <c r="U6" s="5">
        <v>82.170349999999999</v>
      </c>
      <c r="V6" s="5">
        <v>80.929019999999994</v>
      </c>
      <c r="W6" s="5">
        <v>79.427199999999999</v>
      </c>
      <c r="X6" s="5">
        <v>81.727590000000006</v>
      </c>
      <c r="Y6" s="5">
        <v>80.671989999999994</v>
      </c>
      <c r="Z6" s="5">
        <v>79.133380000000002</v>
      </c>
      <c r="AA6" s="5">
        <v>80.101150000000004</v>
      </c>
      <c r="AB6" s="5">
        <v>83.4452</v>
      </c>
      <c r="AC6" s="5">
        <v>84.531670000000005</v>
      </c>
      <c r="AD6" s="4"/>
      <c r="AE6" s="5">
        <v>84.734269999999995</v>
      </c>
      <c r="AF6" s="5">
        <v>82.421350000000004</v>
      </c>
      <c r="AG6" s="5">
        <v>88.733000000000004</v>
      </c>
      <c r="AH6" s="5">
        <v>90.220920000000007</v>
      </c>
      <c r="AI6" s="5">
        <v>91.666700000000006</v>
      </c>
      <c r="AJ6" s="5">
        <v>92.987889999999993</v>
      </c>
      <c r="AK6" s="5">
        <v>94.44502</v>
      </c>
      <c r="AL6" s="4"/>
      <c r="AM6" s="5">
        <v>96.395089999999996</v>
      </c>
      <c r="AN6" s="5">
        <v>115.66131</v>
      </c>
      <c r="AO6" s="5">
        <v>94.126620000000003</v>
      </c>
      <c r="AP6" s="5">
        <v>95.985079999999996</v>
      </c>
      <c r="AQ6" s="5">
        <v>94.366200000000006</v>
      </c>
    </row>
    <row r="7" spans="1:43" ht="12" customHeight="1" x14ac:dyDescent="0.2">
      <c r="A7" s="5" t="s">
        <v>50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spans="1:43" ht="12" customHeight="1" x14ac:dyDescent="0.2">
      <c r="A8" s="5" t="s">
        <v>51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5">
        <v>101.97869</v>
      </c>
      <c r="AI8" s="5">
        <v>104.84581</v>
      </c>
      <c r="AJ8" s="5">
        <v>100.68586999999999</v>
      </c>
      <c r="AK8" s="4"/>
      <c r="AL8" s="4"/>
      <c r="AM8" s="4"/>
      <c r="AN8" s="4"/>
      <c r="AO8" s="4"/>
      <c r="AP8" s="4"/>
      <c r="AQ8" s="5">
        <v>63.070079999999997</v>
      </c>
    </row>
    <row r="9" spans="1:43" ht="12" customHeight="1" x14ac:dyDescent="0.2">
      <c r="A9" s="5" t="s">
        <v>52</v>
      </c>
      <c r="B9" s="4"/>
      <c r="C9" s="4"/>
      <c r="D9" s="4"/>
      <c r="E9" s="4"/>
      <c r="F9" s="4"/>
      <c r="G9" s="4"/>
      <c r="H9" s="4"/>
      <c r="I9" s="4"/>
      <c r="J9" s="4"/>
      <c r="K9" s="4"/>
      <c r="L9" s="4"/>
      <c r="M9" s="5">
        <v>48.982619999999997</v>
      </c>
      <c r="N9" s="5">
        <v>43.342739999999999</v>
      </c>
      <c r="O9" s="4"/>
      <c r="P9" s="4"/>
      <c r="Q9" s="4"/>
      <c r="R9" s="4"/>
      <c r="S9" s="4"/>
      <c r="T9" s="4"/>
      <c r="U9" s="4"/>
      <c r="V9" s="4"/>
      <c r="W9" s="5">
        <v>34.049849999999999</v>
      </c>
      <c r="X9" s="4"/>
      <c r="Y9" s="4"/>
      <c r="Z9" s="4"/>
      <c r="AA9" s="4"/>
      <c r="AB9" s="4"/>
      <c r="AC9" s="4"/>
      <c r="AD9" s="4"/>
      <c r="AE9" s="4"/>
      <c r="AF9" s="4"/>
      <c r="AG9" s="4"/>
      <c r="AH9" s="4"/>
      <c r="AI9" s="4"/>
      <c r="AJ9" s="4"/>
      <c r="AK9" s="4"/>
      <c r="AL9" s="4"/>
      <c r="AM9" s="4"/>
      <c r="AN9" s="5">
        <v>45.938200000000002</v>
      </c>
      <c r="AO9" s="5">
        <v>45.432040000000001</v>
      </c>
      <c r="AP9" s="5">
        <v>46.626280000000001</v>
      </c>
      <c r="AQ9" s="4"/>
    </row>
    <row r="10" spans="1:43" ht="12" customHeight="1" x14ac:dyDescent="0.2">
      <c r="A10" s="5" t="s">
        <v>54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spans="1:43" ht="12" customHeight="1" x14ac:dyDescent="0.2">
      <c r="A11" s="5" t="s">
        <v>55</v>
      </c>
      <c r="B11" s="4"/>
      <c r="C11" s="4"/>
      <c r="D11" s="4"/>
      <c r="E11" s="4"/>
      <c r="F11" s="4"/>
      <c r="G11" s="5">
        <v>82.983819999999994</v>
      </c>
      <c r="H11" s="5">
        <v>82.155479999999997</v>
      </c>
      <c r="I11" s="4"/>
      <c r="J11" s="4"/>
      <c r="K11" s="4"/>
      <c r="L11" s="4"/>
      <c r="M11" s="4"/>
      <c r="N11" s="4"/>
      <c r="O11" s="4"/>
      <c r="P11" s="4"/>
      <c r="Q11" s="4"/>
      <c r="R11" s="4"/>
      <c r="S11" s="4"/>
      <c r="T11" s="4"/>
      <c r="U11" s="4"/>
      <c r="V11" s="4"/>
      <c r="W11" s="4"/>
      <c r="X11" s="5">
        <v>98.181820000000002</v>
      </c>
      <c r="Y11" s="4"/>
      <c r="Z11" s="4"/>
      <c r="AA11" s="4"/>
      <c r="AB11" s="4"/>
      <c r="AC11" s="4"/>
      <c r="AD11" s="4"/>
      <c r="AE11" s="4"/>
      <c r="AF11" s="4"/>
      <c r="AG11" s="4"/>
      <c r="AH11" s="4"/>
      <c r="AI11" s="4"/>
      <c r="AJ11" s="4"/>
      <c r="AK11" s="4"/>
      <c r="AL11" s="4"/>
      <c r="AM11" s="4"/>
      <c r="AN11" s="5">
        <v>101.17646999999999</v>
      </c>
      <c r="AO11" s="5">
        <v>93.780789999999996</v>
      </c>
      <c r="AP11" s="5">
        <v>100.36969000000001</v>
      </c>
      <c r="AQ11" s="5">
        <v>97.710400000000007</v>
      </c>
    </row>
    <row r="12" spans="1:43" ht="12" customHeight="1" x14ac:dyDescent="0.2">
      <c r="A12" s="5" t="s">
        <v>57</v>
      </c>
      <c r="B12" s="5">
        <v>70.808750000000003</v>
      </c>
      <c r="C12" s="5">
        <v>71.618350000000007</v>
      </c>
      <c r="D12" s="4"/>
      <c r="E12" s="4"/>
      <c r="F12" s="5">
        <v>75.462599999999995</v>
      </c>
      <c r="G12" s="5">
        <v>78.96866</v>
      </c>
      <c r="H12" s="5">
        <v>78.75067</v>
      </c>
      <c r="I12" s="4"/>
      <c r="J12" s="4"/>
      <c r="K12" s="4"/>
      <c r="L12" s="4"/>
      <c r="M12" s="4"/>
      <c r="N12" s="4"/>
      <c r="O12" s="4"/>
      <c r="P12" s="4"/>
      <c r="Q12" s="4"/>
      <c r="R12" s="4"/>
      <c r="S12" s="4"/>
      <c r="T12" s="4"/>
      <c r="U12" s="4"/>
      <c r="V12" s="4"/>
      <c r="W12" s="4"/>
      <c r="X12" s="4"/>
      <c r="Y12" s="4"/>
      <c r="Z12" s="5">
        <v>98.537989999999994</v>
      </c>
      <c r="AA12" s="4"/>
      <c r="AB12" s="5">
        <v>93.636150000000001</v>
      </c>
      <c r="AC12" s="5">
        <v>92.325950000000006</v>
      </c>
      <c r="AD12" s="5">
        <v>100.48527</v>
      </c>
      <c r="AE12" s="5">
        <v>99.081010000000006</v>
      </c>
      <c r="AF12" s="5">
        <v>99.032730000000001</v>
      </c>
      <c r="AG12" s="5">
        <v>98.754649999999998</v>
      </c>
      <c r="AH12" s="5">
        <v>102.86619</v>
      </c>
      <c r="AI12" s="5">
        <v>100.96652</v>
      </c>
      <c r="AJ12" s="5">
        <v>99.779759999999996</v>
      </c>
      <c r="AK12" s="5">
        <v>97.840609999999998</v>
      </c>
      <c r="AL12" s="5">
        <v>99.9756</v>
      </c>
      <c r="AM12" s="5">
        <v>102.61247</v>
      </c>
      <c r="AN12" s="5">
        <v>105.75982</v>
      </c>
      <c r="AO12" s="5">
        <v>105.96696</v>
      </c>
      <c r="AP12" s="4"/>
      <c r="AQ12" s="4"/>
    </row>
    <row r="13" spans="1:43" ht="12" customHeight="1" x14ac:dyDescent="0.2">
      <c r="A13" s="5" t="s">
        <v>58</v>
      </c>
      <c r="B13" s="4"/>
      <c r="C13" s="4"/>
      <c r="D13" s="4"/>
      <c r="E13" s="4"/>
      <c r="F13" s="4"/>
      <c r="G13" s="4"/>
      <c r="H13" s="4"/>
      <c r="I13" s="4"/>
      <c r="J13" s="4"/>
      <c r="K13" s="4"/>
      <c r="L13" s="4"/>
      <c r="M13" s="4"/>
      <c r="N13" s="4"/>
      <c r="O13" s="4"/>
      <c r="P13" s="4"/>
      <c r="Q13" s="4"/>
      <c r="R13" s="4"/>
      <c r="S13" s="4"/>
      <c r="T13" s="4"/>
      <c r="U13" s="4"/>
      <c r="V13" s="4"/>
      <c r="W13" s="4"/>
      <c r="X13" s="4"/>
      <c r="Y13" s="4"/>
      <c r="Z13" s="5">
        <v>105.97662</v>
      </c>
      <c r="AA13" s="4"/>
      <c r="AB13" s="4"/>
      <c r="AC13" s="5">
        <v>95.583730000000003</v>
      </c>
      <c r="AD13" s="4"/>
      <c r="AE13" s="4"/>
      <c r="AF13" s="4"/>
      <c r="AG13" s="4"/>
      <c r="AH13" s="5">
        <v>93.233159999999998</v>
      </c>
      <c r="AI13" s="5">
        <v>88.546890000000005</v>
      </c>
      <c r="AJ13" s="5">
        <v>99.089150000000004</v>
      </c>
      <c r="AK13" s="5">
        <v>91.83229</v>
      </c>
      <c r="AL13" s="5">
        <v>92.982380000000006</v>
      </c>
      <c r="AM13" s="5">
        <v>101.31553</v>
      </c>
      <c r="AN13" s="4"/>
      <c r="AO13" s="4"/>
      <c r="AP13" s="4"/>
      <c r="AQ13" s="5">
        <v>83.341530000000006</v>
      </c>
    </row>
    <row r="14" spans="1:43" ht="12" customHeight="1" x14ac:dyDescent="0.2">
      <c r="A14" s="5" t="s">
        <v>59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5">
        <v>102.01237999999999</v>
      </c>
      <c r="AF14" s="5">
        <v>97.730710000000002</v>
      </c>
      <c r="AG14" s="5">
        <v>94.748360000000005</v>
      </c>
      <c r="AH14" s="5">
        <v>95.154489999999996</v>
      </c>
      <c r="AI14" s="5">
        <v>90.398920000000004</v>
      </c>
      <c r="AJ14" s="5">
        <v>90.618889999999993</v>
      </c>
      <c r="AK14" s="5">
        <v>87.752529999999993</v>
      </c>
      <c r="AL14" s="5">
        <v>92.197249999999997</v>
      </c>
      <c r="AM14" s="5">
        <v>93.320849999999993</v>
      </c>
      <c r="AN14" s="5">
        <v>91.854640000000003</v>
      </c>
      <c r="AO14" s="5">
        <v>92.055490000000006</v>
      </c>
      <c r="AP14" s="5">
        <v>90.664959999999994</v>
      </c>
      <c r="AQ14" s="4"/>
    </row>
    <row r="15" spans="1:43" ht="12" customHeight="1" x14ac:dyDescent="0.2">
      <c r="A15" s="5" t="s">
        <v>63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3" ht="12" customHeight="1" x14ac:dyDescent="0.2">
      <c r="A16" s="5" t="s">
        <v>64</v>
      </c>
      <c r="B16" s="4"/>
      <c r="C16" s="5">
        <v>95.895420000000001</v>
      </c>
      <c r="D16" s="5">
        <v>97.410780000000003</v>
      </c>
      <c r="E16" s="5">
        <v>97.314670000000007</v>
      </c>
      <c r="F16" s="4"/>
      <c r="G16" s="4"/>
      <c r="H16" s="4"/>
      <c r="I16" s="4"/>
      <c r="J16" s="4"/>
      <c r="K16" s="4"/>
      <c r="L16" s="4"/>
      <c r="M16" s="4"/>
      <c r="N16" s="4"/>
      <c r="O16" s="4"/>
      <c r="P16" s="4"/>
      <c r="Q16" s="4"/>
      <c r="R16" s="4"/>
      <c r="S16" s="4"/>
      <c r="T16" s="4"/>
      <c r="U16" s="4"/>
      <c r="V16" s="4"/>
      <c r="W16" s="4"/>
      <c r="X16" s="4"/>
      <c r="Y16" s="4"/>
      <c r="Z16" s="4"/>
      <c r="AA16" s="4"/>
      <c r="AB16" s="4"/>
      <c r="AC16" s="4"/>
      <c r="AD16" s="5">
        <v>100.71763</v>
      </c>
      <c r="AE16" s="5">
        <v>100.69781999999999</v>
      </c>
      <c r="AF16" s="4"/>
      <c r="AG16" s="4"/>
      <c r="AH16" s="5">
        <v>100.30239</v>
      </c>
      <c r="AI16" s="5">
        <v>101.21451</v>
      </c>
      <c r="AJ16" s="5">
        <v>99.07978</v>
      </c>
      <c r="AK16" s="5">
        <v>98.996600000000001</v>
      </c>
      <c r="AL16" s="5">
        <v>100.87685</v>
      </c>
      <c r="AM16" s="5">
        <v>103.44956000000001</v>
      </c>
      <c r="AN16" s="5">
        <v>101.16352000000001</v>
      </c>
      <c r="AO16" s="5">
        <v>99.395660000000007</v>
      </c>
      <c r="AP16" s="5">
        <v>98.375069999999994</v>
      </c>
      <c r="AQ16" s="4"/>
    </row>
    <row r="17" spans="1:43" ht="12" customHeight="1" x14ac:dyDescent="0.2">
      <c r="A17" s="5" t="s">
        <v>65</v>
      </c>
      <c r="B17" s="4"/>
      <c r="C17" s="4"/>
      <c r="D17" s="4"/>
      <c r="E17" s="4"/>
      <c r="F17" s="4"/>
      <c r="G17" s="4"/>
      <c r="H17" s="4"/>
      <c r="I17" s="4"/>
      <c r="J17" s="4"/>
      <c r="K17" s="4"/>
      <c r="L17" s="4"/>
      <c r="M17" s="4"/>
      <c r="N17" s="4"/>
      <c r="O17" s="4"/>
      <c r="P17" s="4"/>
      <c r="Q17" s="4"/>
      <c r="R17" s="4"/>
      <c r="S17" s="4"/>
      <c r="T17" s="4"/>
      <c r="U17" s="4"/>
      <c r="V17" s="4"/>
      <c r="W17" s="4"/>
      <c r="X17" s="4"/>
      <c r="Y17" s="5">
        <v>95.658069999999995</v>
      </c>
      <c r="Z17" s="5">
        <v>91.125720000000001</v>
      </c>
      <c r="AA17" s="4"/>
      <c r="AB17" s="5">
        <v>81.529539999999997</v>
      </c>
      <c r="AC17" s="5">
        <v>98.885149999999996</v>
      </c>
      <c r="AD17" s="5">
        <v>95.061340000000001</v>
      </c>
      <c r="AE17" s="5">
        <v>92.173100000000005</v>
      </c>
      <c r="AF17" s="5">
        <v>89.513509999999997</v>
      </c>
      <c r="AG17" s="5">
        <v>95.168580000000006</v>
      </c>
      <c r="AH17" s="5">
        <v>97.586010000000002</v>
      </c>
      <c r="AI17" s="5">
        <v>92.696150000000003</v>
      </c>
      <c r="AJ17" s="5">
        <v>95.595429999999993</v>
      </c>
      <c r="AK17" s="5">
        <v>93.430620000000005</v>
      </c>
      <c r="AL17" s="5">
        <v>91.200180000000003</v>
      </c>
      <c r="AM17" s="5">
        <v>98.130369999999999</v>
      </c>
      <c r="AN17" s="5">
        <v>90.736829999999998</v>
      </c>
      <c r="AO17" s="5">
        <v>91.771720000000002</v>
      </c>
      <c r="AP17" s="5">
        <v>89.514449999999997</v>
      </c>
      <c r="AQ17" s="5">
        <v>92.806830000000005</v>
      </c>
    </row>
    <row r="18" spans="1:43" ht="12" customHeight="1" x14ac:dyDescent="0.2">
      <c r="A18" s="5" t="s">
        <v>66</v>
      </c>
      <c r="B18" s="4"/>
      <c r="C18" s="4"/>
      <c r="D18" s="4"/>
      <c r="E18" s="4"/>
      <c r="F18" s="4"/>
      <c r="G18" s="4"/>
      <c r="H18" s="4"/>
      <c r="I18" s="4"/>
      <c r="J18" s="4"/>
      <c r="K18" s="4"/>
      <c r="L18" s="4"/>
      <c r="M18" s="4"/>
      <c r="N18" s="4"/>
      <c r="O18" s="4"/>
      <c r="P18" s="4"/>
      <c r="Q18" s="4"/>
      <c r="R18" s="4"/>
      <c r="S18" s="4"/>
      <c r="T18" s="4"/>
      <c r="U18" s="4"/>
      <c r="V18" s="4"/>
      <c r="W18" s="4"/>
      <c r="X18" s="4"/>
      <c r="Y18" s="4"/>
      <c r="Z18" s="5">
        <v>86.354479999999995</v>
      </c>
      <c r="AA18" s="4"/>
      <c r="AB18" s="4"/>
      <c r="AC18" s="4"/>
      <c r="AD18" s="4"/>
      <c r="AE18" s="5">
        <v>82.158119999999997</v>
      </c>
      <c r="AF18" s="4"/>
      <c r="AG18" s="4"/>
      <c r="AH18" s="4"/>
      <c r="AI18" s="4"/>
      <c r="AJ18" s="4"/>
      <c r="AK18" s="5">
        <v>101.5829</v>
      </c>
      <c r="AL18" s="5">
        <v>98.32114</v>
      </c>
      <c r="AM18" s="5">
        <v>102.36646</v>
      </c>
      <c r="AN18" s="5">
        <v>100.91285000000001</v>
      </c>
      <c r="AO18" s="5">
        <v>102.04875</v>
      </c>
      <c r="AP18" s="5">
        <v>96.832080000000005</v>
      </c>
      <c r="AQ18" s="4"/>
    </row>
    <row r="19" spans="1:43" ht="12" customHeight="1" x14ac:dyDescent="0.2">
      <c r="A19" s="5" t="s">
        <v>67</v>
      </c>
      <c r="B19" s="4"/>
      <c r="C19" s="4"/>
      <c r="D19" s="4"/>
      <c r="E19" s="4"/>
      <c r="F19" s="4"/>
      <c r="G19" s="4"/>
      <c r="H19" s="4"/>
      <c r="I19" s="4"/>
      <c r="J19" s="4"/>
      <c r="K19" s="4"/>
      <c r="L19" s="4"/>
      <c r="M19" s="4"/>
      <c r="N19" s="5">
        <v>93.841099999999997</v>
      </c>
      <c r="O19" s="5">
        <v>90.560180000000003</v>
      </c>
      <c r="P19" s="5">
        <v>92.045450000000002</v>
      </c>
      <c r="Q19" s="5">
        <v>94.550730000000001</v>
      </c>
      <c r="R19" s="5">
        <v>91.611990000000006</v>
      </c>
      <c r="S19" s="5">
        <v>93.804289999999995</v>
      </c>
      <c r="T19" s="5">
        <v>100.7486</v>
      </c>
      <c r="U19" s="5">
        <v>106.28316</v>
      </c>
      <c r="V19" s="4"/>
      <c r="W19" s="5">
        <v>104.04676000000001</v>
      </c>
      <c r="X19" s="5">
        <v>101.86895</v>
      </c>
      <c r="Y19" s="5">
        <v>100.63518999999999</v>
      </c>
      <c r="Z19" s="5">
        <v>95.521190000000004</v>
      </c>
      <c r="AA19" s="5">
        <v>94.86788</v>
      </c>
      <c r="AB19" s="5">
        <v>92.766509999999997</v>
      </c>
      <c r="AC19" s="4"/>
      <c r="AD19" s="5">
        <v>93.015209999999996</v>
      </c>
      <c r="AE19" s="5">
        <v>95.805239999999998</v>
      </c>
      <c r="AF19" s="5">
        <v>92.736159999999998</v>
      </c>
      <c r="AG19" s="5">
        <v>93.644490000000005</v>
      </c>
      <c r="AH19" s="5">
        <v>104.13799</v>
      </c>
      <c r="AI19" s="5">
        <v>107.824</v>
      </c>
      <c r="AJ19" s="5">
        <v>110.49769999999999</v>
      </c>
      <c r="AK19" s="5">
        <v>107.25266000000001</v>
      </c>
      <c r="AL19" s="4"/>
      <c r="AM19" s="4"/>
      <c r="AN19" s="4"/>
      <c r="AO19" s="4"/>
      <c r="AP19" s="4"/>
      <c r="AQ19" s="4"/>
    </row>
    <row r="20" spans="1:43" ht="12" customHeight="1" x14ac:dyDescent="0.2">
      <c r="A20" s="5" t="s">
        <v>68</v>
      </c>
      <c r="B20" s="4"/>
      <c r="C20" s="4"/>
      <c r="D20" s="4"/>
      <c r="E20" s="4"/>
      <c r="F20" s="4"/>
      <c r="G20" s="4"/>
      <c r="H20" s="5">
        <v>42.993099999999998</v>
      </c>
      <c r="I20" s="5">
        <v>31.53126</v>
      </c>
      <c r="J20" s="4"/>
      <c r="K20" s="4"/>
      <c r="L20" s="4"/>
      <c r="M20" s="5">
        <v>28.783100000000001</v>
      </c>
      <c r="N20" s="4"/>
      <c r="O20" s="4"/>
      <c r="P20" s="4"/>
      <c r="Q20" s="4"/>
      <c r="R20" s="4"/>
      <c r="S20" s="4"/>
      <c r="T20" s="4"/>
      <c r="U20" s="5">
        <v>46.141840000000002</v>
      </c>
      <c r="V20" s="4"/>
      <c r="W20" s="4"/>
      <c r="X20" s="4"/>
      <c r="Y20" s="4"/>
      <c r="Z20" s="4"/>
      <c r="AA20" s="4"/>
      <c r="AB20" s="4"/>
      <c r="AC20" s="4"/>
      <c r="AD20" s="4"/>
      <c r="AE20" s="4"/>
      <c r="AF20" s="4"/>
      <c r="AG20" s="4"/>
      <c r="AH20" s="4"/>
      <c r="AI20" s="4"/>
      <c r="AJ20" s="4"/>
      <c r="AK20" s="4"/>
      <c r="AL20" s="4"/>
      <c r="AM20" s="4"/>
      <c r="AN20" s="4"/>
      <c r="AO20" s="4"/>
      <c r="AP20" s="4"/>
      <c r="AQ20" s="4"/>
    </row>
    <row r="21" spans="1:43" ht="12" customHeight="1" x14ac:dyDescent="0.2">
      <c r="A21" s="5" t="s">
        <v>69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5">
        <v>95.302009999999996</v>
      </c>
      <c r="AF21" s="5">
        <v>99.102239999999995</v>
      </c>
      <c r="AG21" s="5">
        <v>107.28856</v>
      </c>
      <c r="AH21" s="5">
        <v>104.04266</v>
      </c>
      <c r="AI21" s="5">
        <v>106.66336</v>
      </c>
      <c r="AJ21" s="5">
        <v>97.321430000000007</v>
      </c>
      <c r="AK21" s="5">
        <v>90.984020000000001</v>
      </c>
      <c r="AL21" s="5">
        <v>93.058019999999999</v>
      </c>
      <c r="AM21" s="5">
        <v>91.587339999999998</v>
      </c>
      <c r="AN21" s="5">
        <v>94.427000000000007</v>
      </c>
      <c r="AO21" s="5">
        <v>97.21105</v>
      </c>
      <c r="AP21" s="5">
        <v>101.20179</v>
      </c>
      <c r="AQ21" s="5">
        <v>111.27596</v>
      </c>
    </row>
    <row r="22" spans="1:43" ht="12" customHeight="1" x14ac:dyDescent="0.2">
      <c r="A22" s="5" t="s">
        <v>70</v>
      </c>
      <c r="B22" s="4"/>
      <c r="C22" s="5">
        <v>101.03014</v>
      </c>
      <c r="D22" s="5">
        <v>99.318060000000003</v>
      </c>
      <c r="E22" s="5">
        <v>101.56874000000001</v>
      </c>
      <c r="F22" s="5">
        <v>96.345730000000003</v>
      </c>
      <c r="G22" s="5">
        <v>94.878839999999997</v>
      </c>
      <c r="H22" s="5">
        <v>94.043019999999999</v>
      </c>
      <c r="I22" s="5">
        <v>93.648750000000007</v>
      </c>
      <c r="J22" s="5">
        <v>96.726789999999994</v>
      </c>
      <c r="K22" s="5">
        <v>96.980900000000005</v>
      </c>
      <c r="L22" s="5">
        <v>98.215770000000006</v>
      </c>
      <c r="M22" s="5">
        <v>98.105310000000003</v>
      </c>
      <c r="N22" s="5">
        <v>98.346530000000001</v>
      </c>
      <c r="O22" s="5">
        <v>98.847809999999996</v>
      </c>
      <c r="P22" s="5">
        <v>98.941289999999995</v>
      </c>
      <c r="Q22" s="5">
        <v>98.039879999999997</v>
      </c>
      <c r="R22" s="5">
        <v>98.366690000000006</v>
      </c>
      <c r="S22" s="4"/>
      <c r="T22" s="4"/>
      <c r="U22" s="4"/>
      <c r="V22" s="5">
        <v>94.217489999999998</v>
      </c>
      <c r="W22" s="5">
        <v>93.572649999999996</v>
      </c>
      <c r="X22" s="5">
        <v>88.88006</v>
      </c>
      <c r="Y22" s="5">
        <v>95.056690000000003</v>
      </c>
      <c r="Z22" s="5">
        <v>96.746350000000007</v>
      </c>
      <c r="AA22" s="5">
        <v>94.374759999999995</v>
      </c>
      <c r="AB22" s="5">
        <v>93.968100000000007</v>
      </c>
      <c r="AC22" s="5">
        <v>93.903800000000004</v>
      </c>
      <c r="AD22" s="4"/>
      <c r="AE22" s="5">
        <v>96.384010000000004</v>
      </c>
      <c r="AF22" s="5">
        <v>99.593019999999996</v>
      </c>
      <c r="AG22" s="5">
        <v>103.53451</v>
      </c>
      <c r="AH22" s="5">
        <v>128.54625999999999</v>
      </c>
      <c r="AI22" s="5">
        <v>100.01819</v>
      </c>
      <c r="AJ22" s="5">
        <v>99.563980000000001</v>
      </c>
      <c r="AK22" s="5">
        <v>95.691820000000007</v>
      </c>
      <c r="AL22" s="5">
        <v>94.438910000000007</v>
      </c>
      <c r="AM22" s="5">
        <v>92.856409999999997</v>
      </c>
      <c r="AN22" s="5">
        <v>95.167559999999995</v>
      </c>
      <c r="AO22" s="5">
        <v>101.39207</v>
      </c>
      <c r="AP22" s="5">
        <v>102.54351</v>
      </c>
      <c r="AQ22" s="5">
        <v>103.52734</v>
      </c>
    </row>
    <row r="23" spans="1:43" ht="12" customHeight="1" x14ac:dyDescent="0.2">
      <c r="A23" s="5" t="s">
        <v>73</v>
      </c>
      <c r="B23" s="4"/>
      <c r="C23" s="4"/>
      <c r="D23" s="4"/>
      <c r="E23" s="4"/>
      <c r="F23" s="5">
        <v>69.076689999999999</v>
      </c>
      <c r="G23" s="5">
        <v>70.7376</v>
      </c>
      <c r="H23" s="5">
        <v>71.313730000000007</v>
      </c>
      <c r="I23" s="5">
        <v>72.809359999999998</v>
      </c>
      <c r="J23" s="5">
        <v>74.460890000000006</v>
      </c>
      <c r="K23" s="5">
        <v>67.514989999999997</v>
      </c>
      <c r="L23" s="5">
        <v>67.1751</v>
      </c>
      <c r="M23" s="5">
        <v>73.048640000000006</v>
      </c>
      <c r="N23" s="5">
        <v>75.292630000000003</v>
      </c>
      <c r="O23" s="5">
        <v>70.009330000000006</v>
      </c>
      <c r="P23" s="5">
        <v>73.088149999999999</v>
      </c>
      <c r="Q23" s="5">
        <v>71.123509999999996</v>
      </c>
      <c r="R23" s="5">
        <v>69.722409999999996</v>
      </c>
      <c r="S23" s="5">
        <v>69.127679999999998</v>
      </c>
      <c r="T23" s="5">
        <v>70.928330000000003</v>
      </c>
      <c r="U23" s="4"/>
      <c r="V23" s="4"/>
      <c r="W23" s="5">
        <v>77.631910000000005</v>
      </c>
      <c r="X23" s="4"/>
      <c r="Y23" s="4"/>
      <c r="Z23" s="4"/>
      <c r="AA23" s="4"/>
      <c r="AB23" s="4"/>
      <c r="AC23" s="4"/>
      <c r="AD23" s="4"/>
      <c r="AE23" s="4"/>
      <c r="AF23" s="4"/>
      <c r="AG23" s="4"/>
      <c r="AH23" s="4"/>
      <c r="AI23" s="4"/>
      <c r="AJ23" s="4"/>
      <c r="AK23" s="4"/>
      <c r="AL23" s="5">
        <v>89.790430000000001</v>
      </c>
      <c r="AM23" s="5">
        <v>89.616100000000003</v>
      </c>
      <c r="AN23" s="5">
        <v>89.583579999999998</v>
      </c>
      <c r="AO23" s="5">
        <v>90.267939999999996</v>
      </c>
      <c r="AP23" s="5">
        <v>91.05171</v>
      </c>
      <c r="AQ23" s="4"/>
    </row>
    <row r="24" spans="1:43" ht="12" customHeight="1" x14ac:dyDescent="0.2">
      <c r="A24" s="5" t="s">
        <v>75</v>
      </c>
      <c r="B24" s="4"/>
      <c r="C24" s="4"/>
      <c r="D24" s="4"/>
      <c r="E24" s="4"/>
      <c r="F24" s="4"/>
      <c r="G24" s="4"/>
      <c r="H24" s="4"/>
      <c r="I24" s="4"/>
      <c r="J24" s="4"/>
      <c r="K24" s="4"/>
      <c r="L24" s="4"/>
      <c r="M24" s="4"/>
      <c r="N24" s="4"/>
      <c r="O24" s="4"/>
      <c r="P24" s="4"/>
      <c r="Q24" s="4"/>
      <c r="R24" s="4"/>
      <c r="S24" s="4"/>
      <c r="T24" s="4"/>
      <c r="U24" s="4"/>
      <c r="V24" s="4"/>
      <c r="W24" s="4"/>
      <c r="X24" s="5">
        <v>92.494770000000003</v>
      </c>
      <c r="Y24" s="4"/>
      <c r="Z24" s="4"/>
      <c r="AA24" s="5">
        <v>85.625</v>
      </c>
      <c r="AB24" s="5">
        <v>91.715479999999999</v>
      </c>
      <c r="AC24" s="4"/>
      <c r="AD24" s="4"/>
      <c r="AE24" s="5">
        <v>92.65155</v>
      </c>
      <c r="AF24" s="5">
        <v>93.811689999999999</v>
      </c>
      <c r="AG24" s="5">
        <v>95.011340000000004</v>
      </c>
      <c r="AH24" s="5">
        <v>91.885159999999999</v>
      </c>
      <c r="AI24" s="5">
        <v>91.914590000000004</v>
      </c>
      <c r="AJ24" s="5">
        <v>92.465940000000003</v>
      </c>
      <c r="AK24" s="5">
        <v>94.3523</v>
      </c>
      <c r="AL24" s="5">
        <v>95.644459999999995</v>
      </c>
      <c r="AM24" s="5">
        <v>99.061989999999994</v>
      </c>
      <c r="AN24" s="5">
        <v>96.475530000000006</v>
      </c>
      <c r="AO24" s="5">
        <v>102.7375</v>
      </c>
      <c r="AP24" s="5">
        <v>105.32044999999999</v>
      </c>
      <c r="AQ24" s="5">
        <v>110.35097</v>
      </c>
    </row>
    <row r="25" spans="1:43" ht="12" customHeight="1" x14ac:dyDescent="0.2">
      <c r="A25" s="5" t="s">
        <v>77</v>
      </c>
      <c r="B25" s="4"/>
      <c r="C25" s="5">
        <v>18.523430000000001</v>
      </c>
      <c r="D25" s="5">
        <v>21.6859</v>
      </c>
      <c r="E25" s="5">
        <v>22.16292</v>
      </c>
      <c r="F25" s="5">
        <v>20.972860000000001</v>
      </c>
      <c r="G25" s="5">
        <v>25.71978</v>
      </c>
      <c r="H25" s="5">
        <v>25.6631</v>
      </c>
      <c r="I25" s="5">
        <v>25.09329</v>
      </c>
      <c r="J25" s="5">
        <v>27.376359999999998</v>
      </c>
      <c r="K25" s="5">
        <v>28.82911</v>
      </c>
      <c r="L25" s="5">
        <v>30.765229999999999</v>
      </c>
      <c r="M25" s="5">
        <v>31.876519999999999</v>
      </c>
      <c r="N25" s="5">
        <v>34.480400000000003</v>
      </c>
      <c r="O25" s="5">
        <v>37.26023</v>
      </c>
      <c r="P25" s="5">
        <v>30.420280000000002</v>
      </c>
      <c r="Q25" s="5">
        <v>34.477249999999998</v>
      </c>
      <c r="R25" s="5">
        <v>31.47007</v>
      </c>
      <c r="S25" s="5">
        <v>30.412430000000001</v>
      </c>
      <c r="T25" s="5">
        <v>28.085349999999998</v>
      </c>
      <c r="U25" s="5">
        <v>27.843730000000001</v>
      </c>
      <c r="V25" s="5">
        <v>19.425630000000002</v>
      </c>
      <c r="W25" s="5">
        <v>22.17774</v>
      </c>
      <c r="X25" s="5">
        <v>22.522570000000002</v>
      </c>
      <c r="Y25" s="5">
        <v>24.811889999999998</v>
      </c>
      <c r="Z25" s="5">
        <v>26.935659999999999</v>
      </c>
      <c r="AA25" s="5">
        <v>31.768699999999999</v>
      </c>
      <c r="AB25" s="5">
        <v>34.086309999999997</v>
      </c>
      <c r="AC25" s="5">
        <v>36.625439999999998</v>
      </c>
      <c r="AD25" s="5">
        <v>39.521129999999999</v>
      </c>
      <c r="AE25" s="4"/>
      <c r="AF25" s="5">
        <v>39.821109999999997</v>
      </c>
      <c r="AG25" s="5">
        <v>43.840020000000003</v>
      </c>
      <c r="AH25" s="5">
        <v>46.00508</v>
      </c>
      <c r="AI25" s="5">
        <v>50.483820000000001</v>
      </c>
      <c r="AJ25" s="5">
        <v>54.337969999999999</v>
      </c>
      <c r="AK25" s="4"/>
      <c r="AL25" s="4"/>
      <c r="AM25" s="4"/>
      <c r="AN25" s="5">
        <v>66.626570000000001</v>
      </c>
      <c r="AO25" s="5">
        <v>63.432679999999998</v>
      </c>
      <c r="AP25" s="4"/>
      <c r="AQ25" s="5">
        <v>75.27946</v>
      </c>
    </row>
    <row r="26" spans="1:43" ht="12" customHeight="1" x14ac:dyDescent="0.2">
      <c r="A26" s="5" t="s">
        <v>79</v>
      </c>
      <c r="B26" s="4"/>
      <c r="C26" s="4"/>
      <c r="D26" s="4"/>
      <c r="E26" s="4"/>
      <c r="F26" s="4"/>
      <c r="G26" s="5">
        <v>72.169399999999996</v>
      </c>
      <c r="H26" s="4"/>
      <c r="I26" s="4"/>
      <c r="J26" s="4"/>
      <c r="K26" s="4"/>
      <c r="L26" s="4"/>
      <c r="M26" s="4"/>
      <c r="N26" s="4"/>
      <c r="O26" s="4"/>
      <c r="P26" s="4"/>
      <c r="Q26" s="4"/>
      <c r="R26" s="4"/>
      <c r="S26" s="4"/>
      <c r="T26" s="4"/>
      <c r="U26" s="4"/>
      <c r="V26" s="4"/>
      <c r="W26" s="4"/>
      <c r="X26" s="4"/>
      <c r="Y26" s="4"/>
      <c r="Z26" s="4"/>
      <c r="AA26" s="4"/>
      <c r="AB26" s="4"/>
      <c r="AC26" s="4"/>
      <c r="AD26" s="4"/>
      <c r="AE26" s="4"/>
      <c r="AF26" s="4"/>
      <c r="AG26" s="5">
        <v>96.694209999999998</v>
      </c>
      <c r="AH26" s="5">
        <v>102.52404</v>
      </c>
      <c r="AI26" s="5">
        <v>100.4896</v>
      </c>
      <c r="AJ26" s="5">
        <v>95.398009999999999</v>
      </c>
      <c r="AK26" s="5">
        <v>95.244060000000005</v>
      </c>
      <c r="AL26" s="5">
        <v>93.640900000000002</v>
      </c>
      <c r="AM26" s="4"/>
      <c r="AN26" s="4"/>
      <c r="AO26" s="4"/>
      <c r="AP26" s="5">
        <v>100</v>
      </c>
      <c r="AQ26" s="5">
        <v>90.706320000000005</v>
      </c>
    </row>
    <row r="27" spans="1:43" ht="12" customHeight="1" x14ac:dyDescent="0.2">
      <c r="A27" s="5" t="s">
        <v>80</v>
      </c>
      <c r="B27" s="4"/>
      <c r="C27" s="4"/>
      <c r="D27" s="4"/>
      <c r="E27" s="4"/>
      <c r="F27" s="4"/>
      <c r="G27" s="4"/>
      <c r="H27" s="5">
        <v>5.5424800000000003</v>
      </c>
      <c r="I27" s="5">
        <v>5.9391299999999996</v>
      </c>
      <c r="J27" s="5">
        <v>8.7047000000000008</v>
      </c>
      <c r="K27" s="5">
        <v>9.6037999999999997</v>
      </c>
      <c r="L27" s="4"/>
      <c r="M27" s="4"/>
      <c r="N27" s="4"/>
      <c r="O27" s="4"/>
      <c r="P27" s="4"/>
      <c r="Q27" s="4"/>
      <c r="R27" s="4"/>
      <c r="S27" s="4"/>
      <c r="T27" s="5">
        <v>18.756250000000001</v>
      </c>
      <c r="U27" s="4"/>
      <c r="V27" s="4"/>
      <c r="W27" s="4"/>
      <c r="X27" s="4"/>
      <c r="Y27" s="5">
        <v>23.76118</v>
      </c>
      <c r="Z27" s="5">
        <v>28.277650000000001</v>
      </c>
      <c r="AA27" s="4"/>
      <c r="AB27" s="4"/>
      <c r="AC27" s="4"/>
      <c r="AD27" s="5">
        <v>47.055140000000002</v>
      </c>
      <c r="AE27" s="5">
        <v>50.73377</v>
      </c>
      <c r="AF27" s="5">
        <v>51.475839999999998</v>
      </c>
      <c r="AG27" s="5">
        <v>52.228360000000002</v>
      </c>
      <c r="AH27" s="4"/>
      <c r="AI27" s="4"/>
      <c r="AJ27" s="4"/>
      <c r="AK27" s="5">
        <v>64.662080000000003</v>
      </c>
      <c r="AL27" s="5">
        <v>72.741860000000003</v>
      </c>
      <c r="AM27" s="4"/>
      <c r="AN27" s="5">
        <v>82.947149999999993</v>
      </c>
      <c r="AO27" s="5">
        <v>86.881590000000003</v>
      </c>
      <c r="AP27" s="5">
        <v>94.700379999999996</v>
      </c>
      <c r="AQ27" s="5">
        <v>95.101889999999997</v>
      </c>
    </row>
    <row r="28" spans="1:43" ht="12" customHeight="1" x14ac:dyDescent="0.2">
      <c r="A28" s="5" t="s">
        <v>82</v>
      </c>
      <c r="B28" s="4"/>
      <c r="C28" s="4"/>
      <c r="D28" s="4"/>
      <c r="E28" s="4"/>
      <c r="F28" s="4"/>
      <c r="G28" s="4"/>
      <c r="H28" s="4"/>
      <c r="I28" s="4"/>
      <c r="J28" s="4"/>
      <c r="K28" s="4"/>
      <c r="L28" s="4"/>
      <c r="M28" s="4"/>
      <c r="N28" s="4"/>
      <c r="O28" s="4"/>
      <c r="P28" s="4"/>
      <c r="Q28" s="4"/>
      <c r="R28" s="4"/>
      <c r="S28" s="4"/>
      <c r="T28" s="4"/>
      <c r="U28" s="4"/>
      <c r="V28" s="5">
        <v>71.460700000000003</v>
      </c>
      <c r="W28" s="4"/>
      <c r="X28" s="4"/>
      <c r="Y28" s="4"/>
      <c r="Z28" s="4"/>
      <c r="AA28" s="4"/>
      <c r="AB28" s="4"/>
      <c r="AC28" s="4"/>
      <c r="AD28" s="4"/>
      <c r="AE28" s="5">
        <v>97.439019999999999</v>
      </c>
      <c r="AF28" s="5">
        <v>98.739829999999998</v>
      </c>
      <c r="AG28" s="5">
        <v>98.567539999999994</v>
      </c>
      <c r="AH28" s="5">
        <v>101.98839</v>
      </c>
      <c r="AI28" s="5">
        <v>100.75612</v>
      </c>
      <c r="AJ28" s="5">
        <v>100.38737</v>
      </c>
      <c r="AK28" s="4"/>
      <c r="AL28" s="5">
        <v>101.68199</v>
      </c>
      <c r="AM28" s="5">
        <v>98.488950000000003</v>
      </c>
      <c r="AN28" s="5">
        <v>99.417730000000006</v>
      </c>
      <c r="AO28" s="5">
        <v>94.466949999999997</v>
      </c>
      <c r="AP28" s="5">
        <v>94.982349999999997</v>
      </c>
      <c r="AQ28" s="4"/>
    </row>
    <row r="29" spans="1:43" ht="12" customHeight="1" x14ac:dyDescent="0.2">
      <c r="A29" s="5" t="s">
        <v>84</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5">
        <v>69.612430000000003</v>
      </c>
      <c r="AQ29" s="5">
        <v>75.625559999999993</v>
      </c>
    </row>
    <row r="30" spans="1:43" ht="12" customHeight="1" x14ac:dyDescent="0.2">
      <c r="A30" s="5" t="s">
        <v>85</v>
      </c>
      <c r="B30" s="5">
        <v>36.935749999999999</v>
      </c>
      <c r="C30" s="5">
        <v>41.997320000000002</v>
      </c>
      <c r="D30" s="5">
        <v>48.658560000000001</v>
      </c>
      <c r="E30" s="5">
        <v>53.188429999999997</v>
      </c>
      <c r="F30" s="5">
        <v>56.257240000000003</v>
      </c>
      <c r="G30" s="5">
        <v>53.291759999999996</v>
      </c>
      <c r="H30" s="5">
        <v>47.804499999999997</v>
      </c>
      <c r="I30" s="5">
        <v>44.236969999999999</v>
      </c>
      <c r="J30" s="5">
        <v>51.123840000000001</v>
      </c>
      <c r="K30" s="5">
        <v>63.45637</v>
      </c>
      <c r="L30" s="5">
        <v>68.070390000000003</v>
      </c>
      <c r="M30" s="5">
        <v>78.052790000000002</v>
      </c>
      <c r="N30" s="5">
        <v>81.428240000000002</v>
      </c>
      <c r="O30" s="5">
        <v>73.731319999999997</v>
      </c>
      <c r="P30" s="5">
        <v>76.226990000000001</v>
      </c>
      <c r="Q30" s="5">
        <v>81.443700000000007</v>
      </c>
      <c r="R30" s="5">
        <v>90.890720000000002</v>
      </c>
      <c r="S30" s="5">
        <v>92.807079999999999</v>
      </c>
      <c r="T30" s="5">
        <v>89.577470000000005</v>
      </c>
      <c r="U30" s="5">
        <v>86.81644</v>
      </c>
      <c r="V30" s="5">
        <v>88.960099999999997</v>
      </c>
      <c r="W30" s="5">
        <v>89.475989999999996</v>
      </c>
      <c r="X30" s="5">
        <v>90.063370000000006</v>
      </c>
      <c r="Y30" s="5">
        <v>89.258269999999996</v>
      </c>
      <c r="Z30" s="5">
        <v>93.604219999999998</v>
      </c>
      <c r="AA30" s="5">
        <v>89.914209999999997</v>
      </c>
      <c r="AB30" s="5">
        <v>91.441109999999995</v>
      </c>
      <c r="AC30" s="4"/>
      <c r="AD30" s="5">
        <v>91.401009999999999</v>
      </c>
      <c r="AE30" s="5">
        <v>89.161079999999998</v>
      </c>
      <c r="AF30" s="5">
        <v>89.126620000000003</v>
      </c>
      <c r="AG30" s="5">
        <v>91.580430000000007</v>
      </c>
      <c r="AH30" s="5">
        <v>92.999889999999994</v>
      </c>
      <c r="AI30" s="5">
        <v>93.209320000000005</v>
      </c>
      <c r="AJ30" s="5">
        <v>93.308890000000005</v>
      </c>
      <c r="AK30" s="5">
        <v>93.589190000000002</v>
      </c>
      <c r="AL30" s="5">
        <v>97.336510000000004</v>
      </c>
      <c r="AM30" s="5">
        <v>94.160470000000004</v>
      </c>
      <c r="AN30" s="5">
        <v>95.554689999999994</v>
      </c>
      <c r="AO30" s="5">
        <v>97.227450000000005</v>
      </c>
      <c r="AP30" s="4"/>
      <c r="AQ30" s="4"/>
    </row>
    <row r="31" spans="1:43" ht="12" customHeight="1" x14ac:dyDescent="0.2">
      <c r="A31" s="5" t="s">
        <v>86</v>
      </c>
      <c r="B31" s="5">
        <v>76.384460000000004</v>
      </c>
      <c r="C31" s="5">
        <v>80.143420000000006</v>
      </c>
      <c r="D31" s="5">
        <v>62.555709999999998</v>
      </c>
      <c r="E31" s="5">
        <v>64.613569999999996</v>
      </c>
      <c r="F31" s="5">
        <v>67.087090000000003</v>
      </c>
      <c r="G31" s="5">
        <v>67.98715</v>
      </c>
      <c r="H31" s="5">
        <v>65.823589999999996</v>
      </c>
      <c r="I31" s="5">
        <v>66.185310000000001</v>
      </c>
      <c r="J31" s="5">
        <v>68.020079999999993</v>
      </c>
      <c r="K31" s="5">
        <v>69.909480000000002</v>
      </c>
      <c r="L31" s="5">
        <v>72.255020000000002</v>
      </c>
      <c r="M31" s="5">
        <v>73.13</v>
      </c>
      <c r="N31" s="5">
        <v>74.739090000000004</v>
      </c>
      <c r="O31" s="4"/>
      <c r="P31" s="5">
        <v>77.389259999999993</v>
      </c>
      <c r="Q31" s="5">
        <v>76.155209999999997</v>
      </c>
      <c r="R31" s="4"/>
      <c r="S31" s="5">
        <v>80.966449999999995</v>
      </c>
      <c r="T31" s="4"/>
      <c r="U31" s="4"/>
      <c r="V31" s="4"/>
      <c r="W31" s="4"/>
      <c r="X31" s="5">
        <v>92.000330000000005</v>
      </c>
      <c r="Y31" s="5">
        <v>91.096879999999999</v>
      </c>
      <c r="Z31" s="5">
        <v>89.043639999999996</v>
      </c>
      <c r="AA31" s="4"/>
      <c r="AB31" s="4"/>
      <c r="AC31" s="4"/>
      <c r="AD31" s="4"/>
      <c r="AE31" s="4"/>
      <c r="AF31" s="5">
        <v>107.95381999999999</v>
      </c>
      <c r="AG31" s="5">
        <v>111.06156</v>
      </c>
      <c r="AH31" s="5">
        <v>112.11812999999999</v>
      </c>
      <c r="AI31" s="5">
        <v>110.27916</v>
      </c>
      <c r="AJ31" s="5">
        <v>106.21065</v>
      </c>
      <c r="AK31" s="5">
        <v>105.98784000000001</v>
      </c>
      <c r="AL31" s="4"/>
      <c r="AM31" s="4"/>
      <c r="AN31" s="4"/>
      <c r="AO31" s="4"/>
      <c r="AP31" s="4"/>
      <c r="AQ31" s="4"/>
    </row>
    <row r="32" spans="1:43" ht="12" customHeight="1" x14ac:dyDescent="0.2">
      <c r="A32" s="5" t="s">
        <v>91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spans="1:43" ht="12" customHeight="1" x14ac:dyDescent="0.2">
      <c r="A33" s="5" t="s">
        <v>93</v>
      </c>
      <c r="B33" s="4"/>
      <c r="C33" s="4"/>
      <c r="D33" s="5">
        <v>112.8869</v>
      </c>
      <c r="E33" s="5">
        <v>110.45789000000001</v>
      </c>
      <c r="F33" s="5">
        <v>114.84099000000001</v>
      </c>
      <c r="G33" s="5">
        <v>101.99515</v>
      </c>
      <c r="H33" s="5">
        <v>117.84447</v>
      </c>
      <c r="I33" s="5">
        <v>113.61028</v>
      </c>
      <c r="J33" s="5">
        <v>113.6289</v>
      </c>
      <c r="K33" s="5">
        <v>114.14661</v>
      </c>
      <c r="L33" s="5">
        <v>100.25727000000001</v>
      </c>
      <c r="M33" s="5">
        <v>98.079660000000004</v>
      </c>
      <c r="N33" s="5">
        <v>84.952420000000004</v>
      </c>
      <c r="O33" s="5">
        <v>85.147490000000005</v>
      </c>
      <c r="P33" s="5">
        <v>57.740670000000001</v>
      </c>
      <c r="Q33" s="4"/>
      <c r="R33" s="5">
        <v>121.70979</v>
      </c>
      <c r="S33" s="4"/>
      <c r="T33" s="4"/>
      <c r="U33" s="4"/>
      <c r="V33" s="4"/>
      <c r="W33" s="5">
        <v>97.540090000000006</v>
      </c>
      <c r="X33" s="5">
        <v>101.65107</v>
      </c>
      <c r="Y33" s="5">
        <v>102.68419</v>
      </c>
      <c r="Z33" s="5">
        <v>107.29398999999999</v>
      </c>
      <c r="AA33" s="5">
        <v>104.86162</v>
      </c>
      <c r="AB33" s="4"/>
      <c r="AC33" s="5">
        <v>113.16817</v>
      </c>
      <c r="AD33" s="5">
        <v>119.37387</v>
      </c>
      <c r="AE33" s="5">
        <v>121.11623</v>
      </c>
      <c r="AF33" s="5">
        <v>119.98747</v>
      </c>
      <c r="AG33" s="5">
        <v>126.45552000000001</v>
      </c>
      <c r="AH33" s="5">
        <v>122.277</v>
      </c>
      <c r="AI33" s="5">
        <v>125.55471</v>
      </c>
      <c r="AJ33" s="5">
        <v>117.42979</v>
      </c>
      <c r="AK33" s="5">
        <v>114.25060999999999</v>
      </c>
      <c r="AL33" s="5">
        <v>115.82043</v>
      </c>
      <c r="AM33" s="5">
        <v>117.24621999999999</v>
      </c>
      <c r="AN33" s="5">
        <v>117.18873000000001</v>
      </c>
      <c r="AO33" s="5">
        <v>114.99525</v>
      </c>
      <c r="AP33" s="5">
        <v>117.83978999999999</v>
      </c>
      <c r="AQ33" s="5">
        <v>119.53197</v>
      </c>
    </row>
    <row r="34" spans="1:43" ht="12" customHeight="1" x14ac:dyDescent="0.2">
      <c r="A34" s="5" t="s">
        <v>95</v>
      </c>
      <c r="B34" s="4"/>
      <c r="C34" s="5">
        <v>97.396860000000004</v>
      </c>
      <c r="D34" s="5">
        <v>98.121110000000002</v>
      </c>
      <c r="E34" s="5">
        <v>97.933319999999995</v>
      </c>
      <c r="F34" s="5">
        <v>103.83857</v>
      </c>
      <c r="G34" s="5">
        <v>94.955839999999995</v>
      </c>
      <c r="H34" s="5">
        <v>95.513810000000007</v>
      </c>
      <c r="I34" s="5">
        <v>92.362449999999995</v>
      </c>
      <c r="J34" s="5">
        <v>92.818309999999997</v>
      </c>
      <c r="K34" s="5">
        <v>102.95802999999999</v>
      </c>
      <c r="L34" s="5">
        <v>103.72105000000001</v>
      </c>
      <c r="M34" s="5">
        <v>100.39272</v>
      </c>
      <c r="N34" s="5">
        <v>96.856930000000006</v>
      </c>
      <c r="O34" s="5">
        <v>93.991470000000007</v>
      </c>
      <c r="P34" s="5">
        <v>99.767610000000005</v>
      </c>
      <c r="Q34" s="5">
        <v>110.73443</v>
      </c>
      <c r="R34" s="5">
        <v>100.44369</v>
      </c>
      <c r="S34" s="5">
        <v>103.79498</v>
      </c>
      <c r="T34" s="5">
        <v>103.5776</v>
      </c>
      <c r="U34" s="5">
        <v>102.41536000000001</v>
      </c>
      <c r="V34" s="5">
        <v>99.882329999999996</v>
      </c>
      <c r="W34" s="5">
        <v>89.618679999999998</v>
      </c>
      <c r="X34" s="5">
        <v>87.916219999999996</v>
      </c>
      <c r="Y34" s="5">
        <v>86.416150000000002</v>
      </c>
      <c r="Z34" s="5">
        <v>88.652249999999995</v>
      </c>
      <c r="AA34" s="5">
        <v>88.306299999999993</v>
      </c>
      <c r="AB34" s="5">
        <v>90.734279999999998</v>
      </c>
      <c r="AC34" s="5">
        <v>94.861289999999997</v>
      </c>
      <c r="AD34" s="5">
        <v>94.445440000000005</v>
      </c>
      <c r="AE34" s="5">
        <v>96.787480000000002</v>
      </c>
      <c r="AF34" s="5">
        <v>97.122169999999997</v>
      </c>
      <c r="AG34" s="5">
        <v>103.02509999999999</v>
      </c>
      <c r="AH34" s="5">
        <v>97.737290000000002</v>
      </c>
      <c r="AI34" s="5">
        <v>99.04468</v>
      </c>
      <c r="AJ34" s="5">
        <v>99.81514</v>
      </c>
      <c r="AK34" s="5">
        <v>99.030670000000001</v>
      </c>
      <c r="AL34" s="5">
        <v>98.023499999999999</v>
      </c>
      <c r="AM34" s="5">
        <v>98.287350000000004</v>
      </c>
      <c r="AN34" s="5">
        <v>90.689599999999999</v>
      </c>
      <c r="AO34" s="5">
        <v>95.482699999999994</v>
      </c>
      <c r="AP34" s="5">
        <v>106.02889999999999</v>
      </c>
      <c r="AQ34" s="4"/>
    </row>
    <row r="35" spans="1:43" ht="12" customHeight="1" x14ac:dyDescent="0.2">
      <c r="A35" s="5" t="s">
        <v>96</v>
      </c>
      <c r="B35" s="4"/>
      <c r="C35" s="5">
        <v>6.9938900000000004</v>
      </c>
      <c r="D35" s="5">
        <v>6.5673700000000004</v>
      </c>
      <c r="E35" s="5">
        <v>6.7784899999999997</v>
      </c>
      <c r="F35" s="5">
        <v>6.5153100000000004</v>
      </c>
      <c r="G35" s="5">
        <v>7.2742399999999998</v>
      </c>
      <c r="H35" s="5">
        <v>7.1671399999999998</v>
      </c>
      <c r="I35" s="5">
        <v>8.0746500000000001</v>
      </c>
      <c r="J35" s="5">
        <v>8.2072099999999999</v>
      </c>
      <c r="K35" s="5">
        <v>8.9380000000000006</v>
      </c>
      <c r="L35" s="5">
        <v>8.6895199999999999</v>
      </c>
      <c r="M35" s="5">
        <v>9.5700500000000002</v>
      </c>
      <c r="N35" s="5">
        <v>9.7613299999999992</v>
      </c>
      <c r="O35" s="5">
        <v>10.433859999999999</v>
      </c>
      <c r="P35" s="5">
        <v>11.33531</v>
      </c>
      <c r="Q35" s="5">
        <v>12.7994</v>
      </c>
      <c r="R35" s="4"/>
      <c r="S35" s="5">
        <v>14.535439999999999</v>
      </c>
      <c r="T35" s="5">
        <v>15.52495</v>
      </c>
      <c r="U35" s="5">
        <v>15.226039999999999</v>
      </c>
      <c r="V35" s="5">
        <v>17.89742</v>
      </c>
      <c r="W35" s="5">
        <v>18.336950000000002</v>
      </c>
      <c r="X35" s="5">
        <v>24.62227</v>
      </c>
      <c r="Y35" s="5">
        <v>24.342289999999998</v>
      </c>
      <c r="Z35" s="5">
        <v>25.256689999999999</v>
      </c>
      <c r="AA35" s="5">
        <v>17.393219999999999</v>
      </c>
      <c r="AB35" s="5">
        <v>21.17745</v>
      </c>
      <c r="AC35" s="4"/>
      <c r="AD35" s="4"/>
      <c r="AE35" s="5">
        <v>21.971050000000002</v>
      </c>
      <c r="AF35" s="5">
        <v>23.767029999999998</v>
      </c>
      <c r="AG35" s="5">
        <v>24.922080000000001</v>
      </c>
      <c r="AH35" s="5">
        <v>25.718250000000001</v>
      </c>
      <c r="AI35" s="5">
        <v>27.305610000000001</v>
      </c>
      <c r="AJ35" s="5">
        <v>28.591449999999998</v>
      </c>
      <c r="AK35" s="5">
        <v>29.8584</v>
      </c>
      <c r="AL35" s="5">
        <v>30.920750000000002</v>
      </c>
      <c r="AM35" s="5">
        <v>33.107469999999999</v>
      </c>
      <c r="AN35" s="5">
        <v>36.950499999999998</v>
      </c>
      <c r="AO35" s="5">
        <v>41.867310000000003</v>
      </c>
      <c r="AP35" s="5">
        <v>45.100949999999997</v>
      </c>
      <c r="AQ35" s="4"/>
    </row>
    <row r="36" spans="1:43" ht="12" customHeight="1" x14ac:dyDescent="0.2">
      <c r="A36" s="5" t="s">
        <v>97</v>
      </c>
      <c r="B36" s="4"/>
      <c r="C36" s="5">
        <v>5.55992</v>
      </c>
      <c r="D36" s="4"/>
      <c r="E36" s="5">
        <v>10.56898</v>
      </c>
      <c r="F36" s="5">
        <v>10.747350000000001</v>
      </c>
      <c r="G36" s="5">
        <v>11.464729999999999</v>
      </c>
      <c r="H36" s="5">
        <v>10.71876</v>
      </c>
      <c r="I36" s="5">
        <v>10.895849999999999</v>
      </c>
      <c r="J36" s="5">
        <v>10.841559999999999</v>
      </c>
      <c r="K36" s="5">
        <v>10.893890000000001</v>
      </c>
      <c r="L36" s="5">
        <v>11.00581</v>
      </c>
      <c r="M36" s="5">
        <v>11.18032</v>
      </c>
      <c r="N36" s="5">
        <v>13.24569</v>
      </c>
      <c r="O36" s="5">
        <v>17.919979999999999</v>
      </c>
      <c r="P36" s="5">
        <v>24.462510000000002</v>
      </c>
      <c r="Q36" s="5">
        <v>25.460599999999999</v>
      </c>
      <c r="R36" s="5">
        <v>26.502590000000001</v>
      </c>
      <c r="S36" s="5">
        <v>26.494309999999999</v>
      </c>
      <c r="T36" s="5">
        <v>37.301760000000002</v>
      </c>
      <c r="U36" s="5">
        <v>32.291440000000001</v>
      </c>
      <c r="V36" s="5">
        <v>40.701599999999999</v>
      </c>
      <c r="W36" s="5">
        <v>45.928379999999997</v>
      </c>
      <c r="X36" s="5">
        <v>49.687080000000002</v>
      </c>
      <c r="Y36" s="5">
        <v>53.589869999999998</v>
      </c>
      <c r="Z36" s="4"/>
      <c r="AA36" s="4"/>
      <c r="AB36" s="4"/>
      <c r="AC36" s="4"/>
      <c r="AD36" s="4"/>
      <c r="AE36" s="5">
        <v>23.843489999999999</v>
      </c>
      <c r="AF36" s="5">
        <v>26.29945</v>
      </c>
      <c r="AG36" s="5">
        <v>26.818930000000002</v>
      </c>
      <c r="AH36" s="5">
        <v>27.272079999999999</v>
      </c>
      <c r="AI36" s="5">
        <v>31.987169999999999</v>
      </c>
      <c r="AJ36" s="5">
        <v>34.383899999999997</v>
      </c>
      <c r="AK36" s="5">
        <v>36.802770000000002</v>
      </c>
      <c r="AL36" s="4"/>
      <c r="AM36" s="5">
        <v>41.90269</v>
      </c>
      <c r="AN36" s="5">
        <v>45.0687</v>
      </c>
      <c r="AO36" s="5">
        <v>52.427</v>
      </c>
      <c r="AP36" s="5">
        <v>56.138680000000001</v>
      </c>
      <c r="AQ36" s="5">
        <v>62.134279999999997</v>
      </c>
    </row>
    <row r="37" spans="1:43" ht="12" customHeight="1" x14ac:dyDescent="0.2">
      <c r="A37" s="5" t="s">
        <v>98</v>
      </c>
      <c r="B37" s="4"/>
      <c r="C37" s="4"/>
      <c r="D37" s="4"/>
      <c r="E37" s="4"/>
      <c r="F37" s="4"/>
      <c r="G37" s="4"/>
      <c r="H37" s="4"/>
      <c r="I37" s="4"/>
      <c r="J37" s="4"/>
      <c r="K37" s="4"/>
      <c r="L37" s="4"/>
      <c r="M37" s="4"/>
      <c r="N37" s="4"/>
      <c r="O37" s="4"/>
      <c r="P37" s="4"/>
      <c r="Q37" s="4"/>
      <c r="R37" s="4"/>
      <c r="S37" s="4"/>
      <c r="T37" s="4"/>
      <c r="U37" s="4"/>
      <c r="V37" s="4"/>
      <c r="W37" s="4"/>
      <c r="X37" s="4"/>
      <c r="Y37" s="4"/>
      <c r="Z37" s="5">
        <v>38.380450000000003</v>
      </c>
      <c r="AA37" s="5">
        <v>36.882840000000002</v>
      </c>
      <c r="AB37" s="4"/>
      <c r="AC37" s="5">
        <v>15.777990000000001</v>
      </c>
      <c r="AD37" s="5">
        <v>31.24316</v>
      </c>
      <c r="AE37" s="5">
        <v>40.888530000000003</v>
      </c>
      <c r="AF37" s="4"/>
      <c r="AG37" s="5">
        <v>51.633029999999998</v>
      </c>
      <c r="AH37" s="5">
        <v>58.953830000000004</v>
      </c>
      <c r="AI37" s="5">
        <v>65.094040000000007</v>
      </c>
      <c r="AJ37" s="5">
        <v>76.269450000000006</v>
      </c>
      <c r="AK37" s="5">
        <v>86.402619999999999</v>
      </c>
      <c r="AL37" s="5">
        <v>89.851979999999998</v>
      </c>
      <c r="AM37" s="5">
        <v>90.967889999999997</v>
      </c>
      <c r="AN37" s="5">
        <v>86.31653</v>
      </c>
      <c r="AO37" s="5">
        <v>84.344489999999993</v>
      </c>
      <c r="AP37" s="5">
        <v>87.096109999999996</v>
      </c>
      <c r="AQ37" s="5">
        <v>89.907759999999996</v>
      </c>
    </row>
    <row r="38" spans="1:43" ht="12" customHeight="1" x14ac:dyDescent="0.2">
      <c r="A38" s="5" t="s">
        <v>99</v>
      </c>
      <c r="B38" s="4"/>
      <c r="C38" s="4"/>
      <c r="D38" s="4"/>
      <c r="E38" s="5">
        <v>45.800669999999997</v>
      </c>
      <c r="F38" s="5">
        <v>45.316369999999999</v>
      </c>
      <c r="G38" s="5">
        <v>47.334110000000003</v>
      </c>
      <c r="H38" s="5">
        <v>48.86589</v>
      </c>
      <c r="I38" s="5">
        <v>49.865659999999998</v>
      </c>
      <c r="J38" s="5">
        <v>59.962409999999998</v>
      </c>
      <c r="K38" s="5">
        <v>50.664619999999999</v>
      </c>
      <c r="L38" s="5">
        <v>49.012120000000003</v>
      </c>
      <c r="M38" s="5">
        <v>49.104399999999998</v>
      </c>
      <c r="N38" s="5">
        <v>48.131210000000003</v>
      </c>
      <c r="O38" s="5">
        <v>48.330669999999998</v>
      </c>
      <c r="P38" s="5">
        <v>49.970799999999997</v>
      </c>
      <c r="Q38" s="5">
        <v>51.412750000000003</v>
      </c>
      <c r="R38" s="5">
        <v>51.768479999999997</v>
      </c>
      <c r="S38" s="5">
        <v>53.333039999999997</v>
      </c>
      <c r="T38" s="5">
        <v>53.063119999999998</v>
      </c>
      <c r="U38" s="4"/>
      <c r="V38" s="5">
        <v>54.396900000000002</v>
      </c>
      <c r="W38" s="5">
        <v>53.389760000000003</v>
      </c>
      <c r="X38" s="4"/>
      <c r="Y38" s="4"/>
      <c r="Z38" s="4"/>
      <c r="AA38" s="4"/>
      <c r="AB38" s="4"/>
      <c r="AC38" s="4"/>
      <c r="AD38" s="4"/>
      <c r="AE38" s="5">
        <v>49.613759999999999</v>
      </c>
      <c r="AF38" s="5">
        <v>50.967790000000001</v>
      </c>
      <c r="AG38" s="4"/>
      <c r="AH38" s="5">
        <v>52.20008</v>
      </c>
      <c r="AI38" s="5">
        <v>58.070819999999998</v>
      </c>
      <c r="AJ38" s="5">
        <v>60.097439999999999</v>
      </c>
      <c r="AK38" s="5">
        <v>52.893650000000001</v>
      </c>
      <c r="AL38" s="5">
        <v>52.885269999999998</v>
      </c>
      <c r="AM38" s="5">
        <v>57.114530000000002</v>
      </c>
      <c r="AN38" s="5">
        <v>74.832310000000007</v>
      </c>
      <c r="AO38" s="5">
        <v>75.574650000000005</v>
      </c>
      <c r="AP38" s="5">
        <v>78.700360000000003</v>
      </c>
      <c r="AQ38" s="5">
        <v>78.25197</v>
      </c>
    </row>
    <row r="39" spans="1:43" ht="12" customHeight="1" x14ac:dyDescent="0.2">
      <c r="A39" s="5" t="s">
        <v>101</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5">
        <v>94.550439999999995</v>
      </c>
      <c r="AE39" s="5">
        <v>95.991960000000006</v>
      </c>
      <c r="AF39" s="5">
        <v>97.529859999999999</v>
      </c>
      <c r="AG39" s="4"/>
      <c r="AH39" s="4"/>
      <c r="AI39" s="4"/>
      <c r="AJ39" s="4"/>
      <c r="AK39" s="4"/>
      <c r="AL39" s="5">
        <v>95.752989999999997</v>
      </c>
      <c r="AM39" s="4"/>
      <c r="AN39" s="4"/>
      <c r="AO39" s="4"/>
      <c r="AP39" s="4"/>
      <c r="AQ39" s="4"/>
    </row>
    <row r="40" spans="1:43" ht="12" customHeight="1" x14ac:dyDescent="0.2">
      <c r="A40" s="5" t="s">
        <v>102</v>
      </c>
      <c r="B40" s="4"/>
      <c r="C40" s="4"/>
      <c r="D40" s="4"/>
      <c r="E40" s="4"/>
      <c r="F40" s="5">
        <v>9.3340999999999994</v>
      </c>
      <c r="G40" s="5">
        <v>11.81406</v>
      </c>
      <c r="H40" s="5">
        <v>18.664999999999999</v>
      </c>
      <c r="I40" s="5">
        <v>13.766730000000001</v>
      </c>
      <c r="J40" s="5">
        <v>13.36364</v>
      </c>
      <c r="K40" s="5">
        <v>13.31105</v>
      </c>
      <c r="L40" s="5">
        <v>17.0123</v>
      </c>
      <c r="M40" s="5">
        <v>27.816690000000001</v>
      </c>
      <c r="N40" s="5">
        <v>25.421040000000001</v>
      </c>
      <c r="O40" s="5">
        <v>22.49877</v>
      </c>
      <c r="P40" s="5">
        <v>31.28021</v>
      </c>
      <c r="Q40" s="5">
        <v>32.430750000000003</v>
      </c>
      <c r="R40" s="5">
        <v>35.441450000000003</v>
      </c>
      <c r="S40" s="5">
        <v>39.469769999999997</v>
      </c>
      <c r="T40" s="5">
        <v>44.840200000000003</v>
      </c>
      <c r="U40" s="4"/>
      <c r="V40" s="5">
        <v>57.132739999999998</v>
      </c>
      <c r="W40" s="4"/>
      <c r="X40" s="4"/>
      <c r="Y40" s="4"/>
      <c r="Z40" s="5">
        <v>73.773899999999998</v>
      </c>
      <c r="AA40" s="4"/>
      <c r="AB40" s="4"/>
      <c r="AC40" s="4"/>
      <c r="AD40" s="5">
        <v>101.59639</v>
      </c>
      <c r="AE40" s="5">
        <v>110.09529999999999</v>
      </c>
      <c r="AF40" s="5">
        <v>107.21709</v>
      </c>
      <c r="AG40" s="5">
        <v>100.99584</v>
      </c>
      <c r="AH40" s="5">
        <v>102.83514</v>
      </c>
      <c r="AI40" s="5">
        <v>103.95267</v>
      </c>
      <c r="AJ40" s="5">
        <v>101.99686</v>
      </c>
      <c r="AK40" s="5">
        <v>87.230159999999998</v>
      </c>
      <c r="AL40" s="5">
        <v>99.339799999999997</v>
      </c>
      <c r="AM40" s="5">
        <v>93.055319999999995</v>
      </c>
      <c r="AN40" s="5">
        <v>99.035920000000004</v>
      </c>
      <c r="AO40" s="5">
        <v>95.041470000000004</v>
      </c>
      <c r="AP40" s="5">
        <v>98.896270000000001</v>
      </c>
      <c r="AQ40" s="5">
        <v>95.022120000000001</v>
      </c>
    </row>
    <row r="41" spans="1:43" ht="12" customHeight="1" x14ac:dyDescent="0.2">
      <c r="A41" s="5" t="s">
        <v>104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5">
        <v>106.76329</v>
      </c>
      <c r="AF41" s="4"/>
      <c r="AG41" s="4"/>
      <c r="AH41" s="4"/>
      <c r="AI41" s="4"/>
      <c r="AJ41" s="4"/>
      <c r="AK41" s="4"/>
      <c r="AL41" s="4"/>
      <c r="AM41" s="4"/>
      <c r="AN41" s="4"/>
      <c r="AO41" s="4"/>
      <c r="AP41" s="4"/>
      <c r="AQ41" s="4"/>
    </row>
    <row r="42" spans="1:43" ht="12" customHeight="1" x14ac:dyDescent="0.2">
      <c r="A42" s="5" t="s">
        <v>107</v>
      </c>
      <c r="B42" s="4"/>
      <c r="C42" s="5">
        <v>27.331679999999999</v>
      </c>
      <c r="D42" s="5">
        <v>25.73516</v>
      </c>
      <c r="E42" s="5">
        <v>31.935770000000002</v>
      </c>
      <c r="F42" s="5">
        <v>28.236049999999999</v>
      </c>
      <c r="G42" s="5">
        <v>35.772060000000003</v>
      </c>
      <c r="H42" s="5">
        <v>30.734310000000001</v>
      </c>
      <c r="I42" s="5">
        <v>32.491979999999998</v>
      </c>
      <c r="J42" s="5">
        <v>40.194800000000001</v>
      </c>
      <c r="K42" s="4"/>
      <c r="L42" s="4"/>
      <c r="M42" s="5">
        <v>30.320360000000001</v>
      </c>
      <c r="N42" s="5">
        <v>29.936109999999999</v>
      </c>
      <c r="O42" s="5">
        <v>26.705459999999999</v>
      </c>
      <c r="P42" s="4"/>
      <c r="Q42" s="4"/>
      <c r="R42" s="5">
        <v>37.533619999999999</v>
      </c>
      <c r="S42" s="5">
        <v>27.843109999999999</v>
      </c>
      <c r="T42" s="5">
        <v>28.883199999999999</v>
      </c>
      <c r="U42" s="5">
        <v>28.448239999999998</v>
      </c>
      <c r="V42" s="5">
        <v>30.242429999999999</v>
      </c>
      <c r="W42" s="5">
        <v>28.059090000000001</v>
      </c>
      <c r="X42" s="5">
        <v>22.546279999999999</v>
      </c>
      <c r="Y42" s="4"/>
      <c r="Z42" s="4"/>
      <c r="AA42" s="4"/>
      <c r="AB42" s="4"/>
      <c r="AC42" s="4"/>
      <c r="AD42" s="4"/>
      <c r="AE42" s="4"/>
      <c r="AF42" s="4"/>
      <c r="AG42" s="4"/>
      <c r="AH42" s="4"/>
      <c r="AI42" s="4"/>
      <c r="AJ42" s="5">
        <v>24.276350000000001</v>
      </c>
      <c r="AK42" s="5">
        <v>26.74231</v>
      </c>
      <c r="AL42" s="5">
        <v>26.84338</v>
      </c>
      <c r="AM42" s="5">
        <v>33.183450000000001</v>
      </c>
      <c r="AN42" s="5">
        <v>36.15896</v>
      </c>
      <c r="AO42" s="5">
        <v>38.871810000000004</v>
      </c>
      <c r="AP42" s="5">
        <v>41.132300000000001</v>
      </c>
      <c r="AQ42" s="5">
        <v>42.984369999999998</v>
      </c>
    </row>
    <row r="43" spans="1:43" ht="12" customHeight="1" x14ac:dyDescent="0.2">
      <c r="A43" s="5" t="s">
        <v>108</v>
      </c>
      <c r="B43" s="4"/>
      <c r="C43" s="5">
        <v>15.3909</v>
      </c>
      <c r="D43" s="4"/>
      <c r="E43" s="4"/>
      <c r="F43" s="5">
        <v>13.033149999999999</v>
      </c>
      <c r="G43" s="4"/>
      <c r="H43" s="5">
        <v>11.81428</v>
      </c>
      <c r="I43" s="5">
        <v>11.10615</v>
      </c>
      <c r="J43" s="4"/>
      <c r="K43" s="4"/>
      <c r="L43" s="4"/>
      <c r="M43" s="4"/>
      <c r="N43" s="4"/>
      <c r="O43" s="4"/>
      <c r="P43" s="4"/>
      <c r="Q43" s="4"/>
      <c r="R43" s="4"/>
      <c r="S43" s="4"/>
      <c r="T43" s="5">
        <v>11.61834</v>
      </c>
      <c r="U43" s="5">
        <v>12.951599999999999</v>
      </c>
      <c r="V43" s="5">
        <v>16.542020000000001</v>
      </c>
      <c r="W43" s="5">
        <v>18.160350000000001</v>
      </c>
      <c r="X43" s="4"/>
      <c r="Y43" s="4"/>
      <c r="Z43" s="5">
        <v>18.21922</v>
      </c>
      <c r="AA43" s="5">
        <v>14.41987</v>
      </c>
      <c r="AB43" s="5">
        <v>15.08347</v>
      </c>
      <c r="AC43" s="5">
        <v>15.753360000000001</v>
      </c>
      <c r="AD43" s="4"/>
      <c r="AE43" s="5">
        <v>20.621670000000002</v>
      </c>
      <c r="AF43" s="5">
        <v>22.93554</v>
      </c>
      <c r="AG43" s="5">
        <v>25.462599999999998</v>
      </c>
      <c r="AH43" s="5">
        <v>28.558319999999998</v>
      </c>
      <c r="AI43" s="5">
        <v>33.90025</v>
      </c>
      <c r="AJ43" s="5">
        <v>35.812600000000003</v>
      </c>
      <c r="AK43" s="5">
        <v>32.428060000000002</v>
      </c>
      <c r="AL43" s="5">
        <v>32.130890000000001</v>
      </c>
      <c r="AM43" s="4"/>
      <c r="AN43" s="4"/>
      <c r="AO43" s="5">
        <v>34.527560000000001</v>
      </c>
      <c r="AP43" s="5">
        <v>34.537199999999999</v>
      </c>
      <c r="AQ43" s="5">
        <v>38.23274</v>
      </c>
    </row>
    <row r="44" spans="1:43" ht="12" customHeight="1" x14ac:dyDescent="0.2">
      <c r="A44" s="5" t="s">
        <v>112</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spans="1:43" ht="12" customHeight="1" x14ac:dyDescent="0.2">
      <c r="A45" s="5" t="s">
        <v>115</v>
      </c>
      <c r="B45" s="5">
        <v>77.497</v>
      </c>
      <c r="C45" s="5">
        <v>83.785439999999994</v>
      </c>
      <c r="D45" s="5">
        <v>87.232590000000002</v>
      </c>
      <c r="E45" s="5">
        <v>87.557590000000005</v>
      </c>
      <c r="F45" s="5">
        <v>85.579139999999995</v>
      </c>
      <c r="G45" s="5">
        <v>86.66104</v>
      </c>
      <c r="H45" s="5">
        <v>90.388229999999993</v>
      </c>
      <c r="I45" s="5">
        <v>89.247</v>
      </c>
      <c r="J45" s="4"/>
      <c r="K45" s="4"/>
      <c r="L45" s="4"/>
      <c r="M45" s="4"/>
      <c r="N45" s="4"/>
      <c r="O45" s="5">
        <v>97.438680000000005</v>
      </c>
      <c r="P45" s="4"/>
      <c r="Q45" s="4"/>
      <c r="R45" s="4"/>
      <c r="S45" s="4"/>
      <c r="T45" s="4"/>
      <c r="U45" s="4"/>
      <c r="V45" s="4"/>
      <c r="W45" s="4"/>
      <c r="X45" s="4"/>
      <c r="Y45" s="4"/>
      <c r="Z45" s="4"/>
      <c r="AA45" s="4"/>
      <c r="AB45" s="4"/>
      <c r="AC45" s="4"/>
      <c r="AD45" s="5">
        <v>91.031710000000004</v>
      </c>
      <c r="AE45" s="5">
        <v>97.433660000000003</v>
      </c>
      <c r="AF45" s="5">
        <v>98.063969999999998</v>
      </c>
      <c r="AG45" s="4"/>
      <c r="AH45" s="5">
        <v>100.25603</v>
      </c>
      <c r="AI45" s="5">
        <v>96.948740000000001</v>
      </c>
      <c r="AJ45" s="5">
        <v>94.95429</v>
      </c>
      <c r="AK45" s="4"/>
      <c r="AL45" s="4"/>
      <c r="AM45" s="5">
        <v>95.720770000000002</v>
      </c>
      <c r="AN45" s="4"/>
      <c r="AO45" s="4"/>
      <c r="AP45" s="5">
        <v>98.770529999999994</v>
      </c>
      <c r="AQ45" s="4"/>
    </row>
    <row r="46" spans="1:43" ht="12" customHeight="1" x14ac:dyDescent="0.2">
      <c r="A46" s="5" t="s">
        <v>116</v>
      </c>
      <c r="B46" s="4"/>
      <c r="C46" s="4"/>
      <c r="D46" s="4"/>
      <c r="E46" s="4"/>
      <c r="F46" s="4"/>
      <c r="G46" s="4"/>
      <c r="H46" s="4"/>
      <c r="I46" s="4"/>
      <c r="J46" s="4"/>
      <c r="K46" s="4"/>
      <c r="L46" s="4"/>
      <c r="M46" s="4"/>
      <c r="N46" s="4"/>
      <c r="O46" s="4"/>
      <c r="P46" s="4"/>
      <c r="Q46" s="4"/>
      <c r="R46" s="4"/>
      <c r="S46" s="4"/>
      <c r="T46" s="4"/>
      <c r="U46" s="5">
        <v>106.25649</v>
      </c>
      <c r="V46" s="5">
        <v>108.63113</v>
      </c>
      <c r="W46" s="5">
        <v>109.06363</v>
      </c>
      <c r="X46" s="5">
        <v>102.31037000000001</v>
      </c>
      <c r="Y46" s="5">
        <v>102.19101999999999</v>
      </c>
      <c r="Z46" s="5">
        <v>102.53753</v>
      </c>
      <c r="AA46" s="5">
        <v>96.902069999999995</v>
      </c>
      <c r="AB46" s="5">
        <v>93.384379999999993</v>
      </c>
      <c r="AC46" s="5">
        <v>94.382080000000002</v>
      </c>
      <c r="AD46" s="4"/>
      <c r="AE46" s="4"/>
      <c r="AF46" s="4"/>
      <c r="AG46" s="4"/>
      <c r="AH46" s="4"/>
      <c r="AI46" s="4"/>
      <c r="AJ46" s="4"/>
      <c r="AK46" s="4"/>
      <c r="AL46" s="4"/>
      <c r="AM46" s="4"/>
      <c r="AN46" s="4"/>
      <c r="AO46" s="4"/>
      <c r="AP46" s="4"/>
      <c r="AQ46" s="4"/>
    </row>
    <row r="47" spans="1:43" ht="12" customHeight="1" x14ac:dyDescent="0.2">
      <c r="A47" s="5" t="s">
        <v>117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spans="1:43" ht="12" customHeight="1" x14ac:dyDescent="0.2">
      <c r="A48" s="5" t="s">
        <v>119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spans="1:43" ht="12" customHeight="1" x14ac:dyDescent="0.2">
      <c r="A49" s="5" t="s">
        <v>120</v>
      </c>
      <c r="B49" s="5">
        <v>49.38861</v>
      </c>
      <c r="C49" s="5">
        <v>52.764180000000003</v>
      </c>
      <c r="D49" s="5">
        <v>53.480539999999998</v>
      </c>
      <c r="E49" s="5">
        <v>56.660499999999999</v>
      </c>
      <c r="F49" s="5">
        <v>57.225320000000004</v>
      </c>
      <c r="G49" s="4"/>
      <c r="H49" s="4"/>
      <c r="I49" s="4"/>
      <c r="J49" s="4"/>
      <c r="K49" s="4"/>
      <c r="L49" s="4"/>
      <c r="M49" s="4"/>
      <c r="N49" s="5">
        <v>70.909530000000004</v>
      </c>
      <c r="O49" s="5">
        <v>73.897980000000004</v>
      </c>
      <c r="P49" s="5">
        <v>74.187970000000007</v>
      </c>
      <c r="Q49" s="5">
        <v>68.304360000000003</v>
      </c>
      <c r="R49" s="5">
        <v>71.046689999999998</v>
      </c>
      <c r="S49" s="5">
        <v>70.529030000000006</v>
      </c>
      <c r="T49" s="5">
        <v>69.81026</v>
      </c>
      <c r="U49" s="5">
        <v>69.56917</v>
      </c>
      <c r="V49" s="5">
        <v>73.885350000000003</v>
      </c>
      <c r="W49" s="5">
        <v>73.262519999999995</v>
      </c>
      <c r="X49" s="5">
        <v>82.164159999999995</v>
      </c>
      <c r="Y49" s="5">
        <v>83.290800000000004</v>
      </c>
      <c r="Z49" s="5">
        <v>82.985200000000006</v>
      </c>
      <c r="AA49" s="5">
        <v>86.756559999999993</v>
      </c>
      <c r="AB49" s="5">
        <v>87.93871</v>
      </c>
      <c r="AC49" s="4"/>
      <c r="AD49" s="5">
        <v>93.760580000000004</v>
      </c>
      <c r="AE49" s="5">
        <v>95.238969999999995</v>
      </c>
      <c r="AF49" s="5">
        <v>95.229349999999997</v>
      </c>
      <c r="AG49" s="5">
        <v>92.530659999999997</v>
      </c>
      <c r="AH49" s="5">
        <v>92.950869999999995</v>
      </c>
      <c r="AI49" s="4"/>
      <c r="AJ49" s="5">
        <v>100.42569</v>
      </c>
      <c r="AK49" s="5">
        <v>104.00648</v>
      </c>
      <c r="AL49" s="5">
        <v>109.79889</v>
      </c>
      <c r="AM49" s="5">
        <v>111.27198</v>
      </c>
      <c r="AN49" s="5">
        <v>110.87966</v>
      </c>
      <c r="AO49" s="5">
        <v>115.09730999999999</v>
      </c>
      <c r="AP49" s="5">
        <v>113.86174</v>
      </c>
      <c r="AQ49" s="5">
        <v>111.68141</v>
      </c>
    </row>
    <row r="50" spans="1:43" ht="12" customHeight="1" x14ac:dyDescent="0.2">
      <c r="A50" s="5" t="s">
        <v>121</v>
      </c>
      <c r="B50" s="4"/>
      <c r="C50" s="4"/>
      <c r="D50" s="4"/>
      <c r="E50" s="4"/>
      <c r="F50" s="4"/>
      <c r="G50" s="4"/>
      <c r="H50" s="4"/>
      <c r="I50" s="4"/>
      <c r="J50" s="4"/>
      <c r="K50" s="4"/>
      <c r="L50" s="4"/>
      <c r="M50" s="5">
        <v>56.296030000000002</v>
      </c>
      <c r="N50" s="4"/>
      <c r="O50" s="4"/>
      <c r="P50" s="4"/>
      <c r="Q50" s="4"/>
      <c r="R50" s="5">
        <v>61.172460000000001</v>
      </c>
      <c r="S50" s="5">
        <v>49.12162</v>
      </c>
      <c r="T50" s="4"/>
      <c r="U50" s="4"/>
      <c r="V50" s="4"/>
      <c r="W50" s="4"/>
      <c r="X50" s="5">
        <v>39.679009999999998</v>
      </c>
      <c r="Y50" s="5">
        <v>34.441929999999999</v>
      </c>
      <c r="Z50" s="5">
        <v>41.252510000000001</v>
      </c>
      <c r="AA50" s="4"/>
      <c r="AB50" s="4"/>
      <c r="AC50" s="4"/>
      <c r="AD50" s="4"/>
      <c r="AE50" s="5">
        <v>50.28199</v>
      </c>
      <c r="AF50" s="4"/>
      <c r="AG50" s="4"/>
      <c r="AH50" s="5">
        <v>63.393380000000001</v>
      </c>
      <c r="AI50" s="5">
        <v>62.642420000000001</v>
      </c>
      <c r="AJ50" s="5">
        <v>67.822640000000007</v>
      </c>
      <c r="AK50" s="5">
        <v>68.322500000000005</v>
      </c>
      <c r="AL50" s="4"/>
      <c r="AM50" s="5">
        <v>67.022400000000005</v>
      </c>
      <c r="AN50" s="5">
        <v>74.82602</v>
      </c>
      <c r="AO50" s="4"/>
      <c r="AP50" s="4"/>
      <c r="AQ50" s="4"/>
    </row>
    <row r="51" spans="1:43" ht="12" customHeight="1" x14ac:dyDescent="0.2">
      <c r="A51" s="5" t="s">
        <v>122</v>
      </c>
      <c r="B51" s="4"/>
      <c r="C51" s="5">
        <v>40.488489999999999</v>
      </c>
      <c r="D51" s="5">
        <v>42.640500000000003</v>
      </c>
      <c r="E51" s="4"/>
      <c r="F51" s="4"/>
      <c r="G51" s="4"/>
      <c r="H51" s="5">
        <v>52.78098</v>
      </c>
      <c r="I51" s="5">
        <v>55.644550000000002</v>
      </c>
      <c r="J51" s="5">
        <v>59.155419999999999</v>
      </c>
      <c r="K51" s="4"/>
      <c r="L51" s="5">
        <v>58.819589999999998</v>
      </c>
      <c r="M51" s="5">
        <v>60.822850000000003</v>
      </c>
      <c r="N51" s="5">
        <v>62.93533</v>
      </c>
      <c r="O51" s="5">
        <v>64.986940000000004</v>
      </c>
      <c r="P51" s="5">
        <v>66.973590000000002</v>
      </c>
      <c r="Q51" s="4"/>
      <c r="R51" s="4"/>
      <c r="S51" s="4"/>
      <c r="T51" s="5">
        <v>48.046869999999998</v>
      </c>
      <c r="U51" s="4"/>
      <c r="V51" s="4"/>
      <c r="W51" s="5">
        <v>49.430579999999999</v>
      </c>
      <c r="X51" s="5">
        <v>45.746049999999997</v>
      </c>
      <c r="Y51" s="5">
        <v>52.540579999999999</v>
      </c>
      <c r="Z51" s="5">
        <v>44.19256</v>
      </c>
      <c r="AA51" s="4"/>
      <c r="AB51" s="4"/>
      <c r="AC51" s="4"/>
      <c r="AD51" s="4"/>
      <c r="AE51" s="5">
        <v>31.747630000000001</v>
      </c>
      <c r="AF51" s="4"/>
      <c r="AG51" s="4"/>
      <c r="AH51" s="5">
        <v>38.702930000000002</v>
      </c>
      <c r="AI51" s="4"/>
      <c r="AJ51" s="4"/>
      <c r="AK51" s="4"/>
      <c r="AL51" s="4"/>
      <c r="AM51" s="5">
        <v>50.473199999999999</v>
      </c>
      <c r="AN51" s="5">
        <v>55.221499999999999</v>
      </c>
      <c r="AO51" s="5">
        <v>57.83117</v>
      </c>
      <c r="AP51" s="5">
        <v>58.657629999999997</v>
      </c>
      <c r="AQ51" s="4"/>
    </row>
    <row r="52" spans="1:43" ht="12" customHeight="1" x14ac:dyDescent="0.2">
      <c r="A52" s="5" t="s">
        <v>123</v>
      </c>
      <c r="B52" s="4"/>
      <c r="C52" s="5">
        <v>56.834670000000003</v>
      </c>
      <c r="D52" s="5">
        <v>60.441079999999999</v>
      </c>
      <c r="E52" s="5">
        <v>70.121759999999995</v>
      </c>
      <c r="F52" s="5">
        <v>58.103209999999997</v>
      </c>
      <c r="G52" s="5">
        <v>67.819059999999993</v>
      </c>
      <c r="H52" s="5">
        <v>70.257390000000001</v>
      </c>
      <c r="I52" s="5">
        <v>72.981480000000005</v>
      </c>
      <c r="J52" s="5">
        <v>73.292439999999999</v>
      </c>
      <c r="K52" s="5">
        <v>80.275999999999996</v>
      </c>
      <c r="L52" s="5">
        <v>81.240350000000007</v>
      </c>
      <c r="M52" s="5">
        <v>79.594210000000004</v>
      </c>
      <c r="N52" s="5">
        <v>78.958439999999996</v>
      </c>
      <c r="O52" s="5">
        <v>72.605159999999998</v>
      </c>
      <c r="P52" s="5">
        <v>75.901769999999999</v>
      </c>
      <c r="Q52" s="5">
        <v>73.288659999999993</v>
      </c>
      <c r="R52" s="5">
        <v>74.400739999999999</v>
      </c>
      <c r="S52" s="5">
        <v>74.86994</v>
      </c>
      <c r="T52" s="5">
        <v>75.347909999999999</v>
      </c>
      <c r="U52" s="5">
        <v>69.536479999999997</v>
      </c>
      <c r="V52" s="5">
        <v>60.436819999999997</v>
      </c>
      <c r="W52" s="5">
        <v>55.776249999999997</v>
      </c>
      <c r="X52" s="5">
        <v>62.949509999999997</v>
      </c>
      <c r="Y52" s="5">
        <v>64.238609999999994</v>
      </c>
      <c r="Z52" s="5">
        <v>54.55198</v>
      </c>
      <c r="AA52" s="4"/>
      <c r="AB52" s="5">
        <v>49.702309999999997</v>
      </c>
      <c r="AC52" s="4"/>
      <c r="AD52" s="4"/>
      <c r="AE52" s="4"/>
      <c r="AF52" s="4"/>
      <c r="AG52" s="5">
        <v>57.110399999999998</v>
      </c>
      <c r="AH52" s="5">
        <v>59.914189999999998</v>
      </c>
      <c r="AI52" s="5">
        <v>56.598439999999997</v>
      </c>
      <c r="AJ52" s="5">
        <v>81.633880000000005</v>
      </c>
      <c r="AK52" s="5">
        <v>71.378919999999994</v>
      </c>
      <c r="AL52" s="5">
        <v>77.627489999999995</v>
      </c>
      <c r="AM52" s="5">
        <v>76.111999999999995</v>
      </c>
      <c r="AN52" s="5">
        <v>71.024069999999995</v>
      </c>
      <c r="AO52" s="5">
        <v>70.471369999999993</v>
      </c>
      <c r="AP52" s="5">
        <v>70.842290000000006</v>
      </c>
      <c r="AQ52" s="4"/>
    </row>
    <row r="53" spans="1:43" ht="12" customHeight="1" x14ac:dyDescent="0.2">
      <c r="A53" s="5" t="s">
        <v>125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spans="1:43" ht="12" customHeight="1" x14ac:dyDescent="0.2">
      <c r="A54" s="5" t="s">
        <v>126</v>
      </c>
      <c r="B54" s="5">
        <v>76.027050000000003</v>
      </c>
      <c r="C54" s="5">
        <v>75.343689999999995</v>
      </c>
      <c r="D54" s="5">
        <v>84.345280000000002</v>
      </c>
      <c r="E54" s="5">
        <v>87.842839999999995</v>
      </c>
      <c r="F54" s="5">
        <v>86.363010000000003</v>
      </c>
      <c r="G54" s="5">
        <v>84.697239999999994</v>
      </c>
      <c r="H54" s="5">
        <v>81.161460000000005</v>
      </c>
      <c r="I54" s="5">
        <v>89.007509999999996</v>
      </c>
      <c r="J54" s="5">
        <v>86.29813</v>
      </c>
      <c r="K54" s="5">
        <v>84.019440000000003</v>
      </c>
      <c r="L54" s="5">
        <v>84.561499999999995</v>
      </c>
      <c r="M54" s="5">
        <v>87.750259999999997</v>
      </c>
      <c r="N54" s="5">
        <v>87.993099999999998</v>
      </c>
      <c r="O54" s="5">
        <v>81.403139999999993</v>
      </c>
      <c r="P54" s="5">
        <v>74.419970000000006</v>
      </c>
      <c r="Q54" s="5">
        <v>77.614429999999999</v>
      </c>
      <c r="R54" s="5">
        <v>78.379829999999998</v>
      </c>
      <c r="S54" s="5">
        <v>75.701229999999995</v>
      </c>
      <c r="T54" s="5">
        <v>76.173569999999998</v>
      </c>
      <c r="U54" s="5">
        <v>75.648669999999996</v>
      </c>
      <c r="V54" s="5">
        <v>75.065529999999995</v>
      </c>
      <c r="W54" s="5">
        <v>79.756050000000002</v>
      </c>
      <c r="X54" s="5">
        <v>81.711349999999996</v>
      </c>
      <c r="Y54" s="5">
        <v>83.556870000000004</v>
      </c>
      <c r="Z54" s="5">
        <v>82.023340000000005</v>
      </c>
      <c r="AA54" s="5">
        <v>80.605090000000004</v>
      </c>
      <c r="AB54" s="5">
        <v>81.567570000000003</v>
      </c>
      <c r="AC54" s="4"/>
      <c r="AD54" s="4"/>
      <c r="AE54" s="5">
        <v>81.462680000000006</v>
      </c>
      <c r="AF54" s="5">
        <v>86.928650000000005</v>
      </c>
      <c r="AG54" s="5">
        <v>90.546279999999996</v>
      </c>
      <c r="AH54" s="5">
        <v>93.333259999999996</v>
      </c>
      <c r="AI54" s="4"/>
      <c r="AJ54" s="5">
        <v>94.866339999999994</v>
      </c>
      <c r="AK54" s="5">
        <v>94.172089999999997</v>
      </c>
      <c r="AL54" s="5">
        <v>90.471680000000006</v>
      </c>
      <c r="AM54" s="5">
        <v>92.386669999999995</v>
      </c>
      <c r="AN54" s="5">
        <v>93.673490000000001</v>
      </c>
      <c r="AO54" s="5">
        <v>96.329740000000001</v>
      </c>
      <c r="AP54" s="5">
        <v>96.28</v>
      </c>
      <c r="AQ54" s="5">
        <v>99.08578</v>
      </c>
    </row>
    <row r="55" spans="1:43" ht="12" customHeight="1" x14ac:dyDescent="0.2">
      <c r="A55" s="5" t="s">
        <v>127</v>
      </c>
      <c r="B55" s="4"/>
      <c r="C55" s="4"/>
      <c r="D55" s="4"/>
      <c r="E55" s="5">
        <v>37.197519999999997</v>
      </c>
      <c r="F55" s="5">
        <v>37.716189999999997</v>
      </c>
      <c r="G55" s="5">
        <v>41.637180000000001</v>
      </c>
      <c r="H55" s="5">
        <v>45.287979999999997</v>
      </c>
      <c r="I55" s="5">
        <v>48.551380000000002</v>
      </c>
      <c r="J55" s="5">
        <v>49.21575</v>
      </c>
      <c r="K55" s="5">
        <v>51.019309999999997</v>
      </c>
      <c r="L55" s="5">
        <v>53.484459999999999</v>
      </c>
      <c r="M55" s="5">
        <v>56.995699999999999</v>
      </c>
      <c r="N55" s="4"/>
      <c r="O55" s="5">
        <v>54.034640000000003</v>
      </c>
      <c r="P55" s="5">
        <v>52.335479999999997</v>
      </c>
      <c r="Q55" s="5">
        <v>44.761499999999998</v>
      </c>
      <c r="R55" s="5">
        <v>45.445480000000003</v>
      </c>
      <c r="S55" s="5">
        <v>44.85895</v>
      </c>
      <c r="T55" s="5">
        <v>45.164900000000003</v>
      </c>
      <c r="U55" s="5">
        <v>42.224229999999999</v>
      </c>
      <c r="V55" s="5">
        <v>40.190750000000001</v>
      </c>
      <c r="W55" s="5">
        <v>42.825029999999998</v>
      </c>
      <c r="X55" s="5">
        <v>39.71772</v>
      </c>
      <c r="Y55" s="5">
        <v>40.825240000000001</v>
      </c>
      <c r="Z55" s="5">
        <v>40.691380000000002</v>
      </c>
      <c r="AA55" s="5">
        <v>39.329129999999999</v>
      </c>
      <c r="AB55" s="5">
        <v>40.802590000000002</v>
      </c>
      <c r="AC55" s="5">
        <v>41.82076</v>
      </c>
      <c r="AD55" s="4"/>
      <c r="AE55" s="5">
        <v>41.953270000000003</v>
      </c>
      <c r="AF55" s="5">
        <v>42.690170000000002</v>
      </c>
      <c r="AG55" s="5">
        <v>48.974809999999998</v>
      </c>
      <c r="AH55" s="4"/>
      <c r="AI55" s="4"/>
      <c r="AJ55" s="4"/>
      <c r="AK55" s="4"/>
      <c r="AL55" s="5">
        <v>45.569690000000001</v>
      </c>
      <c r="AM55" s="5">
        <v>47.570259999999998</v>
      </c>
      <c r="AN55" s="4"/>
      <c r="AO55" s="5">
        <v>49.832369999999997</v>
      </c>
      <c r="AP55" s="4"/>
      <c r="AQ55" s="5">
        <v>58.591700000000003</v>
      </c>
    </row>
    <row r="56" spans="1:43" ht="12" customHeight="1" x14ac:dyDescent="0.2">
      <c r="A56" s="5" t="s">
        <v>129</v>
      </c>
      <c r="B56" s="4"/>
      <c r="C56" s="4"/>
      <c r="D56" s="4"/>
      <c r="E56" s="4"/>
      <c r="F56" s="4"/>
      <c r="G56" s="4"/>
      <c r="H56" s="4"/>
      <c r="I56" s="4"/>
      <c r="J56" s="4"/>
      <c r="K56" s="4"/>
      <c r="L56" s="4"/>
      <c r="M56" s="4"/>
      <c r="N56" s="4"/>
      <c r="O56" s="4"/>
      <c r="P56" s="4"/>
      <c r="Q56" s="4"/>
      <c r="R56" s="4"/>
      <c r="S56" s="4"/>
      <c r="T56" s="4"/>
      <c r="U56" s="4"/>
      <c r="V56" s="4"/>
      <c r="W56" s="4"/>
      <c r="X56" s="4"/>
      <c r="Y56" s="4"/>
      <c r="Z56" s="5">
        <v>83.957710000000006</v>
      </c>
      <c r="AA56" s="5">
        <v>80.572839999999999</v>
      </c>
      <c r="AB56" s="5">
        <v>85.457719999999995</v>
      </c>
      <c r="AC56" s="5">
        <v>86.64425</v>
      </c>
      <c r="AD56" s="5">
        <v>92.360010000000003</v>
      </c>
      <c r="AE56" s="5">
        <v>91.649569999999997</v>
      </c>
      <c r="AF56" s="5">
        <v>92.604500000000002</v>
      </c>
      <c r="AG56" s="5">
        <v>94.685590000000005</v>
      </c>
      <c r="AH56" s="5">
        <v>95.139970000000005</v>
      </c>
      <c r="AI56" s="5">
        <v>91.640259999999998</v>
      </c>
      <c r="AJ56" s="4"/>
      <c r="AK56" s="5">
        <v>95.243350000000007</v>
      </c>
      <c r="AL56" s="5">
        <v>96.366560000000007</v>
      </c>
      <c r="AM56" s="5">
        <v>101.07478999999999</v>
      </c>
      <c r="AN56" s="5">
        <v>98.334310000000002</v>
      </c>
      <c r="AO56" s="5">
        <v>95.057360000000003</v>
      </c>
      <c r="AP56" s="5">
        <v>93.105199999999996</v>
      </c>
      <c r="AQ56" s="4"/>
    </row>
    <row r="57" spans="1:43" ht="12" customHeight="1" x14ac:dyDescent="0.2">
      <c r="A57" s="5" t="s">
        <v>131</v>
      </c>
      <c r="B57" s="4"/>
      <c r="C57" s="5">
        <v>65.043080000000003</v>
      </c>
      <c r="D57" s="5">
        <v>58.483280000000001</v>
      </c>
      <c r="E57" s="5">
        <v>65.643370000000004</v>
      </c>
      <c r="F57" s="5">
        <v>75.637219999999999</v>
      </c>
      <c r="G57" s="5">
        <v>79.792019999999994</v>
      </c>
      <c r="H57" s="5">
        <v>93.881590000000003</v>
      </c>
      <c r="I57" s="5">
        <v>111.55925000000001</v>
      </c>
      <c r="J57" s="5">
        <v>119.80517999999999</v>
      </c>
      <c r="K57" s="5">
        <v>114.61932</v>
      </c>
      <c r="L57" s="5">
        <v>106.05161</v>
      </c>
      <c r="M57" s="5">
        <v>97.120249999999999</v>
      </c>
      <c r="N57" s="5">
        <v>87.304060000000007</v>
      </c>
      <c r="O57" s="5">
        <v>96.008799999999994</v>
      </c>
      <c r="P57" s="5">
        <v>100.64087000000001</v>
      </c>
      <c r="Q57" s="5">
        <v>97.546499999999995</v>
      </c>
      <c r="R57" s="5">
        <v>94.38964</v>
      </c>
      <c r="S57" s="5">
        <v>97.278239999999997</v>
      </c>
      <c r="T57" s="5">
        <v>95.397509999999997</v>
      </c>
      <c r="U57" s="5">
        <v>96.289659999999998</v>
      </c>
      <c r="V57" s="5">
        <v>93.937749999999994</v>
      </c>
      <c r="W57" s="5">
        <v>94.177019999999999</v>
      </c>
      <c r="X57" s="5">
        <v>86.508269999999996</v>
      </c>
      <c r="Y57" s="5">
        <v>83.484369999999998</v>
      </c>
      <c r="Z57" s="5">
        <v>95.912419999999997</v>
      </c>
      <c r="AA57" s="5">
        <v>96.087119999999999</v>
      </c>
      <c r="AB57" s="5">
        <v>96.634519999999995</v>
      </c>
      <c r="AC57" s="4"/>
      <c r="AD57" s="4"/>
      <c r="AE57" s="5">
        <v>94.281019999999998</v>
      </c>
      <c r="AF57" s="5">
        <v>96.069969999999998</v>
      </c>
      <c r="AG57" s="5">
        <v>95.750960000000006</v>
      </c>
      <c r="AH57" s="5">
        <v>100.33577</v>
      </c>
      <c r="AI57" s="5">
        <v>95.328109999999995</v>
      </c>
      <c r="AJ57" s="5">
        <v>91.650289999999998</v>
      </c>
      <c r="AK57" s="5">
        <v>91.593699999999998</v>
      </c>
      <c r="AL57" s="5">
        <v>90.310180000000003</v>
      </c>
      <c r="AM57" s="5">
        <v>91.732680000000002</v>
      </c>
      <c r="AN57" s="5">
        <v>88.655019999999993</v>
      </c>
      <c r="AO57" s="5">
        <v>97.551950000000005</v>
      </c>
      <c r="AP57" s="5">
        <v>98.289529999999999</v>
      </c>
      <c r="AQ57" s="5">
        <v>98.568539999999999</v>
      </c>
    </row>
    <row r="58" spans="1:43" ht="12" customHeight="1" x14ac:dyDescent="0.2">
      <c r="A58" s="5" t="s">
        <v>132</v>
      </c>
      <c r="B58" s="4"/>
      <c r="C58" s="4"/>
      <c r="D58" s="4"/>
      <c r="E58" s="4"/>
      <c r="F58" s="4"/>
      <c r="G58" s="4"/>
      <c r="H58" s="4"/>
      <c r="I58" s="4"/>
      <c r="J58" s="4"/>
      <c r="K58" s="4"/>
      <c r="L58" s="4"/>
      <c r="M58" s="4"/>
      <c r="N58" s="4"/>
      <c r="O58" s="4"/>
      <c r="P58" s="4"/>
      <c r="Q58" s="4"/>
      <c r="R58" s="4"/>
      <c r="S58" s="4"/>
      <c r="T58" s="4"/>
      <c r="U58" s="4"/>
      <c r="V58" s="4"/>
      <c r="W58" s="4"/>
      <c r="X58" s="4"/>
      <c r="Y58" s="5">
        <v>100.76701</v>
      </c>
      <c r="Z58" s="5">
        <v>104.23887999999999</v>
      </c>
      <c r="AA58" s="5">
        <v>99.690969999999993</v>
      </c>
      <c r="AB58" s="5">
        <v>97.157719999999998</v>
      </c>
      <c r="AC58" s="5">
        <v>98.861969999999999</v>
      </c>
      <c r="AD58" s="4"/>
      <c r="AE58" s="5">
        <v>100.71854999999999</v>
      </c>
      <c r="AF58" s="5">
        <v>97.659499999999994</v>
      </c>
      <c r="AG58" s="5">
        <v>98.042490000000001</v>
      </c>
      <c r="AH58" s="5">
        <v>100.45012</v>
      </c>
      <c r="AI58" s="5">
        <v>101.18464</v>
      </c>
      <c r="AJ58" s="5">
        <v>87.551829999999995</v>
      </c>
      <c r="AK58" s="5">
        <v>100.0818</v>
      </c>
      <c r="AL58" s="5">
        <v>101.14621</v>
      </c>
      <c r="AM58" s="5">
        <v>99.951629999999994</v>
      </c>
      <c r="AN58" s="5">
        <v>100.24621</v>
      </c>
      <c r="AO58" s="5">
        <v>103.16041</v>
      </c>
      <c r="AP58" s="5">
        <v>103.30712</v>
      </c>
      <c r="AQ58" s="4"/>
    </row>
    <row r="59" spans="1:43" ht="12" customHeight="1" x14ac:dyDescent="0.2">
      <c r="A59" s="5" t="s">
        <v>133</v>
      </c>
      <c r="B59" s="4"/>
      <c r="C59" s="4"/>
      <c r="D59" s="4"/>
      <c r="E59" s="4"/>
      <c r="F59" s="4"/>
      <c r="G59" s="4"/>
      <c r="H59" s="4"/>
      <c r="I59" s="4"/>
      <c r="J59" s="4"/>
      <c r="K59" s="4"/>
      <c r="L59" s="4"/>
      <c r="M59" s="4"/>
      <c r="N59" s="4"/>
      <c r="O59" s="4"/>
      <c r="P59" s="4"/>
      <c r="Q59" s="4"/>
      <c r="R59" s="4"/>
      <c r="S59" s="4"/>
      <c r="T59" s="4"/>
      <c r="U59" s="4"/>
      <c r="V59" s="4"/>
      <c r="W59" s="4"/>
      <c r="X59" s="4"/>
      <c r="Y59" s="5">
        <v>95.007059999999996</v>
      </c>
      <c r="Z59" s="5">
        <v>101.97959</v>
      </c>
      <c r="AA59" s="5">
        <v>103.11077</v>
      </c>
      <c r="AB59" s="5">
        <v>107.72239</v>
      </c>
      <c r="AC59" s="4"/>
      <c r="AD59" s="4"/>
      <c r="AE59" s="5">
        <v>99.368660000000006</v>
      </c>
      <c r="AF59" s="5">
        <v>99.185879999999997</v>
      </c>
      <c r="AG59" s="5">
        <v>98.799710000000005</v>
      </c>
      <c r="AH59" s="5">
        <v>102.86588</v>
      </c>
      <c r="AI59" s="5">
        <v>97.624669999999995</v>
      </c>
      <c r="AJ59" s="5">
        <v>97.793859999999995</v>
      </c>
      <c r="AK59" s="5">
        <v>96.774190000000004</v>
      </c>
      <c r="AL59" s="5">
        <v>91.937420000000003</v>
      </c>
      <c r="AM59" s="5">
        <v>93.148570000000007</v>
      </c>
      <c r="AN59" s="5">
        <v>95.658180000000002</v>
      </c>
      <c r="AO59" s="5">
        <v>100.66717</v>
      </c>
      <c r="AP59" s="5">
        <v>104.63052999999999</v>
      </c>
      <c r="AQ59" s="4"/>
    </row>
    <row r="60" spans="1:43" ht="12" customHeight="1" x14ac:dyDescent="0.2">
      <c r="A60" s="5" t="s">
        <v>134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spans="1:43" ht="12" customHeight="1" x14ac:dyDescent="0.2">
      <c r="A61" s="5" t="s">
        <v>136</v>
      </c>
      <c r="B61" s="4"/>
      <c r="C61" s="5">
        <v>95.648240000000001</v>
      </c>
      <c r="D61" s="5">
        <v>92.537120000000002</v>
      </c>
      <c r="E61" s="5">
        <v>93.883930000000007</v>
      </c>
      <c r="F61" s="5">
        <v>92.721360000000004</v>
      </c>
      <c r="G61" s="5">
        <v>94.231350000000006</v>
      </c>
      <c r="H61" s="5">
        <v>101.3253</v>
      </c>
      <c r="I61" s="5">
        <v>100.80229</v>
      </c>
      <c r="J61" s="5">
        <v>108.17153</v>
      </c>
      <c r="K61" s="5">
        <v>109.48653</v>
      </c>
      <c r="L61" s="5">
        <v>102.29182</v>
      </c>
      <c r="M61" s="5">
        <v>93.339560000000006</v>
      </c>
      <c r="N61" s="5">
        <v>91.321740000000005</v>
      </c>
      <c r="O61" s="5">
        <v>92.194119999999998</v>
      </c>
      <c r="P61" s="5">
        <v>97.767269999999996</v>
      </c>
      <c r="Q61" s="5">
        <v>99.954409999999996</v>
      </c>
      <c r="R61" s="5">
        <v>96.991029999999995</v>
      </c>
      <c r="S61" s="5">
        <v>98.334990000000005</v>
      </c>
      <c r="T61" s="5">
        <v>102.22654</v>
      </c>
      <c r="U61" s="5">
        <v>97.523669999999996</v>
      </c>
      <c r="V61" s="5">
        <v>95.219949999999997</v>
      </c>
      <c r="W61" s="5">
        <v>97.581990000000005</v>
      </c>
      <c r="X61" s="5">
        <v>96.823660000000004</v>
      </c>
      <c r="Y61" s="5">
        <v>99.076939999999993</v>
      </c>
      <c r="Z61" s="5">
        <v>96.638450000000006</v>
      </c>
      <c r="AA61" s="4"/>
      <c r="AB61" s="4"/>
      <c r="AC61" s="4"/>
      <c r="AD61" s="5">
        <v>101.42041999999999</v>
      </c>
      <c r="AE61" s="5">
        <v>101.25761</v>
      </c>
      <c r="AF61" s="5">
        <v>99.974440000000001</v>
      </c>
      <c r="AG61" s="5">
        <v>101.19987</v>
      </c>
      <c r="AH61" s="5">
        <v>105.2577</v>
      </c>
      <c r="AI61" s="4"/>
      <c r="AJ61" s="5">
        <v>100.54461999999999</v>
      </c>
      <c r="AK61" s="5">
        <v>100.25781000000001</v>
      </c>
      <c r="AL61" s="5">
        <v>101.93289</v>
      </c>
      <c r="AM61" s="5">
        <v>101.46519000000001</v>
      </c>
      <c r="AN61" s="4"/>
      <c r="AO61" s="5">
        <v>97.406109999999998</v>
      </c>
      <c r="AP61" s="5">
        <v>98.495069999999998</v>
      </c>
      <c r="AQ61" s="4"/>
    </row>
    <row r="62" spans="1:43" ht="12" customHeight="1" x14ac:dyDescent="0.2">
      <c r="A62" s="5" t="s">
        <v>138</v>
      </c>
      <c r="B62" s="4"/>
      <c r="C62" s="4"/>
      <c r="D62" s="5">
        <v>19.115290000000002</v>
      </c>
      <c r="E62" s="5">
        <v>19.364529999999998</v>
      </c>
      <c r="F62" s="5">
        <v>19.312280000000001</v>
      </c>
      <c r="G62" s="5">
        <v>19.71518</v>
      </c>
      <c r="H62" s="5">
        <v>18.608219999999999</v>
      </c>
      <c r="I62" s="4"/>
      <c r="J62" s="4"/>
      <c r="K62" s="4"/>
      <c r="L62" s="4"/>
      <c r="M62" s="4"/>
      <c r="N62" s="4"/>
      <c r="O62" s="4"/>
      <c r="P62" s="4"/>
      <c r="Q62" s="4"/>
      <c r="R62" s="5">
        <v>27.605419999999999</v>
      </c>
      <c r="S62" s="5">
        <v>31.533159999999999</v>
      </c>
      <c r="T62" s="5">
        <v>30.242380000000001</v>
      </c>
      <c r="U62" s="5">
        <v>34.140779999999999</v>
      </c>
      <c r="V62" s="5">
        <v>32.008279999999999</v>
      </c>
      <c r="W62" s="5">
        <v>26.93037</v>
      </c>
      <c r="X62" s="5">
        <v>29.01604</v>
      </c>
      <c r="Y62" s="5">
        <v>25.19089</v>
      </c>
      <c r="Z62" s="5">
        <v>27.48077</v>
      </c>
      <c r="AA62" s="5">
        <v>29.019480000000001</v>
      </c>
      <c r="AB62" s="5">
        <v>26.772390000000001</v>
      </c>
      <c r="AC62" s="5">
        <v>24.861879999999999</v>
      </c>
      <c r="AD62" s="4"/>
      <c r="AE62" s="5">
        <v>24.24494</v>
      </c>
      <c r="AF62" s="5">
        <v>27.762339999999998</v>
      </c>
      <c r="AG62" s="5">
        <v>26.95223</v>
      </c>
      <c r="AH62" s="4"/>
      <c r="AI62" s="5">
        <v>32.725009999999997</v>
      </c>
      <c r="AJ62" s="5">
        <v>32.442920000000001</v>
      </c>
      <c r="AK62" s="5">
        <v>30.911300000000001</v>
      </c>
      <c r="AL62" s="5">
        <v>35.28754</v>
      </c>
      <c r="AM62" s="4"/>
      <c r="AN62" s="5">
        <v>41.726439999999997</v>
      </c>
      <c r="AO62" s="5">
        <v>35.574869999999997</v>
      </c>
      <c r="AP62" s="4"/>
      <c r="AQ62" s="5">
        <v>45.767980000000001</v>
      </c>
    </row>
    <row r="63" spans="1:43" ht="12" customHeight="1" x14ac:dyDescent="0.2">
      <c r="A63" s="5" t="s">
        <v>139</v>
      </c>
      <c r="B63" s="4"/>
      <c r="C63" s="4"/>
      <c r="D63" s="4"/>
      <c r="E63" s="4"/>
      <c r="F63" s="4"/>
      <c r="G63" s="4"/>
      <c r="H63" s="4"/>
      <c r="I63" s="4"/>
      <c r="J63" s="4"/>
      <c r="K63" s="4"/>
      <c r="L63" s="4"/>
      <c r="M63" s="4"/>
      <c r="N63" s="4"/>
      <c r="O63" s="4"/>
      <c r="P63" s="4"/>
      <c r="Q63" s="4"/>
      <c r="R63" s="4"/>
      <c r="S63" s="4"/>
      <c r="T63" s="5">
        <v>100.67873</v>
      </c>
      <c r="U63" s="4"/>
      <c r="V63" s="4"/>
      <c r="W63" s="4"/>
      <c r="X63" s="4"/>
      <c r="Y63" s="4"/>
      <c r="Z63" s="4"/>
      <c r="AA63" s="4"/>
      <c r="AB63" s="4"/>
      <c r="AC63" s="4"/>
      <c r="AD63" s="4"/>
      <c r="AE63" s="5">
        <v>122.8703</v>
      </c>
      <c r="AF63" s="5">
        <v>118.78368</v>
      </c>
      <c r="AG63" s="5">
        <v>119.89645</v>
      </c>
      <c r="AH63" s="5">
        <v>104.62633</v>
      </c>
      <c r="AI63" s="5">
        <v>100.34698</v>
      </c>
      <c r="AJ63" s="5">
        <v>102.85132</v>
      </c>
      <c r="AK63" s="5">
        <v>102.34742</v>
      </c>
      <c r="AL63" s="5">
        <v>92.827870000000004</v>
      </c>
      <c r="AM63" s="5">
        <v>94.710509999999999</v>
      </c>
      <c r="AN63" s="5">
        <v>90.216579999999993</v>
      </c>
      <c r="AO63" s="5">
        <v>86.25</v>
      </c>
      <c r="AP63" s="5">
        <v>83.812650000000005</v>
      </c>
      <c r="AQ63" s="5">
        <v>94.275800000000004</v>
      </c>
    </row>
    <row r="64" spans="1:43" ht="12" customHeight="1" x14ac:dyDescent="0.2">
      <c r="A64" s="5" t="s">
        <v>140</v>
      </c>
      <c r="B64" s="4"/>
      <c r="C64" s="5">
        <v>34.745240000000003</v>
      </c>
      <c r="D64" s="4"/>
      <c r="E64" s="4"/>
      <c r="F64" s="4"/>
      <c r="G64" s="4"/>
      <c r="H64" s="4"/>
      <c r="I64" s="4"/>
      <c r="J64" s="4"/>
      <c r="K64" s="4"/>
      <c r="L64" s="4"/>
      <c r="M64" s="5">
        <v>52.757860000000001</v>
      </c>
      <c r="N64" s="4"/>
      <c r="O64" s="4"/>
      <c r="P64" s="4"/>
      <c r="Q64" s="4"/>
      <c r="R64" s="4"/>
      <c r="S64" s="4"/>
      <c r="T64" s="4"/>
      <c r="U64" s="4"/>
      <c r="V64" s="4"/>
      <c r="W64" s="4"/>
      <c r="X64" s="4"/>
      <c r="Y64" s="4"/>
      <c r="Z64" s="5">
        <v>62.732030000000002</v>
      </c>
      <c r="AA64" s="4"/>
      <c r="AB64" s="4"/>
      <c r="AC64" s="4"/>
      <c r="AD64" s="4"/>
      <c r="AE64" s="5">
        <v>72.595650000000006</v>
      </c>
      <c r="AF64" s="5">
        <v>77.869820000000004</v>
      </c>
      <c r="AG64" s="4"/>
      <c r="AH64" s="5">
        <v>90.527839999999998</v>
      </c>
      <c r="AI64" s="4"/>
      <c r="AJ64" s="5">
        <v>86.370720000000006</v>
      </c>
      <c r="AK64" s="4"/>
      <c r="AL64" s="5">
        <v>83.881240000000005</v>
      </c>
      <c r="AM64" s="5">
        <v>91.286510000000007</v>
      </c>
      <c r="AN64" s="4"/>
      <c r="AO64" s="5">
        <v>93.148439999999994</v>
      </c>
      <c r="AP64" s="5">
        <v>92.078530000000001</v>
      </c>
      <c r="AQ64" s="5">
        <v>91.85042</v>
      </c>
    </row>
    <row r="65" spans="1:43" ht="12" customHeight="1" x14ac:dyDescent="0.2">
      <c r="A65" s="5" t="s">
        <v>141</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spans="1:43" ht="12" customHeight="1" x14ac:dyDescent="0.2">
      <c r="A66" s="5" t="s">
        <v>142</v>
      </c>
      <c r="B66" s="4"/>
      <c r="C66" s="5">
        <v>57.344940000000001</v>
      </c>
      <c r="D66" s="5">
        <v>56.417949999999998</v>
      </c>
      <c r="E66" s="5">
        <v>59.947980000000001</v>
      </c>
      <c r="F66" s="5">
        <v>62.638770000000001</v>
      </c>
      <c r="G66" s="5">
        <v>66.488519999999994</v>
      </c>
      <c r="H66" s="5">
        <v>70.902199999999993</v>
      </c>
      <c r="I66" s="5">
        <v>72.686070000000001</v>
      </c>
      <c r="J66" s="5">
        <v>71.729860000000002</v>
      </c>
      <c r="K66" s="5">
        <v>75.611869999999996</v>
      </c>
      <c r="L66" s="5">
        <v>78.551289999999995</v>
      </c>
      <c r="M66" s="5">
        <v>82.244560000000007</v>
      </c>
      <c r="N66" s="5">
        <v>84.907979999999995</v>
      </c>
      <c r="O66" s="5">
        <v>88.433030000000002</v>
      </c>
      <c r="P66" s="5">
        <v>90.554450000000003</v>
      </c>
      <c r="Q66" s="5">
        <v>90.694400000000002</v>
      </c>
      <c r="R66" s="4"/>
      <c r="S66" s="5">
        <v>91.819140000000004</v>
      </c>
      <c r="T66" s="5">
        <v>92.429410000000004</v>
      </c>
      <c r="U66" s="4"/>
      <c r="V66" s="4"/>
      <c r="W66" s="4"/>
      <c r="X66" s="4"/>
      <c r="Y66" s="4"/>
      <c r="Z66" s="5">
        <v>91.497290000000007</v>
      </c>
      <c r="AA66" s="5">
        <v>89.804239999999993</v>
      </c>
      <c r="AB66" s="5">
        <v>90.130250000000004</v>
      </c>
      <c r="AC66" s="5">
        <v>94.276250000000005</v>
      </c>
      <c r="AD66" s="4"/>
      <c r="AE66" s="5">
        <v>97.590850000000003</v>
      </c>
      <c r="AF66" s="5">
        <v>98.762739999999994</v>
      </c>
      <c r="AG66" s="5">
        <v>99.990949999999998</v>
      </c>
      <c r="AH66" s="5">
        <v>100.64357</v>
      </c>
      <c r="AI66" s="5">
        <v>100.80831000000001</v>
      </c>
      <c r="AJ66" s="5">
        <v>101.19266</v>
      </c>
      <c r="AK66" s="5">
        <v>106.16638</v>
      </c>
      <c r="AL66" s="5">
        <v>105.92046999999999</v>
      </c>
      <c r="AM66" s="5">
        <v>105.50139</v>
      </c>
      <c r="AN66" s="4"/>
      <c r="AO66" s="4"/>
      <c r="AP66" s="5">
        <v>104.64778</v>
      </c>
      <c r="AQ66" s="4"/>
    </row>
    <row r="67" spans="1:43" ht="12" customHeight="1" x14ac:dyDescent="0.2">
      <c r="A67" s="5" t="s">
        <v>143</v>
      </c>
      <c r="B67" s="4"/>
      <c r="C67" s="5">
        <v>51.515450000000001</v>
      </c>
      <c r="D67" s="5">
        <v>48.525219999999997</v>
      </c>
      <c r="E67" s="5">
        <v>51.722659999999998</v>
      </c>
      <c r="F67" s="5">
        <v>53.689419999999998</v>
      </c>
      <c r="G67" s="5">
        <v>56.325740000000003</v>
      </c>
      <c r="H67" s="5">
        <v>57.448839999999997</v>
      </c>
      <c r="I67" s="5">
        <v>57.708559999999999</v>
      </c>
      <c r="J67" s="5">
        <v>50.519629999999999</v>
      </c>
      <c r="K67" s="5">
        <v>33.752249999999997</v>
      </c>
      <c r="L67" s="5">
        <v>43.38626</v>
      </c>
      <c r="M67" s="5">
        <v>51.609470000000002</v>
      </c>
      <c r="N67" s="4"/>
      <c r="O67" s="4"/>
      <c r="P67" s="4"/>
      <c r="Q67" s="4"/>
      <c r="R67" s="5">
        <v>68.318510000000003</v>
      </c>
      <c r="S67" s="5">
        <v>68.9208</v>
      </c>
      <c r="T67" s="4"/>
      <c r="U67" s="4"/>
      <c r="V67" s="4"/>
      <c r="W67" s="4"/>
      <c r="X67" s="4"/>
      <c r="Y67" s="4"/>
      <c r="Z67" s="4"/>
      <c r="AA67" s="4"/>
      <c r="AB67" s="4"/>
      <c r="AC67" s="5">
        <v>89.847849999999994</v>
      </c>
      <c r="AD67" s="4"/>
      <c r="AE67" s="5">
        <v>95.606459999999998</v>
      </c>
      <c r="AF67" s="5">
        <v>94.340220000000002</v>
      </c>
      <c r="AG67" s="5">
        <v>92.772189999999995</v>
      </c>
      <c r="AH67" s="5">
        <v>92.057450000000003</v>
      </c>
      <c r="AI67" s="5">
        <v>92.962879999999998</v>
      </c>
      <c r="AJ67" s="5">
        <v>94.907560000000004</v>
      </c>
      <c r="AK67" s="5">
        <v>96.752949999999998</v>
      </c>
      <c r="AL67" s="5">
        <v>91.997240000000005</v>
      </c>
      <c r="AM67" s="5">
        <v>95.774829999999994</v>
      </c>
      <c r="AN67" s="4"/>
      <c r="AO67" s="5">
        <v>98.494839999999996</v>
      </c>
      <c r="AP67" s="4"/>
      <c r="AQ67" s="4"/>
    </row>
    <row r="68" spans="1:43" ht="12" customHeight="1" x14ac:dyDescent="0.2">
      <c r="A68" s="5" t="s">
        <v>144</v>
      </c>
      <c r="B68" s="4"/>
      <c r="C68" s="5">
        <v>39.704689999999999</v>
      </c>
      <c r="D68" s="5">
        <v>43.102110000000003</v>
      </c>
      <c r="E68" s="5">
        <v>48.236710000000002</v>
      </c>
      <c r="F68" s="5">
        <v>49.350479999999997</v>
      </c>
      <c r="G68" s="5">
        <v>48.933959999999999</v>
      </c>
      <c r="H68" s="5">
        <v>48.145440000000001</v>
      </c>
      <c r="I68" s="5">
        <v>49.252279999999999</v>
      </c>
      <c r="J68" s="4"/>
      <c r="K68" s="4"/>
      <c r="L68" s="4"/>
      <c r="M68" s="5">
        <v>43.589109999999998</v>
      </c>
      <c r="N68" s="5">
        <v>46.435020000000002</v>
      </c>
      <c r="O68" s="5">
        <v>47.614449999999998</v>
      </c>
      <c r="P68" s="5">
        <v>45.790109999999999</v>
      </c>
      <c r="Q68" s="4"/>
      <c r="R68" s="4"/>
      <c r="S68" s="5">
        <v>58.76746</v>
      </c>
      <c r="T68" s="5">
        <v>62.541890000000002</v>
      </c>
      <c r="U68" s="5">
        <v>60.714840000000002</v>
      </c>
      <c r="V68" s="4"/>
      <c r="W68" s="5">
        <v>63.582279999999997</v>
      </c>
      <c r="X68" s="5">
        <v>64.475830000000002</v>
      </c>
      <c r="Y68" s="5">
        <v>66.561639999999997</v>
      </c>
      <c r="Z68" s="4"/>
      <c r="AA68" s="5">
        <v>67.376869999999997</v>
      </c>
      <c r="AB68" s="5">
        <v>71.760279999999995</v>
      </c>
      <c r="AC68" s="4"/>
      <c r="AD68" s="5">
        <v>74.730469999999997</v>
      </c>
      <c r="AE68" s="5">
        <v>83.322670000000002</v>
      </c>
      <c r="AF68" s="5">
        <v>83.125680000000003</v>
      </c>
      <c r="AG68" s="5">
        <v>82.364670000000004</v>
      </c>
      <c r="AH68" s="5">
        <v>81.866990000000001</v>
      </c>
      <c r="AI68" s="5">
        <v>81.9589</v>
      </c>
      <c r="AJ68" s="5">
        <v>83.295509999999993</v>
      </c>
      <c r="AK68" s="5">
        <v>84.754000000000005</v>
      </c>
      <c r="AL68" s="5">
        <v>84.664649999999995</v>
      </c>
      <c r="AM68" s="5">
        <v>88.735010000000003</v>
      </c>
      <c r="AN68" s="5">
        <v>90.399000000000001</v>
      </c>
      <c r="AO68" s="5">
        <v>93.358590000000007</v>
      </c>
      <c r="AP68" s="5">
        <v>96.100530000000006</v>
      </c>
      <c r="AQ68" s="5">
        <v>100.51833999999999</v>
      </c>
    </row>
    <row r="69" spans="1:43" ht="12" customHeight="1" x14ac:dyDescent="0.2">
      <c r="A69" s="5" t="s">
        <v>145</v>
      </c>
      <c r="B69" s="4"/>
      <c r="C69" s="4"/>
      <c r="D69" s="4"/>
      <c r="E69" s="4"/>
      <c r="F69" s="4"/>
      <c r="G69" s="4"/>
      <c r="H69" s="4"/>
      <c r="I69" s="4"/>
      <c r="J69" s="4"/>
      <c r="K69" s="4"/>
      <c r="L69" s="4"/>
      <c r="M69" s="4"/>
      <c r="N69" s="4"/>
      <c r="O69" s="4"/>
      <c r="P69" s="4"/>
      <c r="Q69" s="4"/>
      <c r="R69" s="4"/>
      <c r="S69" s="4"/>
      <c r="T69" s="4"/>
      <c r="U69" s="4"/>
      <c r="V69" s="4"/>
      <c r="W69" s="4"/>
      <c r="X69" s="4"/>
      <c r="Y69" s="4"/>
      <c r="Z69" s="5">
        <v>53.1721</v>
      </c>
      <c r="AA69" s="4"/>
      <c r="AB69" s="4"/>
      <c r="AC69" s="4"/>
      <c r="AD69" s="4"/>
      <c r="AE69" s="5">
        <v>54.619520000000001</v>
      </c>
      <c r="AF69" s="4"/>
      <c r="AG69" s="4"/>
      <c r="AH69" s="4"/>
      <c r="AI69" s="5">
        <v>38.298949999999998</v>
      </c>
      <c r="AJ69" s="4"/>
      <c r="AK69" s="5">
        <v>47.085329999999999</v>
      </c>
      <c r="AL69" s="4"/>
      <c r="AM69" s="4"/>
      <c r="AN69" s="5">
        <v>45.725749999999998</v>
      </c>
      <c r="AO69" s="5">
        <v>49.116120000000002</v>
      </c>
      <c r="AP69" s="5">
        <v>52.35819</v>
      </c>
      <c r="AQ69" s="5">
        <v>51.709670000000003</v>
      </c>
    </row>
    <row r="70" spans="1:43" ht="12" customHeight="1" x14ac:dyDescent="0.2">
      <c r="A70" s="5" t="s">
        <v>146</v>
      </c>
      <c r="B70" s="4"/>
      <c r="C70" s="4"/>
      <c r="D70" s="4"/>
      <c r="E70" s="4"/>
      <c r="F70" s="4"/>
      <c r="G70" s="4"/>
      <c r="H70" s="4"/>
      <c r="I70" s="4"/>
      <c r="J70" s="4"/>
      <c r="K70" s="4"/>
      <c r="L70" s="4"/>
      <c r="M70" s="4"/>
      <c r="N70" s="4"/>
      <c r="O70" s="4"/>
      <c r="P70" s="4"/>
      <c r="Q70" s="4"/>
      <c r="R70" s="4"/>
      <c r="S70" s="4"/>
      <c r="T70" s="4"/>
      <c r="U70" s="4"/>
      <c r="V70" s="4"/>
      <c r="W70" s="4"/>
      <c r="X70" s="4"/>
      <c r="Y70" s="4"/>
      <c r="Z70" s="5">
        <v>18.56373</v>
      </c>
      <c r="AA70" s="5">
        <v>24.008240000000001</v>
      </c>
      <c r="AB70" s="5">
        <v>32.887009999999997</v>
      </c>
      <c r="AC70" s="5">
        <v>36.025419999999997</v>
      </c>
      <c r="AD70" s="4"/>
      <c r="AE70" s="5">
        <v>34.13514</v>
      </c>
      <c r="AF70" s="5">
        <v>36.238849999999999</v>
      </c>
      <c r="AG70" s="5">
        <v>36.575629999999997</v>
      </c>
      <c r="AH70" s="5">
        <v>35.316369999999999</v>
      </c>
      <c r="AI70" s="5">
        <v>38.702030000000001</v>
      </c>
      <c r="AJ70" s="5">
        <v>43.524909999999998</v>
      </c>
      <c r="AK70" s="5">
        <v>51.434449999999998</v>
      </c>
      <c r="AL70" s="5">
        <v>49.125999999999998</v>
      </c>
      <c r="AM70" s="5">
        <v>46.967269999999999</v>
      </c>
      <c r="AN70" s="5">
        <v>46.527749999999997</v>
      </c>
      <c r="AO70" s="5">
        <v>47.623620000000003</v>
      </c>
      <c r="AP70" s="5">
        <v>39.824910000000003</v>
      </c>
      <c r="AQ70" s="5">
        <v>37.953449999999997</v>
      </c>
    </row>
    <row r="71" spans="1:43" ht="12" customHeight="1" x14ac:dyDescent="0.2">
      <c r="A71" s="5" t="s">
        <v>147</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spans="1:43" ht="12" customHeight="1" x14ac:dyDescent="0.2">
      <c r="A72" s="5" t="s">
        <v>148</v>
      </c>
      <c r="B72" s="4"/>
      <c r="C72" s="4"/>
      <c r="D72" s="4"/>
      <c r="E72" s="4"/>
      <c r="F72" s="4"/>
      <c r="G72" s="4"/>
      <c r="H72" s="4"/>
      <c r="I72" s="4"/>
      <c r="J72" s="4"/>
      <c r="K72" s="4"/>
      <c r="L72" s="4"/>
      <c r="M72" s="4"/>
      <c r="N72" s="4"/>
      <c r="O72" s="4"/>
      <c r="P72" s="4"/>
      <c r="Q72" s="4"/>
      <c r="R72" s="4"/>
      <c r="S72" s="4"/>
      <c r="T72" s="4"/>
      <c r="U72" s="4"/>
      <c r="V72" s="4"/>
      <c r="W72" s="4"/>
      <c r="X72" s="4"/>
      <c r="Y72" s="4"/>
      <c r="Z72" s="4"/>
      <c r="AA72" s="5">
        <v>80.226789999999994</v>
      </c>
      <c r="AB72" s="5">
        <v>91.883920000000003</v>
      </c>
      <c r="AC72" s="4"/>
      <c r="AD72" s="5">
        <v>88.473550000000003</v>
      </c>
      <c r="AE72" s="5">
        <v>91.400909999999996</v>
      </c>
      <c r="AF72" s="5">
        <v>92.3459</v>
      </c>
      <c r="AG72" s="5">
        <v>96.859610000000004</v>
      </c>
      <c r="AH72" s="5">
        <v>99.602149999999995</v>
      </c>
      <c r="AI72" s="5">
        <v>104.93903</v>
      </c>
      <c r="AJ72" s="5">
        <v>102.92482</v>
      </c>
      <c r="AK72" s="5">
        <v>105.93859</v>
      </c>
      <c r="AL72" s="5">
        <v>100.12124</v>
      </c>
      <c r="AM72" s="5">
        <v>98.884680000000003</v>
      </c>
      <c r="AN72" s="5">
        <v>96.767030000000005</v>
      </c>
      <c r="AO72" s="5">
        <v>97.546719999999993</v>
      </c>
      <c r="AP72" s="5">
        <v>96.356080000000006</v>
      </c>
      <c r="AQ72" s="4"/>
    </row>
    <row r="73" spans="1:43" ht="12" customHeight="1" x14ac:dyDescent="0.2">
      <c r="A73" s="5" t="s">
        <v>149</v>
      </c>
      <c r="B73" s="4"/>
      <c r="C73" s="4"/>
      <c r="D73" s="4"/>
      <c r="E73" s="4"/>
      <c r="F73" s="4"/>
      <c r="G73" s="4"/>
      <c r="H73" s="4"/>
      <c r="I73" s="4"/>
      <c r="J73" s="4"/>
      <c r="K73" s="4"/>
      <c r="L73" s="4"/>
      <c r="M73" s="4"/>
      <c r="N73" s="5">
        <v>17.070029999999999</v>
      </c>
      <c r="O73" s="4"/>
      <c r="P73" s="4"/>
      <c r="Q73" s="4"/>
      <c r="R73" s="4"/>
      <c r="S73" s="5">
        <v>24.912220000000001</v>
      </c>
      <c r="T73" s="5">
        <v>24.458480000000002</v>
      </c>
      <c r="U73" s="5">
        <v>23.354489999999998</v>
      </c>
      <c r="V73" s="4"/>
      <c r="W73" s="4"/>
      <c r="X73" s="4"/>
      <c r="Y73" s="4"/>
      <c r="Z73" s="5">
        <v>14.951890000000001</v>
      </c>
      <c r="AA73" s="5">
        <v>15.04419</v>
      </c>
      <c r="AB73" s="5">
        <v>16.277799999999999</v>
      </c>
      <c r="AC73" s="4"/>
      <c r="AD73" s="5">
        <v>18.212260000000001</v>
      </c>
      <c r="AE73" s="5">
        <v>20.71433</v>
      </c>
      <c r="AF73" s="5">
        <v>22.99887</v>
      </c>
      <c r="AG73" s="5">
        <v>28.23574</v>
      </c>
      <c r="AH73" s="5">
        <v>31.658439999999999</v>
      </c>
      <c r="AI73" s="5">
        <v>34.708739999999999</v>
      </c>
      <c r="AJ73" s="5">
        <v>37.407870000000003</v>
      </c>
      <c r="AK73" s="5">
        <v>43.239339999999999</v>
      </c>
      <c r="AL73" s="5">
        <v>47.403080000000003</v>
      </c>
      <c r="AM73" s="5">
        <v>48.334809999999997</v>
      </c>
      <c r="AN73" s="5">
        <v>51.530500000000004</v>
      </c>
      <c r="AO73" s="5">
        <v>54.49418</v>
      </c>
      <c r="AP73" s="5">
        <v>70.079830000000001</v>
      </c>
      <c r="AQ73" s="5">
        <v>64.040610000000001</v>
      </c>
    </row>
    <row r="74" spans="1:43" ht="12" customHeight="1" x14ac:dyDescent="0.2">
      <c r="A74" s="5"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spans="1:43" ht="12" customHeight="1" x14ac:dyDescent="0.2">
      <c r="A75" s="5" t="s">
        <v>151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spans="1:43" ht="12" customHeight="1" x14ac:dyDescent="0.2">
      <c r="A76" s="5" t="s">
        <v>152</v>
      </c>
      <c r="B76" s="4"/>
      <c r="C76" s="4"/>
      <c r="D76" s="5">
        <v>90.90849</v>
      </c>
      <c r="E76" s="5">
        <v>96.865629999999996</v>
      </c>
      <c r="F76" s="5">
        <v>96.093800000000002</v>
      </c>
      <c r="G76" s="4"/>
      <c r="H76" s="5">
        <v>106.54082</v>
      </c>
      <c r="I76" s="5">
        <v>106.56668999999999</v>
      </c>
      <c r="J76" s="5">
        <v>110.39377</v>
      </c>
      <c r="K76" s="5">
        <v>102.23596999999999</v>
      </c>
      <c r="L76" s="5">
        <v>97.110489999999999</v>
      </c>
      <c r="M76" s="5">
        <v>97.348510000000005</v>
      </c>
      <c r="N76" s="4"/>
      <c r="O76" s="5">
        <v>95.490309999999994</v>
      </c>
      <c r="P76" s="5">
        <v>92.008030000000005</v>
      </c>
      <c r="Q76" s="5">
        <v>93.37482</v>
      </c>
      <c r="R76" s="5">
        <v>95.213560000000001</v>
      </c>
      <c r="S76" s="4"/>
      <c r="T76" s="4"/>
      <c r="U76" s="4"/>
      <c r="V76" s="4"/>
      <c r="W76" s="4"/>
      <c r="X76" s="4"/>
      <c r="Y76" s="4"/>
      <c r="Z76" s="4"/>
      <c r="AA76" s="4"/>
      <c r="AB76" s="4"/>
      <c r="AC76" s="4"/>
      <c r="AD76" s="5">
        <v>103.66207</v>
      </c>
      <c r="AE76" s="5">
        <v>100.04496</v>
      </c>
      <c r="AF76" s="5">
        <v>95.281490000000005</v>
      </c>
      <c r="AG76" s="5">
        <v>97.090379999999996</v>
      </c>
      <c r="AH76" s="5">
        <v>101.80781</v>
      </c>
      <c r="AI76" s="5">
        <v>105.59529999999999</v>
      </c>
      <c r="AJ76" s="5">
        <v>108.66095</v>
      </c>
      <c r="AK76" s="4"/>
      <c r="AL76" s="5">
        <v>110.99881999999999</v>
      </c>
      <c r="AM76" s="5">
        <v>102.84966</v>
      </c>
      <c r="AN76" s="5">
        <v>105.74518</v>
      </c>
      <c r="AO76" s="5">
        <v>105.00666</v>
      </c>
      <c r="AP76" s="4"/>
      <c r="AQ76" s="4"/>
    </row>
    <row r="77" spans="1:43" ht="12" customHeight="1" x14ac:dyDescent="0.2">
      <c r="A77" s="5" t="s">
        <v>153</v>
      </c>
      <c r="B77" s="4"/>
      <c r="C77" s="4"/>
      <c r="D77" s="4"/>
      <c r="E77" s="4"/>
      <c r="F77" s="4"/>
      <c r="G77" s="4"/>
      <c r="H77" s="4"/>
      <c r="I77" s="4"/>
      <c r="J77" s="4"/>
      <c r="K77" s="4"/>
      <c r="L77" s="4"/>
      <c r="M77" s="4"/>
      <c r="N77" s="4"/>
      <c r="O77" s="4"/>
      <c r="P77" s="4"/>
      <c r="Q77" s="4"/>
      <c r="R77" s="4"/>
      <c r="S77" s="5">
        <v>104.11559</v>
      </c>
      <c r="T77" s="5">
        <v>105.86551</v>
      </c>
      <c r="U77" s="5">
        <v>105.57453</v>
      </c>
      <c r="V77" s="5">
        <v>101.77542</v>
      </c>
      <c r="W77" s="5">
        <v>97.377170000000007</v>
      </c>
      <c r="X77" s="5">
        <v>96.729069999999993</v>
      </c>
      <c r="Y77" s="5">
        <v>96.10239</v>
      </c>
      <c r="Z77" s="5">
        <v>97.186689999999999</v>
      </c>
      <c r="AA77" s="5">
        <v>100.63142000000001</v>
      </c>
      <c r="AB77" s="5">
        <v>101.39104</v>
      </c>
      <c r="AC77" s="5">
        <v>100.53606000000001</v>
      </c>
      <c r="AD77" s="5">
        <v>98.181259999999995</v>
      </c>
      <c r="AE77" s="5">
        <v>96.020629999999997</v>
      </c>
      <c r="AF77" s="5">
        <v>96.372739999999993</v>
      </c>
      <c r="AG77" s="5">
        <v>102.3338</v>
      </c>
      <c r="AH77" s="5">
        <v>101.07089999999999</v>
      </c>
      <c r="AI77" s="5">
        <v>102.15098999999999</v>
      </c>
      <c r="AJ77" s="5">
        <v>100.42462</v>
      </c>
      <c r="AK77" s="5">
        <v>100.42937999999999</v>
      </c>
      <c r="AL77" s="5">
        <v>96.960089999999994</v>
      </c>
      <c r="AM77" s="5">
        <v>98.316839999999999</v>
      </c>
      <c r="AN77" s="5">
        <v>98.758629999999997</v>
      </c>
      <c r="AO77" s="5">
        <v>97.639480000000006</v>
      </c>
      <c r="AP77" s="5">
        <v>98.187389999999994</v>
      </c>
      <c r="AQ77" s="4"/>
    </row>
    <row r="78" spans="1:43" ht="12" customHeight="1" x14ac:dyDescent="0.2">
      <c r="A78" s="5" t="s">
        <v>154</v>
      </c>
      <c r="B78" s="4"/>
      <c r="C78" s="5">
        <v>92.560220000000001</v>
      </c>
      <c r="D78" s="5">
        <v>92.254549999999995</v>
      </c>
      <c r="E78" s="4"/>
      <c r="F78" s="4"/>
      <c r="G78" s="5">
        <v>94.177289999999999</v>
      </c>
      <c r="H78" s="5">
        <v>94.565640000000002</v>
      </c>
      <c r="I78" s="5">
        <v>94.402069999999995</v>
      </c>
      <c r="J78" s="5">
        <v>95.489710000000002</v>
      </c>
      <c r="K78" s="5">
        <v>95.439319999999995</v>
      </c>
      <c r="L78" s="5">
        <v>95.831320000000005</v>
      </c>
      <c r="M78" s="4"/>
      <c r="N78" s="4"/>
      <c r="O78" s="4"/>
      <c r="P78" s="4"/>
      <c r="Q78" s="4"/>
      <c r="R78" s="5">
        <v>95.137889999999999</v>
      </c>
      <c r="S78" s="5">
        <v>94.070139999999995</v>
      </c>
      <c r="T78" s="5">
        <v>97.578230000000005</v>
      </c>
      <c r="U78" s="5">
        <v>100.12235</v>
      </c>
      <c r="V78" s="5">
        <v>103.45574999999999</v>
      </c>
      <c r="W78" s="5">
        <v>105.54001</v>
      </c>
      <c r="X78" s="5">
        <v>106.73175999999999</v>
      </c>
      <c r="Y78" s="4"/>
      <c r="Z78" s="4"/>
      <c r="AA78" s="4"/>
      <c r="AB78" s="4"/>
      <c r="AC78" s="4"/>
      <c r="AD78" s="4"/>
      <c r="AE78" s="5">
        <v>96.979510000000005</v>
      </c>
      <c r="AF78" s="5">
        <v>97.446250000000006</v>
      </c>
      <c r="AG78" s="4"/>
      <c r="AH78" s="4"/>
      <c r="AI78" s="4"/>
      <c r="AJ78" s="4"/>
      <c r="AK78" s="4"/>
      <c r="AL78" s="4"/>
      <c r="AM78" s="4"/>
      <c r="AN78" s="4"/>
      <c r="AO78" s="4"/>
      <c r="AP78" s="4"/>
      <c r="AQ78" s="4"/>
    </row>
    <row r="79" spans="1:43" ht="12" customHeight="1" x14ac:dyDescent="0.2">
      <c r="A79" s="5" t="s">
        <v>155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spans="1:43" ht="12" customHeight="1" x14ac:dyDescent="0.2">
      <c r="A80" s="5" t="s">
        <v>156</v>
      </c>
      <c r="B80" s="4"/>
      <c r="C80" s="4"/>
      <c r="D80" s="4"/>
      <c r="E80" s="4"/>
      <c r="F80" s="4"/>
      <c r="G80" s="4"/>
      <c r="H80" s="4"/>
      <c r="I80" s="4"/>
      <c r="J80" s="4"/>
      <c r="K80" s="4"/>
      <c r="L80" s="4"/>
      <c r="M80" s="4"/>
      <c r="N80" s="4"/>
      <c r="O80" s="5">
        <v>77.511020000000002</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spans="1:43" ht="12" customHeight="1" x14ac:dyDescent="0.2">
      <c r="A81" s="5" t="s">
        <v>157</v>
      </c>
      <c r="B81" s="4"/>
      <c r="C81" s="4"/>
      <c r="D81" s="5">
        <v>68.556150000000002</v>
      </c>
      <c r="E81" s="5">
        <v>67.152529999999999</v>
      </c>
      <c r="F81" s="4"/>
      <c r="G81" s="5">
        <v>93.349729999999994</v>
      </c>
      <c r="H81" s="5">
        <v>99.084919999999997</v>
      </c>
      <c r="I81" s="5">
        <v>92.189319999999995</v>
      </c>
      <c r="J81" s="5">
        <v>93.644649999999999</v>
      </c>
      <c r="K81" s="5">
        <v>96.396469999999994</v>
      </c>
      <c r="L81" s="5">
        <v>95.831130000000002</v>
      </c>
      <c r="M81" s="5">
        <v>99.709959999999995</v>
      </c>
      <c r="N81" s="5">
        <v>99.758740000000003</v>
      </c>
      <c r="O81" s="5">
        <v>97.828649999999996</v>
      </c>
      <c r="P81" s="5">
        <v>83.96002</v>
      </c>
      <c r="Q81" s="5">
        <v>101.55999</v>
      </c>
      <c r="R81" s="4"/>
      <c r="S81" s="5">
        <v>73.604389999999995</v>
      </c>
      <c r="T81" s="5">
        <v>71.778090000000006</v>
      </c>
      <c r="U81" s="5">
        <v>69.489590000000007</v>
      </c>
      <c r="V81" s="4"/>
      <c r="W81" s="4"/>
      <c r="X81" s="5">
        <v>61.498620000000003</v>
      </c>
      <c r="Y81" s="4"/>
      <c r="Z81" s="4"/>
      <c r="AA81" s="5">
        <v>67.369950000000003</v>
      </c>
      <c r="AB81" s="5">
        <v>67.983040000000003</v>
      </c>
      <c r="AC81" s="5">
        <v>70.073340000000002</v>
      </c>
      <c r="AD81" s="4"/>
      <c r="AE81" s="4"/>
      <c r="AF81" s="4"/>
      <c r="AG81" s="4"/>
      <c r="AH81" s="5">
        <v>71.642989999999998</v>
      </c>
      <c r="AI81" s="5">
        <v>68.800619999999995</v>
      </c>
      <c r="AJ81" s="4"/>
      <c r="AK81" s="4"/>
      <c r="AL81" s="4"/>
      <c r="AM81" s="4"/>
      <c r="AN81" s="4"/>
      <c r="AO81" s="4"/>
      <c r="AP81" s="4"/>
      <c r="AQ81" s="4"/>
    </row>
    <row r="82" spans="1:43" ht="12" customHeight="1" x14ac:dyDescent="0.2">
      <c r="A82" s="5" t="s">
        <v>158</v>
      </c>
      <c r="B82" s="4"/>
      <c r="C82" s="5">
        <v>24.675619999999999</v>
      </c>
      <c r="D82" s="5">
        <v>26.093430000000001</v>
      </c>
      <c r="E82" s="5">
        <v>24.94219</v>
      </c>
      <c r="F82" s="5">
        <v>24.529219999999999</v>
      </c>
      <c r="G82" s="5">
        <v>26.524450000000002</v>
      </c>
      <c r="H82" s="5">
        <v>25.583919999999999</v>
      </c>
      <c r="I82" s="5">
        <v>20.618459999999999</v>
      </c>
      <c r="J82" s="5">
        <v>27.098780000000001</v>
      </c>
      <c r="K82" s="5">
        <v>26.931229999999999</v>
      </c>
      <c r="L82" s="5">
        <v>28.999919999999999</v>
      </c>
      <c r="M82" s="5">
        <v>28.154910000000001</v>
      </c>
      <c r="N82" s="5">
        <v>30.96752</v>
      </c>
      <c r="O82" s="5">
        <v>34.172890000000002</v>
      </c>
      <c r="P82" s="5">
        <v>40.031190000000002</v>
      </c>
      <c r="Q82" s="5">
        <v>42.161409999999997</v>
      </c>
      <c r="R82" s="5">
        <v>45.010539999999999</v>
      </c>
      <c r="S82" s="5">
        <v>49.239060000000002</v>
      </c>
      <c r="T82" s="4"/>
      <c r="U82" s="5">
        <v>41.589939999999999</v>
      </c>
      <c r="V82" s="4"/>
      <c r="W82" s="4"/>
      <c r="X82" s="5">
        <v>38.797809999999998</v>
      </c>
      <c r="Y82" s="5">
        <v>36.719970000000004</v>
      </c>
      <c r="Z82" s="5">
        <v>35.667479999999998</v>
      </c>
      <c r="AA82" s="5">
        <v>37.918909999999997</v>
      </c>
      <c r="AB82" s="5">
        <v>44.587980000000002</v>
      </c>
      <c r="AC82" s="4"/>
      <c r="AD82" s="4"/>
      <c r="AE82" s="5">
        <v>66.025310000000005</v>
      </c>
      <c r="AF82" s="5">
        <v>66.555239999999998</v>
      </c>
      <c r="AG82" s="5">
        <v>68.586079999999995</v>
      </c>
      <c r="AH82" s="5">
        <v>67.109750000000005</v>
      </c>
      <c r="AI82" s="5">
        <v>70.522739999999999</v>
      </c>
      <c r="AJ82" s="5">
        <v>69.66</v>
      </c>
      <c r="AK82" s="5">
        <v>67.097890000000007</v>
      </c>
      <c r="AL82" s="5">
        <v>65.49597</v>
      </c>
      <c r="AM82" s="5">
        <v>72.432400000000001</v>
      </c>
      <c r="AN82" s="5">
        <v>77.813519999999997</v>
      </c>
      <c r="AO82" s="4"/>
      <c r="AP82" s="4"/>
      <c r="AQ82" s="5">
        <v>66.345219999999998</v>
      </c>
    </row>
    <row r="83" spans="1:43" ht="12" customHeight="1" x14ac:dyDescent="0.2">
      <c r="A83" s="5" t="s">
        <v>159</v>
      </c>
      <c r="B83" s="4"/>
      <c r="C83" s="4"/>
      <c r="D83" s="4"/>
      <c r="E83" s="4"/>
      <c r="F83" s="4"/>
      <c r="G83" s="4"/>
      <c r="H83" s="4"/>
      <c r="I83" s="4"/>
      <c r="J83" s="4"/>
      <c r="K83" s="4"/>
      <c r="L83" s="4"/>
      <c r="M83" s="4"/>
      <c r="N83" s="4"/>
      <c r="O83" s="4"/>
      <c r="P83" s="4"/>
      <c r="Q83" s="4"/>
      <c r="R83" s="4"/>
      <c r="S83" s="4"/>
      <c r="T83" s="4"/>
      <c r="U83" s="4"/>
      <c r="V83" s="4"/>
      <c r="W83" s="4"/>
      <c r="X83" s="4"/>
      <c r="Y83" s="4"/>
      <c r="Z83" s="4"/>
      <c r="AA83" s="5">
        <v>84.176760000000002</v>
      </c>
      <c r="AB83" s="5">
        <v>85.823809999999995</v>
      </c>
      <c r="AC83" s="5">
        <v>85.523420000000002</v>
      </c>
      <c r="AD83" s="4"/>
      <c r="AE83" s="5">
        <v>84.175060000000002</v>
      </c>
      <c r="AF83" s="5">
        <v>97.968720000000005</v>
      </c>
      <c r="AG83" s="5">
        <v>100.55637</v>
      </c>
      <c r="AH83" s="5">
        <v>97.500640000000004</v>
      </c>
      <c r="AI83" s="5">
        <v>89.029129999999995</v>
      </c>
      <c r="AJ83" s="5">
        <v>95.202250000000006</v>
      </c>
      <c r="AK83" s="5">
        <v>85.093140000000005</v>
      </c>
      <c r="AL83" s="5">
        <v>83.839640000000003</v>
      </c>
      <c r="AM83" s="5">
        <v>94.164230000000003</v>
      </c>
      <c r="AN83" s="5">
        <v>101.86199999999999</v>
      </c>
      <c r="AO83" s="5">
        <v>109.94522000000001</v>
      </c>
      <c r="AP83" s="5">
        <v>116.24232000000001</v>
      </c>
      <c r="AQ83" s="4"/>
    </row>
    <row r="84" spans="1:43" ht="12" customHeight="1" x14ac:dyDescent="0.2">
      <c r="A84" s="5" t="s">
        <v>160</v>
      </c>
      <c r="B84" s="4"/>
      <c r="C84" s="4"/>
      <c r="D84" s="4"/>
      <c r="E84" s="4"/>
      <c r="F84" s="4"/>
      <c r="G84" s="4"/>
      <c r="H84" s="4"/>
      <c r="I84" s="4"/>
      <c r="J84" s="4"/>
      <c r="K84" s="4"/>
      <c r="L84" s="4"/>
      <c r="M84" s="4"/>
      <c r="N84" s="4"/>
      <c r="O84" s="4"/>
      <c r="P84" s="4"/>
      <c r="Q84" s="4"/>
      <c r="R84" s="4"/>
      <c r="S84" s="4"/>
      <c r="T84" s="4"/>
      <c r="U84" s="4"/>
      <c r="V84" s="4"/>
      <c r="W84" s="4"/>
      <c r="X84" s="4"/>
      <c r="Y84" s="5">
        <v>100.8267</v>
      </c>
      <c r="Z84" s="5">
        <v>96.959419999999994</v>
      </c>
      <c r="AA84" s="5">
        <v>95.392380000000003</v>
      </c>
      <c r="AB84" s="5">
        <v>94.827100000000002</v>
      </c>
      <c r="AC84" s="5">
        <v>95.643240000000006</v>
      </c>
      <c r="AD84" s="4"/>
      <c r="AE84" s="5">
        <v>97.527789999999996</v>
      </c>
      <c r="AF84" s="5">
        <v>101.94815</v>
      </c>
      <c r="AG84" s="5">
        <v>105.55329999999999</v>
      </c>
      <c r="AH84" s="5">
        <v>103.05383</v>
      </c>
      <c r="AI84" s="5">
        <v>103.61145</v>
      </c>
      <c r="AJ84" s="5">
        <v>102.7413</v>
      </c>
      <c r="AK84" s="5">
        <v>98.860100000000003</v>
      </c>
      <c r="AL84" s="5">
        <v>98.963859999999997</v>
      </c>
      <c r="AM84" s="5">
        <v>102.74424999999999</v>
      </c>
      <c r="AN84" s="5">
        <v>100.16498</v>
      </c>
      <c r="AO84" s="5">
        <v>100.27446999999999</v>
      </c>
      <c r="AP84" s="5">
        <v>100.58032</v>
      </c>
      <c r="AQ84" s="4"/>
    </row>
    <row r="85" spans="1:43" ht="12" customHeight="1" x14ac:dyDescent="0.2">
      <c r="A85" s="5" t="s">
        <v>161</v>
      </c>
      <c r="B85" s="4"/>
      <c r="C85" s="5">
        <v>65.370779999999996</v>
      </c>
      <c r="D85" s="5">
        <v>59.653080000000003</v>
      </c>
      <c r="E85" s="4"/>
      <c r="F85" s="5">
        <v>54.339350000000003</v>
      </c>
      <c r="G85" s="5">
        <v>55.820149999999998</v>
      </c>
      <c r="H85" s="5">
        <v>58.284970000000001</v>
      </c>
      <c r="I85" s="5">
        <v>60.426299999999998</v>
      </c>
      <c r="J85" s="5">
        <v>61.744860000000003</v>
      </c>
      <c r="K85" s="5">
        <v>61.796140000000001</v>
      </c>
      <c r="L85" s="5">
        <v>62.99456</v>
      </c>
      <c r="M85" s="5">
        <v>66.557040000000001</v>
      </c>
      <c r="N85" s="4"/>
      <c r="O85" s="4"/>
      <c r="P85" s="4"/>
      <c r="Q85" s="4"/>
      <c r="R85" s="4"/>
      <c r="S85" s="4"/>
      <c r="T85" s="4"/>
      <c r="U85" s="4"/>
      <c r="V85" s="4"/>
      <c r="W85" s="5">
        <v>64.668859999999995</v>
      </c>
      <c r="X85" s="5">
        <v>66.724159999999998</v>
      </c>
      <c r="Y85" s="4"/>
      <c r="Z85" s="4"/>
      <c r="AA85" s="4"/>
      <c r="AB85" s="4"/>
      <c r="AC85" s="4"/>
      <c r="AD85" s="4"/>
      <c r="AE85" s="5">
        <v>68.007980000000003</v>
      </c>
      <c r="AF85" s="5">
        <v>71.109710000000007</v>
      </c>
      <c r="AG85" s="5">
        <v>67.454059999999998</v>
      </c>
      <c r="AH85" s="5">
        <v>68.807779999999994</v>
      </c>
      <c r="AI85" s="5">
        <v>69.741619999999998</v>
      </c>
      <c r="AJ85" s="5">
        <v>68.649659999999997</v>
      </c>
      <c r="AK85" s="5">
        <v>74.551649999999995</v>
      </c>
      <c r="AL85" s="5">
        <v>71.419179999999997</v>
      </c>
      <c r="AM85" s="5">
        <v>77.907629999999997</v>
      </c>
      <c r="AN85" s="5">
        <v>84.420100000000005</v>
      </c>
      <c r="AO85" s="5">
        <v>86.659180000000006</v>
      </c>
      <c r="AP85" s="4"/>
      <c r="AQ85" s="5">
        <v>94.035600000000002</v>
      </c>
    </row>
    <row r="86" spans="1:43" ht="12" customHeight="1" x14ac:dyDescent="0.2">
      <c r="A86" s="5" t="s">
        <v>162</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spans="1:43" ht="12" customHeight="1" x14ac:dyDescent="0.2">
      <c r="A87" s="5" t="s">
        <v>163</v>
      </c>
      <c r="B87" s="4"/>
      <c r="C87" s="5">
        <v>103.8494</v>
      </c>
      <c r="D87" s="5">
        <v>102.34041000000001</v>
      </c>
      <c r="E87" s="5">
        <v>100.68300000000001</v>
      </c>
      <c r="F87" s="5">
        <v>99.560689999999994</v>
      </c>
      <c r="G87" s="5">
        <v>100.07807</v>
      </c>
      <c r="H87" s="5">
        <v>100.16882</v>
      </c>
      <c r="I87" s="5">
        <v>100.46119</v>
      </c>
      <c r="J87" s="5">
        <v>102.12361</v>
      </c>
      <c r="K87" s="5">
        <v>101.58786000000001</v>
      </c>
      <c r="L87" s="5">
        <v>98.201660000000004</v>
      </c>
      <c r="M87" s="5">
        <v>97.232510000000005</v>
      </c>
      <c r="N87" s="5">
        <v>97.116489999999999</v>
      </c>
      <c r="O87" s="5">
        <v>98.791849999999997</v>
      </c>
      <c r="P87" s="5">
        <v>101.75296</v>
      </c>
      <c r="Q87" s="5">
        <v>104.55148</v>
      </c>
      <c r="R87" s="5">
        <v>110.10908000000001</v>
      </c>
      <c r="S87" s="5">
        <v>100.49303</v>
      </c>
      <c r="T87" s="5">
        <v>101.09766999999999</v>
      </c>
      <c r="U87" s="5">
        <v>97.97851</v>
      </c>
      <c r="V87" s="4"/>
      <c r="W87" s="4"/>
      <c r="X87" s="5">
        <v>99.430890000000005</v>
      </c>
      <c r="Y87" s="4"/>
      <c r="Z87" s="4"/>
      <c r="AA87" s="4"/>
      <c r="AB87" s="4"/>
      <c r="AC87" s="4"/>
      <c r="AD87" s="4"/>
      <c r="AE87" s="4"/>
      <c r="AF87" s="4"/>
      <c r="AG87" s="4"/>
      <c r="AH87" s="4"/>
      <c r="AI87" s="4"/>
      <c r="AJ87" s="5">
        <v>101.63009</v>
      </c>
      <c r="AK87" s="5">
        <v>100.00091999999999</v>
      </c>
      <c r="AL87" s="5">
        <v>103.11935</v>
      </c>
      <c r="AM87" s="5">
        <v>100.93903</v>
      </c>
      <c r="AN87" s="4"/>
      <c r="AO87" s="4"/>
      <c r="AP87" s="5">
        <v>98.644890000000004</v>
      </c>
      <c r="AQ87" s="4"/>
    </row>
    <row r="88" spans="1:43" ht="12" customHeight="1" x14ac:dyDescent="0.2">
      <c r="A88" s="5" t="s">
        <v>164</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spans="1:43" ht="12" customHeight="1" x14ac:dyDescent="0.2">
      <c r="A89" s="5" t="s">
        <v>165</v>
      </c>
      <c r="B89" s="4"/>
      <c r="C89" s="4"/>
      <c r="D89" s="4"/>
      <c r="E89" s="4"/>
      <c r="F89" s="4"/>
      <c r="G89" s="4"/>
      <c r="H89" s="5">
        <v>96.273709999999994</v>
      </c>
      <c r="I89" s="5">
        <v>98.01943</v>
      </c>
      <c r="J89" s="5">
        <v>89.915629999999993</v>
      </c>
      <c r="K89" s="5">
        <v>92.042109999999994</v>
      </c>
      <c r="L89" s="4"/>
      <c r="M89" s="4"/>
      <c r="N89" s="4"/>
      <c r="O89" s="5">
        <v>95.339160000000007</v>
      </c>
      <c r="P89" s="5">
        <v>85.878960000000006</v>
      </c>
      <c r="Q89" s="5">
        <v>83.552629999999994</v>
      </c>
      <c r="R89" s="4"/>
      <c r="S89" s="4"/>
      <c r="T89" s="4"/>
      <c r="U89" s="4"/>
      <c r="V89" s="4"/>
      <c r="W89" s="4"/>
      <c r="X89" s="4"/>
      <c r="Y89" s="4"/>
      <c r="Z89" s="4"/>
      <c r="AA89" s="4"/>
      <c r="AB89" s="4"/>
      <c r="AC89" s="4"/>
      <c r="AD89" s="4"/>
      <c r="AE89" s="4"/>
      <c r="AF89" s="4"/>
      <c r="AG89" s="4"/>
      <c r="AH89" s="5">
        <v>91.451679999999996</v>
      </c>
      <c r="AI89" s="5">
        <v>100.36232</v>
      </c>
      <c r="AJ89" s="4"/>
      <c r="AK89" s="4"/>
      <c r="AL89" s="4"/>
      <c r="AM89" s="5">
        <v>97.641069999999999</v>
      </c>
      <c r="AN89" s="5">
        <v>110.59102</v>
      </c>
      <c r="AO89" s="5">
        <v>121.24576999999999</v>
      </c>
      <c r="AP89" s="5">
        <v>111.58777000000001</v>
      </c>
      <c r="AQ89" s="4"/>
    </row>
    <row r="90" spans="1:43" ht="12" customHeight="1" x14ac:dyDescent="0.2">
      <c r="A90" s="5" t="s">
        <v>166</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spans="1:43" ht="12" customHeight="1" x14ac:dyDescent="0.2">
      <c r="A91" s="5" t="s">
        <v>167</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spans="1:43" ht="12" customHeight="1" x14ac:dyDescent="0.2">
      <c r="A92" s="5" t="s">
        <v>168</v>
      </c>
      <c r="B92" s="5">
        <v>23.882829999999998</v>
      </c>
      <c r="C92" s="5">
        <v>24.015969999999999</v>
      </c>
      <c r="D92" s="5">
        <v>25.980910000000002</v>
      </c>
      <c r="E92" s="4"/>
      <c r="F92" s="4"/>
      <c r="G92" s="5">
        <v>29.452089999999998</v>
      </c>
      <c r="H92" s="5">
        <v>30.573609999999999</v>
      </c>
      <c r="I92" s="5">
        <v>30.50676</v>
      </c>
      <c r="J92" s="5">
        <v>31.698789999999999</v>
      </c>
      <c r="K92" s="5">
        <v>32.243949999999998</v>
      </c>
      <c r="L92" s="5">
        <v>34.294310000000003</v>
      </c>
      <c r="M92" s="5">
        <v>34.405290000000001</v>
      </c>
      <c r="N92" s="5">
        <v>34.36553</v>
      </c>
      <c r="O92" s="5">
        <v>35.679580000000001</v>
      </c>
      <c r="P92" s="5">
        <v>37.186680000000003</v>
      </c>
      <c r="Q92" s="5">
        <v>38.765410000000003</v>
      </c>
      <c r="R92" s="5">
        <v>41.832320000000003</v>
      </c>
      <c r="S92" s="4"/>
      <c r="T92" s="4"/>
      <c r="U92" s="4"/>
      <c r="V92" s="4"/>
      <c r="W92" s="4"/>
      <c r="X92" s="4"/>
      <c r="Y92" s="4"/>
      <c r="Z92" s="4"/>
      <c r="AA92" s="4"/>
      <c r="AB92" s="5">
        <v>48.078949999999999</v>
      </c>
      <c r="AC92" s="4"/>
      <c r="AD92" s="4"/>
      <c r="AE92" s="5">
        <v>52.981389999999998</v>
      </c>
      <c r="AF92" s="5">
        <v>57.710290000000001</v>
      </c>
      <c r="AG92" s="5">
        <v>60.311239999999998</v>
      </c>
      <c r="AH92" s="5">
        <v>64.046030000000002</v>
      </c>
      <c r="AI92" s="5">
        <v>65.30274</v>
      </c>
      <c r="AJ92" s="5">
        <v>69.953100000000006</v>
      </c>
      <c r="AK92" s="5">
        <v>73.734030000000004</v>
      </c>
      <c r="AL92" s="5">
        <v>76.72775</v>
      </c>
      <c r="AM92" s="5">
        <v>77.350830000000002</v>
      </c>
      <c r="AN92" s="5">
        <v>80.155029999999996</v>
      </c>
      <c r="AO92" s="5">
        <v>83.675569999999993</v>
      </c>
      <c r="AP92" s="5">
        <v>85.724789999999999</v>
      </c>
      <c r="AQ92" s="4"/>
    </row>
    <row r="93" spans="1:43" ht="12" customHeight="1" x14ac:dyDescent="0.2">
      <c r="A93" s="5" t="s">
        <v>169</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spans="1:43" ht="12" customHeight="1" x14ac:dyDescent="0.2">
      <c r="A94" s="5" t="s">
        <v>170</v>
      </c>
      <c r="B94" s="4"/>
      <c r="C94" s="4"/>
      <c r="D94" s="4"/>
      <c r="E94" s="4"/>
      <c r="F94" s="4"/>
      <c r="G94" s="4"/>
      <c r="H94" s="4"/>
      <c r="I94" s="5">
        <v>19.542300000000001</v>
      </c>
      <c r="J94" s="5">
        <v>21.436360000000001</v>
      </c>
      <c r="K94" s="4"/>
      <c r="L94" s="5">
        <v>23.55125</v>
      </c>
      <c r="M94" s="5">
        <v>19.48413</v>
      </c>
      <c r="N94" s="5">
        <v>21.21086</v>
      </c>
      <c r="O94" s="5">
        <v>20.866160000000001</v>
      </c>
      <c r="P94" s="5">
        <v>21.381869999999999</v>
      </c>
      <c r="Q94" s="5">
        <v>17.43289</v>
      </c>
      <c r="R94" s="5">
        <v>16.620799999999999</v>
      </c>
      <c r="S94" s="5">
        <v>15.97142</v>
      </c>
      <c r="T94" s="5">
        <v>12.87514</v>
      </c>
      <c r="U94" s="5">
        <v>13.909409999999999</v>
      </c>
      <c r="V94" s="5">
        <v>20.55003</v>
      </c>
      <c r="W94" s="5">
        <v>18.2745</v>
      </c>
      <c r="X94" s="5">
        <v>17.768439999999998</v>
      </c>
      <c r="Y94" s="5">
        <v>19.684629999999999</v>
      </c>
      <c r="Z94" s="5">
        <v>20.33907</v>
      </c>
      <c r="AA94" s="5">
        <v>19.85586</v>
      </c>
      <c r="AB94" s="5">
        <v>30.13016</v>
      </c>
      <c r="AC94" s="4"/>
      <c r="AD94" s="5">
        <v>25.20711</v>
      </c>
      <c r="AE94" s="5">
        <v>29.16778</v>
      </c>
      <c r="AF94" s="5">
        <v>32.291870000000003</v>
      </c>
      <c r="AG94" s="5">
        <v>34.569510000000001</v>
      </c>
      <c r="AH94" s="5">
        <v>39.087240000000001</v>
      </c>
      <c r="AI94" s="5">
        <v>39.727049999999998</v>
      </c>
      <c r="AJ94" s="5">
        <v>50.508220000000001</v>
      </c>
      <c r="AK94" s="5">
        <v>57.629950000000001</v>
      </c>
      <c r="AL94" s="5">
        <v>63.037590000000002</v>
      </c>
      <c r="AM94" s="5">
        <v>63.726939999999999</v>
      </c>
      <c r="AN94" s="5">
        <v>56.25873</v>
      </c>
      <c r="AO94" s="5">
        <v>63.490960000000001</v>
      </c>
      <c r="AP94" s="5">
        <v>64.116280000000003</v>
      </c>
      <c r="AQ94" s="5">
        <v>66.872770000000003</v>
      </c>
    </row>
    <row r="95" spans="1:43" ht="12" customHeight="1" x14ac:dyDescent="0.2">
      <c r="A95" s="5" t="s">
        <v>171</v>
      </c>
      <c r="B95" s="4"/>
      <c r="C95" s="4"/>
      <c r="D95" s="4"/>
      <c r="E95" s="4"/>
      <c r="F95" s="4"/>
      <c r="G95" s="4"/>
      <c r="H95" s="5">
        <v>7.5759499999999997</v>
      </c>
      <c r="I95" s="4"/>
      <c r="J95" s="4"/>
      <c r="K95" s="5">
        <v>18.970610000000001</v>
      </c>
      <c r="L95" s="5">
        <v>14.85984</v>
      </c>
      <c r="M95" s="5">
        <v>21.629899999999999</v>
      </c>
      <c r="N95" s="5">
        <v>20.332380000000001</v>
      </c>
      <c r="O95" s="5">
        <v>13.861599999999999</v>
      </c>
      <c r="P95" s="5">
        <v>11.817970000000001</v>
      </c>
      <c r="Q95" s="4"/>
      <c r="R95" s="4"/>
      <c r="S95" s="5">
        <v>7.8281599999999996</v>
      </c>
      <c r="T95" s="5">
        <v>5.6710900000000004</v>
      </c>
      <c r="U95" s="4"/>
      <c r="V95" s="4"/>
      <c r="W95" s="4"/>
      <c r="X95" s="4"/>
      <c r="Y95" s="4"/>
      <c r="Z95" s="4"/>
      <c r="AA95" s="4"/>
      <c r="AB95" s="4"/>
      <c r="AC95" s="4"/>
      <c r="AD95" s="4"/>
      <c r="AE95" s="5">
        <v>29.11514</v>
      </c>
      <c r="AF95" s="5">
        <v>29.736899999999999</v>
      </c>
      <c r="AG95" s="4"/>
      <c r="AH95" s="4"/>
      <c r="AI95" s="4"/>
      <c r="AJ95" s="4"/>
      <c r="AK95" s="4"/>
      <c r="AL95" s="4"/>
      <c r="AM95" s="4"/>
      <c r="AN95" s="4"/>
      <c r="AO95" s="4"/>
      <c r="AP95" s="5">
        <v>67.621970000000005</v>
      </c>
      <c r="AQ95" s="4"/>
    </row>
    <row r="96" spans="1:43" ht="12" customHeight="1" x14ac:dyDescent="0.2">
      <c r="A96" s="5" t="s">
        <v>172</v>
      </c>
      <c r="B96" s="4"/>
      <c r="C96" s="5">
        <v>95.699129999999997</v>
      </c>
      <c r="D96" s="5">
        <v>91.976560000000006</v>
      </c>
      <c r="E96" s="5">
        <v>89.053600000000003</v>
      </c>
      <c r="F96" s="5">
        <v>87.468819999999994</v>
      </c>
      <c r="G96" s="4"/>
      <c r="H96" s="5">
        <v>83.56568</v>
      </c>
      <c r="I96" s="5">
        <v>91.819990000000004</v>
      </c>
      <c r="J96" s="5">
        <v>88.586240000000004</v>
      </c>
      <c r="K96" s="5">
        <v>90.730519999999999</v>
      </c>
      <c r="L96" s="5">
        <v>84.337069999999997</v>
      </c>
      <c r="M96" s="5">
        <v>89.075040000000001</v>
      </c>
      <c r="N96" s="5">
        <v>91.606489999999994</v>
      </c>
      <c r="O96" s="5">
        <v>87.410449999999997</v>
      </c>
      <c r="P96" s="5">
        <v>92.083560000000006</v>
      </c>
      <c r="Q96" s="4"/>
      <c r="R96" s="4"/>
      <c r="S96" s="5">
        <v>92.369720000000001</v>
      </c>
      <c r="T96" s="4"/>
      <c r="U96" s="4"/>
      <c r="V96" s="4"/>
      <c r="W96" s="4"/>
      <c r="X96" s="5">
        <v>97.399159999999995</v>
      </c>
      <c r="Y96" s="5">
        <v>97.080920000000006</v>
      </c>
      <c r="Z96" s="4"/>
      <c r="AA96" s="5">
        <v>80.888260000000002</v>
      </c>
      <c r="AB96" s="5">
        <v>82.631699999999995</v>
      </c>
      <c r="AC96" s="5">
        <v>87.439440000000005</v>
      </c>
      <c r="AD96" s="4"/>
      <c r="AE96" s="5">
        <v>101.89411</v>
      </c>
      <c r="AF96" s="5">
        <v>102.74769999999999</v>
      </c>
      <c r="AG96" s="5">
        <v>86.627769999999998</v>
      </c>
      <c r="AH96" s="4"/>
      <c r="AI96" s="5">
        <v>78.686109999999999</v>
      </c>
      <c r="AJ96" s="5">
        <v>81.643929999999997</v>
      </c>
      <c r="AK96" s="5">
        <v>104.74267</v>
      </c>
      <c r="AL96" s="5">
        <v>105.01809</v>
      </c>
      <c r="AM96" s="5">
        <v>98.505319999999998</v>
      </c>
      <c r="AN96" s="5">
        <v>94.497259999999997</v>
      </c>
      <c r="AO96" s="5">
        <v>92.353660000000005</v>
      </c>
      <c r="AP96" s="5">
        <v>83.210080000000005</v>
      </c>
      <c r="AQ96" s="5">
        <v>85.485230000000001</v>
      </c>
    </row>
    <row r="97" spans="1:43" ht="12" customHeight="1" x14ac:dyDescent="0.2">
      <c r="A97" s="5" t="s">
        <v>173</v>
      </c>
      <c r="B97" s="4"/>
      <c r="C97" s="4"/>
      <c r="D97" s="4"/>
      <c r="E97" s="4"/>
      <c r="F97" s="4"/>
      <c r="G97" s="4"/>
      <c r="H97" s="4"/>
      <c r="I97" s="4"/>
      <c r="J97" s="4"/>
      <c r="K97" s="5">
        <v>26.25525</v>
      </c>
      <c r="L97" s="5">
        <v>27.054310000000001</v>
      </c>
      <c r="M97" s="4"/>
      <c r="N97" s="5">
        <v>28.433489999999999</v>
      </c>
      <c r="O97" s="5">
        <v>30.999759999999998</v>
      </c>
      <c r="P97" s="4"/>
      <c r="Q97" s="5">
        <v>33.956339999999997</v>
      </c>
      <c r="R97" s="5">
        <v>36.177210000000002</v>
      </c>
      <c r="S97" s="5">
        <v>38.064309999999999</v>
      </c>
      <c r="T97" s="4"/>
      <c r="U97" s="4"/>
      <c r="V97" s="4"/>
      <c r="W97" s="4"/>
      <c r="X97" s="4"/>
      <c r="Y97" s="4"/>
      <c r="Z97" s="4"/>
      <c r="AA97" s="4"/>
      <c r="AB97" s="4"/>
      <c r="AC97" s="5">
        <v>47.764069999999997</v>
      </c>
      <c r="AD97" s="4"/>
      <c r="AE97" s="4"/>
      <c r="AF97" s="4"/>
      <c r="AG97" s="4"/>
      <c r="AH97" s="4"/>
      <c r="AI97" s="4"/>
      <c r="AJ97" s="4"/>
      <c r="AK97" s="4"/>
      <c r="AL97" s="4"/>
      <c r="AM97" s="4"/>
      <c r="AN97" s="4"/>
      <c r="AO97" s="4"/>
      <c r="AP97" s="4"/>
      <c r="AQ97" s="4"/>
    </row>
    <row r="98" spans="1:43" ht="12" customHeight="1" x14ac:dyDescent="0.2">
      <c r="A98" s="5" t="s">
        <v>174</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spans="1:43" ht="12" customHeight="1" x14ac:dyDescent="0.2">
      <c r="A99" s="5" t="s">
        <v>175</v>
      </c>
      <c r="B99" s="4"/>
      <c r="C99" s="4"/>
      <c r="D99" s="4"/>
      <c r="E99" s="4"/>
      <c r="F99" s="4"/>
      <c r="G99" s="4"/>
      <c r="H99" s="4"/>
      <c r="I99" s="4"/>
      <c r="J99" s="4"/>
      <c r="K99" s="4"/>
      <c r="L99" s="5">
        <v>44.726019999999998</v>
      </c>
      <c r="M99" s="4"/>
      <c r="N99" s="5">
        <v>50.1539</v>
      </c>
      <c r="O99" s="4"/>
      <c r="P99" s="5">
        <v>55.266170000000002</v>
      </c>
      <c r="Q99" s="4"/>
      <c r="R99" s="4"/>
      <c r="S99" s="4"/>
      <c r="T99" s="4"/>
      <c r="U99" s="4"/>
      <c r="V99" s="4"/>
      <c r="W99" s="5">
        <v>64.527969999999996</v>
      </c>
      <c r="X99" s="4"/>
      <c r="Y99" s="5">
        <v>69.741249999999994</v>
      </c>
      <c r="Z99" s="5">
        <v>71.263109999999998</v>
      </c>
      <c r="AA99" s="4"/>
      <c r="AB99" s="4"/>
      <c r="AC99" s="4"/>
      <c r="AD99" s="4"/>
      <c r="AE99" s="4"/>
      <c r="AF99" s="4"/>
      <c r="AG99" s="4"/>
      <c r="AH99" s="4"/>
      <c r="AI99" s="4"/>
      <c r="AJ99" s="4"/>
      <c r="AK99" s="5">
        <v>81.825100000000006</v>
      </c>
      <c r="AL99" s="5">
        <v>89.037540000000007</v>
      </c>
      <c r="AM99" s="4"/>
      <c r="AN99" s="5">
        <v>90.18038</v>
      </c>
      <c r="AO99" s="5">
        <v>93.428089999999997</v>
      </c>
      <c r="AP99" s="5">
        <v>98.528840000000002</v>
      </c>
      <c r="AQ99" s="5">
        <v>101.46401</v>
      </c>
    </row>
    <row r="100" spans="1:43" ht="12" customHeight="1" x14ac:dyDescent="0.2">
      <c r="A100" s="5" t="s">
        <v>176</v>
      </c>
      <c r="B100" s="4"/>
      <c r="C100" s="4"/>
      <c r="D100" s="4"/>
      <c r="E100" s="4"/>
      <c r="F100" s="4"/>
      <c r="G100" s="4"/>
      <c r="H100" s="4"/>
      <c r="I100" s="4"/>
      <c r="J100" s="4"/>
      <c r="K100" s="4"/>
      <c r="L100" s="5">
        <v>104.14489</v>
      </c>
      <c r="M100" s="5">
        <v>101.74120000000001</v>
      </c>
      <c r="N100" s="5">
        <v>98.564819999999997</v>
      </c>
      <c r="O100" s="5">
        <v>97.946950000000001</v>
      </c>
      <c r="P100" s="5">
        <v>102.71756000000001</v>
      </c>
      <c r="Q100" s="5">
        <v>103.90591999999999</v>
      </c>
      <c r="R100" s="5">
        <v>107.63552</v>
      </c>
      <c r="S100" s="4"/>
      <c r="T100" s="4"/>
      <c r="U100" s="5">
        <v>103.48529000000001</v>
      </c>
      <c r="V100" s="5">
        <v>102.02369</v>
      </c>
      <c r="W100" s="5">
        <v>100.98056</v>
      </c>
      <c r="X100" s="5">
        <v>100.67465</v>
      </c>
      <c r="Y100" s="5">
        <v>101.97835000000001</v>
      </c>
      <c r="Z100" s="5">
        <v>100.40644</v>
      </c>
      <c r="AA100" s="5">
        <v>98.391030000000001</v>
      </c>
      <c r="AB100" s="5">
        <v>94.239059999999995</v>
      </c>
      <c r="AC100" s="4"/>
      <c r="AD100" s="4"/>
      <c r="AE100" s="4"/>
      <c r="AF100" s="4"/>
      <c r="AG100" s="5">
        <v>96.663409999999999</v>
      </c>
      <c r="AH100" s="5">
        <v>97.198059999999998</v>
      </c>
      <c r="AI100" s="5">
        <v>98.329099999999997</v>
      </c>
      <c r="AJ100" s="5">
        <v>99.119320000000002</v>
      </c>
      <c r="AK100" s="5">
        <v>98.872</v>
      </c>
      <c r="AL100" s="5">
        <v>100.36114000000001</v>
      </c>
      <c r="AM100" s="5">
        <v>101.40062</v>
      </c>
      <c r="AN100" s="5">
        <v>97.515979999999999</v>
      </c>
      <c r="AO100" s="5">
        <v>95.744479999999996</v>
      </c>
      <c r="AP100" s="4"/>
      <c r="AQ100" s="5">
        <v>91.284499999999994</v>
      </c>
    </row>
    <row r="101" spans="1:43" ht="12" customHeight="1" x14ac:dyDescent="0.2">
      <c r="A101" s="5" t="s">
        <v>177</v>
      </c>
      <c r="B101" s="4"/>
      <c r="C101" s="5">
        <v>90.180689999999998</v>
      </c>
      <c r="D101" s="5">
        <v>88.557450000000003</v>
      </c>
      <c r="E101" s="5">
        <v>91.75582</v>
      </c>
      <c r="F101" s="5">
        <v>97.349850000000004</v>
      </c>
      <c r="G101" s="5">
        <v>98.084239999999994</v>
      </c>
      <c r="H101" s="5">
        <v>96.567189999999997</v>
      </c>
      <c r="I101" s="5">
        <v>98.919989999999999</v>
      </c>
      <c r="J101" s="5">
        <v>104.23806999999999</v>
      </c>
      <c r="K101" s="5">
        <v>99.612889999999993</v>
      </c>
      <c r="L101" s="5">
        <v>97.730760000000004</v>
      </c>
      <c r="M101" s="5">
        <v>92.668189999999996</v>
      </c>
      <c r="N101" s="5">
        <v>91.280619999999999</v>
      </c>
      <c r="O101" s="5">
        <v>92.025390000000002</v>
      </c>
      <c r="P101" s="5">
        <v>99.675489999999996</v>
      </c>
      <c r="Q101" s="5">
        <v>111.59572</v>
      </c>
      <c r="R101" s="5">
        <v>104.22171</v>
      </c>
      <c r="S101" s="5">
        <v>99.038939999999997</v>
      </c>
      <c r="T101" s="5">
        <v>92.749470000000002</v>
      </c>
      <c r="U101" s="5">
        <v>87.595020000000005</v>
      </c>
      <c r="V101" s="5">
        <v>85.674599999999998</v>
      </c>
      <c r="W101" s="5">
        <v>81.612620000000007</v>
      </c>
      <c r="X101" s="5">
        <v>85.844139999999996</v>
      </c>
      <c r="Y101" s="5">
        <v>88.865750000000006</v>
      </c>
      <c r="Z101" s="4"/>
      <c r="AA101" s="4"/>
      <c r="AB101" s="4"/>
      <c r="AC101" s="5">
        <v>96.866299999999995</v>
      </c>
      <c r="AD101" s="5">
        <v>98.163409999999999</v>
      </c>
      <c r="AE101" s="5">
        <v>96.391099999999994</v>
      </c>
      <c r="AF101" s="5">
        <v>97.187799999999996</v>
      </c>
      <c r="AG101" s="5">
        <v>98.787360000000007</v>
      </c>
      <c r="AH101" s="5">
        <v>100.23727</v>
      </c>
      <c r="AI101" s="5">
        <v>97.066010000000006</v>
      </c>
      <c r="AJ101" s="5">
        <v>95.488410000000002</v>
      </c>
      <c r="AK101" s="5">
        <v>94.485939999999999</v>
      </c>
      <c r="AL101" s="5">
        <v>99.039829999999995</v>
      </c>
      <c r="AM101" s="5">
        <v>95.74982</v>
      </c>
      <c r="AN101" s="5">
        <v>97.440600000000003</v>
      </c>
      <c r="AO101" s="5">
        <v>97.52937</v>
      </c>
      <c r="AP101" s="4"/>
      <c r="AQ101" s="4"/>
    </row>
    <row r="102" spans="1:43" ht="12" customHeight="1" x14ac:dyDescent="0.2">
      <c r="A102" s="5" t="s">
        <v>178</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5">
        <v>89.590199999999996</v>
      </c>
      <c r="AE102" s="5">
        <v>89.964659999999995</v>
      </c>
      <c r="AF102" s="5">
        <v>97.566159999999996</v>
      </c>
      <c r="AG102" s="5">
        <v>107.88666000000001</v>
      </c>
      <c r="AH102" s="5">
        <v>103.03662</v>
      </c>
      <c r="AI102" s="5">
        <v>107.97101000000001</v>
      </c>
      <c r="AJ102" s="5">
        <v>98.556200000000004</v>
      </c>
      <c r="AK102" s="5">
        <v>100.15231</v>
      </c>
      <c r="AL102" s="5">
        <v>99.54907</v>
      </c>
      <c r="AM102" s="5">
        <v>96.92407</v>
      </c>
      <c r="AN102" s="5">
        <v>95.755849999999995</v>
      </c>
      <c r="AO102" s="5">
        <v>99.376810000000006</v>
      </c>
      <c r="AP102" s="5">
        <v>97.997720000000001</v>
      </c>
      <c r="AQ102" s="4"/>
    </row>
    <row r="103" spans="1:43" ht="12" customHeight="1" x14ac:dyDescent="0.2">
      <c r="A103" s="5" t="s">
        <v>179</v>
      </c>
      <c r="B103" s="4"/>
      <c r="C103" s="5">
        <v>39.506520000000002</v>
      </c>
      <c r="D103" s="4"/>
      <c r="E103" s="4"/>
      <c r="F103" s="5">
        <v>41.766770000000001</v>
      </c>
      <c r="G103" s="4"/>
      <c r="H103" s="4"/>
      <c r="I103" s="4"/>
      <c r="J103" s="4"/>
      <c r="K103" s="4"/>
      <c r="L103" s="4"/>
      <c r="M103" s="4"/>
      <c r="N103" s="4"/>
      <c r="O103" s="4"/>
      <c r="P103" s="4"/>
      <c r="Q103" s="4"/>
      <c r="R103" s="4"/>
      <c r="S103" s="5">
        <v>61.902009999999997</v>
      </c>
      <c r="T103" s="5">
        <v>62.968600000000002</v>
      </c>
      <c r="U103" s="4"/>
      <c r="V103" s="4"/>
      <c r="W103" s="4"/>
      <c r="X103" s="4"/>
      <c r="Y103" s="4"/>
      <c r="Z103" s="4"/>
      <c r="AA103" s="5">
        <v>72.623450000000005</v>
      </c>
      <c r="AB103" s="4"/>
      <c r="AC103" s="4"/>
      <c r="AD103" s="4"/>
      <c r="AE103" s="5">
        <v>68.845780000000005</v>
      </c>
      <c r="AF103" s="5">
        <v>71.478930000000005</v>
      </c>
      <c r="AG103" s="5">
        <v>71.971230000000006</v>
      </c>
      <c r="AH103" s="5">
        <v>75.158299999999997</v>
      </c>
      <c r="AI103" s="5">
        <v>79.434309999999996</v>
      </c>
      <c r="AJ103" s="5">
        <v>84.133250000000004</v>
      </c>
      <c r="AK103" s="5">
        <v>85.512529999999998</v>
      </c>
      <c r="AL103" s="5">
        <v>86.674220000000005</v>
      </c>
      <c r="AM103" s="5">
        <v>94.353080000000006</v>
      </c>
      <c r="AN103" s="5">
        <v>95.687290000000004</v>
      </c>
      <c r="AO103" s="4"/>
      <c r="AP103" s="4"/>
      <c r="AQ103" s="4"/>
    </row>
    <row r="104" spans="1:43" ht="12" customHeight="1" x14ac:dyDescent="0.2">
      <c r="A104" s="5" t="s">
        <v>180</v>
      </c>
      <c r="B104" s="4"/>
      <c r="C104" s="4"/>
      <c r="D104" s="5">
        <v>50.524329999999999</v>
      </c>
      <c r="E104" s="5">
        <v>51.755139999999997</v>
      </c>
      <c r="F104" s="5">
        <v>49.674720000000001</v>
      </c>
      <c r="G104" s="5">
        <v>48.089599999999997</v>
      </c>
      <c r="H104" s="5">
        <v>47.55733</v>
      </c>
      <c r="I104" s="5">
        <v>52.04712</v>
      </c>
      <c r="J104" s="5">
        <v>54.806640000000002</v>
      </c>
      <c r="K104" s="4"/>
      <c r="L104" s="4"/>
      <c r="M104" s="5">
        <v>63.952860000000001</v>
      </c>
      <c r="N104" s="5">
        <v>68.466120000000004</v>
      </c>
      <c r="O104" s="5">
        <v>73.597840000000005</v>
      </c>
      <c r="P104" s="5">
        <v>82.891850000000005</v>
      </c>
      <c r="Q104" s="5">
        <v>92.173779999999994</v>
      </c>
      <c r="R104" s="5">
        <v>94.521640000000005</v>
      </c>
      <c r="S104" s="5">
        <v>93.9084</v>
      </c>
      <c r="T104" s="5">
        <v>94.157880000000006</v>
      </c>
      <c r="U104" s="5">
        <v>94.414860000000004</v>
      </c>
      <c r="V104" s="5">
        <v>91.652569999999997</v>
      </c>
      <c r="W104" s="5">
        <v>88.693020000000004</v>
      </c>
      <c r="X104" s="5">
        <v>87.271690000000007</v>
      </c>
      <c r="Y104" s="5">
        <v>90.769019999999998</v>
      </c>
      <c r="Z104" s="5">
        <v>93.273219999999995</v>
      </c>
      <c r="AA104" s="5">
        <v>93.277659999999997</v>
      </c>
      <c r="AB104" s="5">
        <v>92.35427</v>
      </c>
      <c r="AC104" s="5">
        <v>93.036360000000002</v>
      </c>
      <c r="AD104" s="4"/>
      <c r="AE104" s="4"/>
      <c r="AF104" s="4"/>
      <c r="AG104" s="5">
        <v>92.735600000000005</v>
      </c>
      <c r="AH104" s="5">
        <v>94.671599999999998</v>
      </c>
      <c r="AI104" s="5">
        <v>96.070009999999996</v>
      </c>
      <c r="AJ104" s="5">
        <v>96.924160000000001</v>
      </c>
      <c r="AK104" s="5">
        <v>96.454080000000005</v>
      </c>
      <c r="AL104" s="5">
        <v>95.838719999999995</v>
      </c>
      <c r="AM104" s="5">
        <v>102.29208</v>
      </c>
      <c r="AN104" s="5">
        <v>101.30306</v>
      </c>
      <c r="AO104" s="5">
        <v>104.51802000000001</v>
      </c>
      <c r="AP104" s="5">
        <v>108.79271</v>
      </c>
      <c r="AQ104" s="4"/>
    </row>
    <row r="105" spans="1:43" ht="12" customHeight="1" x14ac:dyDescent="0.2">
      <c r="A105" s="5" t="s">
        <v>181</v>
      </c>
      <c r="B105" s="4"/>
      <c r="C105" s="5">
        <v>52.101959999999998</v>
      </c>
      <c r="D105" s="4"/>
      <c r="E105" s="4"/>
      <c r="F105" s="4"/>
      <c r="G105" s="4"/>
      <c r="H105" s="4"/>
      <c r="I105" s="4"/>
      <c r="J105" s="4"/>
      <c r="K105" s="4"/>
      <c r="L105" s="4"/>
      <c r="M105" s="4"/>
      <c r="N105" s="4"/>
      <c r="O105" s="4"/>
      <c r="P105" s="5">
        <v>78.620429999999999</v>
      </c>
      <c r="Q105" s="5">
        <v>81.573880000000003</v>
      </c>
      <c r="R105" s="5">
        <v>81.998519999999999</v>
      </c>
      <c r="S105" s="5">
        <v>82.146929999999998</v>
      </c>
      <c r="T105" s="5">
        <v>82.907169999999994</v>
      </c>
      <c r="U105" s="5">
        <v>83.878709999999998</v>
      </c>
      <c r="V105" s="5">
        <v>86.955010000000001</v>
      </c>
      <c r="W105" s="5">
        <v>90.293239999999997</v>
      </c>
      <c r="X105" s="5">
        <v>93.44905</v>
      </c>
      <c r="Y105" s="5">
        <v>98.724170000000001</v>
      </c>
      <c r="Z105" s="5">
        <v>96.59796</v>
      </c>
      <c r="AA105" s="5">
        <v>100.40714</v>
      </c>
      <c r="AB105" s="4"/>
      <c r="AC105" s="5">
        <v>98.273610000000005</v>
      </c>
      <c r="AD105" s="4"/>
      <c r="AE105" s="4"/>
      <c r="AF105" s="5">
        <v>92.847459999999998</v>
      </c>
      <c r="AG105" s="5">
        <v>96.487099999999998</v>
      </c>
      <c r="AH105" s="5">
        <v>96.445890000000006</v>
      </c>
      <c r="AI105" s="5">
        <v>92.835089999999994</v>
      </c>
      <c r="AJ105" s="5">
        <v>103.26937</v>
      </c>
      <c r="AK105" s="5">
        <v>106.38894000000001</v>
      </c>
      <c r="AL105" s="5">
        <v>99.15222</v>
      </c>
      <c r="AM105" s="5">
        <v>95.736810000000006</v>
      </c>
      <c r="AN105" s="5">
        <v>99.267610000000005</v>
      </c>
      <c r="AO105" s="5">
        <v>104.44429</v>
      </c>
      <c r="AP105" s="5">
        <v>106.65678</v>
      </c>
      <c r="AQ105" s="5">
        <v>106.05859</v>
      </c>
    </row>
    <row r="106" spans="1:43" ht="12" customHeight="1" x14ac:dyDescent="0.2">
      <c r="A106" s="5" t="s">
        <v>182</v>
      </c>
      <c r="B106" s="4"/>
      <c r="C106" s="5">
        <v>39.674390000000002</v>
      </c>
      <c r="D106" s="5">
        <v>38.915959999999998</v>
      </c>
      <c r="E106" s="5">
        <v>42.036569999999998</v>
      </c>
      <c r="F106" s="5">
        <v>42.935119999999998</v>
      </c>
      <c r="G106" s="5">
        <v>50.803739999999998</v>
      </c>
      <c r="H106" s="5">
        <v>51.294179999999997</v>
      </c>
      <c r="I106" s="5">
        <v>64.563959999999994</v>
      </c>
      <c r="J106" s="5">
        <v>65.892949999999999</v>
      </c>
      <c r="K106" s="4"/>
      <c r="L106" s="5">
        <v>73.145179999999996</v>
      </c>
      <c r="M106" s="4"/>
      <c r="N106" s="4"/>
      <c r="O106" s="5">
        <v>56.660490000000003</v>
      </c>
      <c r="P106" s="4"/>
      <c r="Q106" s="5">
        <v>64.967079999999996</v>
      </c>
      <c r="R106" s="5">
        <v>63.735140000000001</v>
      </c>
      <c r="S106" s="5">
        <v>57.91478</v>
      </c>
      <c r="T106" s="5">
        <v>60.673580000000001</v>
      </c>
      <c r="U106" s="5">
        <v>58.95617</v>
      </c>
      <c r="V106" s="4"/>
      <c r="W106" s="4"/>
      <c r="X106" s="4"/>
      <c r="Y106" s="5">
        <v>59.390210000000003</v>
      </c>
      <c r="Z106" s="4"/>
      <c r="AA106" s="4"/>
      <c r="AB106" s="4"/>
      <c r="AC106" s="4"/>
      <c r="AD106" s="4"/>
      <c r="AE106" s="5">
        <v>56.709269999999997</v>
      </c>
      <c r="AF106" s="5">
        <v>55.621250000000003</v>
      </c>
      <c r="AG106" s="5">
        <v>60.267989999999998</v>
      </c>
      <c r="AH106" s="4"/>
      <c r="AI106" s="5">
        <v>79.512529999999998</v>
      </c>
      <c r="AJ106" s="5">
        <v>78.592290000000006</v>
      </c>
      <c r="AK106" s="4"/>
      <c r="AL106" s="4"/>
      <c r="AM106" s="5">
        <v>65.198809999999995</v>
      </c>
      <c r="AN106" s="4"/>
      <c r="AO106" s="4"/>
      <c r="AP106" s="4"/>
      <c r="AQ106" s="4"/>
    </row>
    <row r="107" spans="1:43" ht="12" customHeight="1" x14ac:dyDescent="0.2">
      <c r="A107" s="5" t="s">
        <v>183</v>
      </c>
      <c r="B107" s="4"/>
      <c r="C107" s="4"/>
      <c r="D107" s="4"/>
      <c r="E107" s="4"/>
      <c r="F107" s="4"/>
      <c r="G107" s="4"/>
      <c r="H107" s="4"/>
      <c r="I107" s="4"/>
      <c r="J107" s="4"/>
      <c r="K107" s="4"/>
      <c r="L107" s="4"/>
      <c r="M107" s="4"/>
      <c r="N107" s="4"/>
      <c r="O107" s="4"/>
      <c r="P107" s="4"/>
      <c r="Q107" s="4"/>
      <c r="R107" s="4"/>
      <c r="S107" s="4"/>
      <c r="T107" s="4"/>
      <c r="U107" s="4"/>
      <c r="V107" s="4"/>
      <c r="W107" s="4"/>
      <c r="X107" s="5">
        <v>103.11296</v>
      </c>
      <c r="Y107" s="5">
        <v>103.9907</v>
      </c>
      <c r="Z107" s="5">
        <v>102.163</v>
      </c>
      <c r="AA107" s="5">
        <v>101.10693999999999</v>
      </c>
      <c r="AB107" s="4"/>
      <c r="AC107" s="4"/>
      <c r="AD107" s="5">
        <v>94.571510000000004</v>
      </c>
      <c r="AE107" s="5">
        <v>95.905199999999994</v>
      </c>
      <c r="AF107" s="5">
        <v>94.621390000000005</v>
      </c>
      <c r="AG107" s="5">
        <v>91.549819999999997</v>
      </c>
      <c r="AH107" s="5">
        <v>94.125380000000007</v>
      </c>
      <c r="AI107" s="5">
        <v>97.292090000000002</v>
      </c>
      <c r="AJ107" s="5">
        <v>97.928560000000004</v>
      </c>
      <c r="AK107" s="5">
        <v>95.323279999999997</v>
      </c>
      <c r="AL107" s="4"/>
      <c r="AM107" s="4"/>
      <c r="AN107" s="4"/>
      <c r="AO107" s="4"/>
      <c r="AP107" s="5">
        <v>102.77964</v>
      </c>
      <c r="AQ107" s="4"/>
    </row>
    <row r="108" spans="1:43" ht="12" customHeight="1" x14ac:dyDescent="0.2">
      <c r="A108" s="5" t="s">
        <v>184</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spans="1:43" ht="12" customHeight="1" x14ac:dyDescent="0.2">
      <c r="A109" s="5" t="s">
        <v>185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5">
        <v>104.46241000000001</v>
      </c>
      <c r="AI109" s="5">
        <v>104.53134</v>
      </c>
      <c r="AJ109" s="5">
        <v>108.12311</v>
      </c>
      <c r="AK109" s="5">
        <v>104.13435</v>
      </c>
      <c r="AL109" s="5">
        <v>102.74498</v>
      </c>
      <c r="AM109" s="5">
        <v>103.54721000000001</v>
      </c>
      <c r="AN109" s="5">
        <v>100.33122</v>
      </c>
      <c r="AO109" s="5">
        <v>103.46693</v>
      </c>
      <c r="AP109" s="5">
        <v>101.72951</v>
      </c>
      <c r="AQ109" s="4"/>
    </row>
    <row r="110" spans="1:43" ht="12" customHeight="1" x14ac:dyDescent="0.2">
      <c r="A110" s="5" t="s">
        <v>186</v>
      </c>
      <c r="B110" s="4"/>
      <c r="C110" s="5">
        <v>97.697320000000005</v>
      </c>
      <c r="D110" s="5">
        <v>99.548060000000007</v>
      </c>
      <c r="E110" s="5">
        <v>99.146529999999998</v>
      </c>
      <c r="F110" s="5">
        <v>100.14527</v>
      </c>
      <c r="G110" s="5">
        <v>107.62083</v>
      </c>
      <c r="H110" s="5">
        <v>105.60892</v>
      </c>
      <c r="I110" s="5">
        <v>104.93586000000001</v>
      </c>
      <c r="J110" s="5">
        <v>101.83947000000001</v>
      </c>
      <c r="K110" s="5">
        <v>101.14447</v>
      </c>
      <c r="L110" s="5">
        <v>102.39264</v>
      </c>
      <c r="M110" s="5">
        <v>99.139589999999998</v>
      </c>
      <c r="N110" s="5">
        <v>99.505160000000004</v>
      </c>
      <c r="O110" s="5">
        <v>98.411820000000006</v>
      </c>
      <c r="P110" s="5">
        <v>98.225440000000006</v>
      </c>
      <c r="Q110" s="5">
        <v>100.23598</v>
      </c>
      <c r="R110" s="5">
        <v>99.87097</v>
      </c>
      <c r="S110" s="5">
        <v>98.658699999999996</v>
      </c>
      <c r="T110" s="5">
        <v>98.262289999999993</v>
      </c>
      <c r="U110" s="5">
        <v>98.867019999999997</v>
      </c>
      <c r="V110" s="5">
        <v>99.756209999999996</v>
      </c>
      <c r="W110" s="5">
        <v>97.586429999999993</v>
      </c>
      <c r="X110" s="5">
        <v>98.660740000000004</v>
      </c>
      <c r="Y110" s="4"/>
      <c r="Z110" s="5">
        <v>101.00501</v>
      </c>
      <c r="AA110" s="5">
        <v>99.89179</v>
      </c>
      <c r="AB110" s="5">
        <v>100.5416</v>
      </c>
      <c r="AC110" s="5">
        <v>97.09187</v>
      </c>
      <c r="AD110" s="4"/>
      <c r="AE110" s="5">
        <v>101.3907</v>
      </c>
      <c r="AF110" s="5">
        <v>101.88572000000001</v>
      </c>
      <c r="AG110" s="5">
        <v>104.41191000000001</v>
      </c>
      <c r="AH110" s="5">
        <v>102.36671</v>
      </c>
      <c r="AI110" s="5">
        <v>102.05629999999999</v>
      </c>
      <c r="AJ110" s="5">
        <v>99.947180000000003</v>
      </c>
      <c r="AK110" s="5">
        <v>98.143330000000006</v>
      </c>
      <c r="AL110" s="5">
        <v>98.872780000000006</v>
      </c>
      <c r="AM110" s="5">
        <v>101.28131</v>
      </c>
      <c r="AN110" s="5">
        <v>104.90724</v>
      </c>
      <c r="AO110" s="5">
        <v>102.88244</v>
      </c>
      <c r="AP110" s="5">
        <v>103.20697</v>
      </c>
      <c r="AQ110" s="4"/>
    </row>
    <row r="111" spans="1:43" ht="12" customHeight="1" x14ac:dyDescent="0.2">
      <c r="A111" s="5" t="s">
        <v>187</v>
      </c>
      <c r="B111" s="4"/>
      <c r="C111" s="4"/>
      <c r="D111" s="4"/>
      <c r="E111" s="4"/>
      <c r="F111" s="4"/>
      <c r="G111" s="4"/>
      <c r="H111" s="5">
        <v>78.375190000000003</v>
      </c>
      <c r="I111" s="5">
        <v>80.393770000000004</v>
      </c>
      <c r="J111" s="4"/>
      <c r="K111" s="5">
        <v>86.841170000000005</v>
      </c>
      <c r="L111" s="5">
        <v>84.341149999999999</v>
      </c>
      <c r="M111" s="5">
        <v>85.741789999999995</v>
      </c>
      <c r="N111" s="4"/>
      <c r="O111" s="4"/>
      <c r="P111" s="5">
        <v>88.843320000000006</v>
      </c>
      <c r="Q111" s="5">
        <v>85.638450000000006</v>
      </c>
      <c r="R111" s="5">
        <v>86.85624</v>
      </c>
      <c r="S111" s="5">
        <v>90.720039999999997</v>
      </c>
      <c r="T111" s="5">
        <v>93.196550000000002</v>
      </c>
      <c r="U111" s="5">
        <v>96.189089999999993</v>
      </c>
      <c r="V111" s="5">
        <v>96.955770000000001</v>
      </c>
      <c r="W111" s="5">
        <v>94.07687</v>
      </c>
      <c r="X111" s="4"/>
      <c r="Y111" s="5">
        <v>90.496219999999994</v>
      </c>
      <c r="Z111" s="4"/>
      <c r="AA111" s="4"/>
      <c r="AB111" s="4"/>
      <c r="AC111" s="4"/>
      <c r="AD111" s="4"/>
      <c r="AE111" s="4"/>
      <c r="AF111" s="5">
        <v>87.936909999999997</v>
      </c>
      <c r="AG111" s="5">
        <v>82.024140000000003</v>
      </c>
      <c r="AH111" s="5">
        <v>87.990889999999993</v>
      </c>
      <c r="AI111" s="4"/>
      <c r="AJ111" s="5">
        <v>88.065929999999994</v>
      </c>
      <c r="AK111" s="4"/>
      <c r="AL111" s="4"/>
      <c r="AM111" s="5">
        <v>84.330340000000007</v>
      </c>
      <c r="AN111" s="4"/>
      <c r="AO111" s="5">
        <v>74.570099999999996</v>
      </c>
      <c r="AP111" s="5">
        <v>73.434960000000004</v>
      </c>
      <c r="AQ111" s="4"/>
    </row>
    <row r="112" spans="1:43" ht="12" customHeight="1" x14ac:dyDescent="0.2">
      <c r="A112" s="5" t="s">
        <v>188</v>
      </c>
      <c r="B112" s="4"/>
      <c r="C112" s="5">
        <v>105.13827000000001</v>
      </c>
      <c r="D112" s="5">
        <v>100.91579</v>
      </c>
      <c r="E112" s="5">
        <v>98.644570000000002</v>
      </c>
      <c r="F112" s="5">
        <v>98.005799999999994</v>
      </c>
      <c r="G112" s="5">
        <v>97.915080000000003</v>
      </c>
      <c r="H112" s="5">
        <v>98.335949999999997</v>
      </c>
      <c r="I112" s="5">
        <v>102.77845000000001</v>
      </c>
      <c r="J112" s="5">
        <v>98.823759999999993</v>
      </c>
      <c r="K112" s="5">
        <v>90.626620000000003</v>
      </c>
      <c r="L112" s="5">
        <v>105.90711</v>
      </c>
      <c r="M112" s="5">
        <v>104.1812</v>
      </c>
      <c r="N112" s="5">
        <v>99.419690000000003</v>
      </c>
      <c r="O112" s="5">
        <v>98.636449999999996</v>
      </c>
      <c r="P112" s="5">
        <v>99.121139999999997</v>
      </c>
      <c r="Q112" s="5">
        <v>99.399990000000003</v>
      </c>
      <c r="R112" s="5">
        <v>101.37779</v>
      </c>
      <c r="S112" s="5">
        <v>102.65801</v>
      </c>
      <c r="T112" s="5">
        <v>100.76596000000001</v>
      </c>
      <c r="U112" s="5">
        <v>100.89949</v>
      </c>
      <c r="V112" s="5">
        <v>103.41083</v>
      </c>
      <c r="W112" s="5">
        <v>103.33637</v>
      </c>
      <c r="X112" s="5">
        <v>101.17543000000001</v>
      </c>
      <c r="Y112" s="4"/>
      <c r="Z112" s="5">
        <v>98.912360000000007</v>
      </c>
      <c r="AA112" s="4"/>
      <c r="AB112" s="4"/>
      <c r="AC112" s="4"/>
      <c r="AD112" s="5">
        <v>103.04346</v>
      </c>
      <c r="AE112" s="4"/>
      <c r="AF112" s="4"/>
      <c r="AG112" s="4"/>
      <c r="AH112" s="4"/>
      <c r="AI112" s="4"/>
      <c r="AJ112" s="4"/>
      <c r="AK112" s="4"/>
      <c r="AL112" s="4"/>
      <c r="AM112" s="4"/>
      <c r="AN112" s="4"/>
      <c r="AO112" s="5">
        <v>102.43353</v>
      </c>
      <c r="AP112" s="5">
        <v>101.92713000000001</v>
      </c>
      <c r="AQ112" s="4"/>
    </row>
    <row r="113" spans="1:43" ht="12" customHeight="1" x14ac:dyDescent="0.2">
      <c r="A113" s="5" t="s">
        <v>189</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spans="1:43" ht="12" customHeight="1" x14ac:dyDescent="0.2">
      <c r="A114" s="5" t="s">
        <v>190</v>
      </c>
      <c r="B114" s="4"/>
      <c r="C114" s="4"/>
      <c r="D114" s="5">
        <v>70.13297</v>
      </c>
      <c r="E114" s="5">
        <v>76.726339999999993</v>
      </c>
      <c r="F114" s="5">
        <v>89.449669999999998</v>
      </c>
      <c r="G114" s="5">
        <v>99.761780000000002</v>
      </c>
      <c r="H114" s="5">
        <v>101.98390000000001</v>
      </c>
      <c r="I114" s="5">
        <v>101.99177</v>
      </c>
      <c r="J114" s="5">
        <v>103.70845</v>
      </c>
      <c r="K114" s="5">
        <v>102.58150000000001</v>
      </c>
      <c r="L114" s="5">
        <v>102.85214999999999</v>
      </c>
      <c r="M114" s="5">
        <v>99.464910000000003</v>
      </c>
      <c r="N114" s="5">
        <v>97.827539999999999</v>
      </c>
      <c r="O114" s="5">
        <v>93.643159999999995</v>
      </c>
      <c r="P114" s="5">
        <v>96.596779999999995</v>
      </c>
      <c r="Q114" s="5">
        <v>97.024460000000005</v>
      </c>
      <c r="R114" s="4"/>
      <c r="S114" s="5">
        <v>88.012050000000002</v>
      </c>
      <c r="T114" s="5">
        <v>90.307519999999997</v>
      </c>
      <c r="U114" s="5">
        <v>92.050389999999993</v>
      </c>
      <c r="V114" s="5">
        <v>95.161869999999993</v>
      </c>
      <c r="W114" s="5">
        <v>97.283360000000002</v>
      </c>
      <c r="X114" s="5">
        <v>97.754549999999995</v>
      </c>
      <c r="Y114" s="5">
        <v>96.57835</v>
      </c>
      <c r="Z114" s="5">
        <v>99.507239999999996</v>
      </c>
      <c r="AA114" s="4"/>
      <c r="AB114" s="5">
        <v>94.781149999999997</v>
      </c>
      <c r="AC114" s="4"/>
      <c r="AD114" s="4"/>
      <c r="AE114" s="5">
        <v>91.886420000000001</v>
      </c>
      <c r="AF114" s="5">
        <v>93.861630000000005</v>
      </c>
      <c r="AG114" s="4"/>
      <c r="AH114" s="5">
        <v>93.022679999999994</v>
      </c>
      <c r="AI114" s="5">
        <v>97.509919999999994</v>
      </c>
      <c r="AJ114" s="5">
        <v>99.793099999999995</v>
      </c>
      <c r="AK114" s="5">
        <v>104.7825</v>
      </c>
      <c r="AL114" s="5">
        <v>102.61408</v>
      </c>
      <c r="AM114" s="5">
        <v>103.92838999999999</v>
      </c>
      <c r="AN114" s="5">
        <v>101.37582999999999</v>
      </c>
      <c r="AO114" s="4"/>
      <c r="AP114" s="5">
        <v>89.928240000000002</v>
      </c>
      <c r="AQ114" s="4"/>
    </row>
    <row r="115" spans="1:43" ht="12" customHeight="1" x14ac:dyDescent="0.2">
      <c r="A115" s="5" t="s">
        <v>191</v>
      </c>
      <c r="B115" s="4"/>
      <c r="C115" s="4"/>
      <c r="D115" s="4"/>
      <c r="E115" s="4"/>
      <c r="F115" s="4"/>
      <c r="G115" s="4"/>
      <c r="H115" s="4"/>
      <c r="I115" s="4"/>
      <c r="J115" s="4"/>
      <c r="K115" s="4"/>
      <c r="L115" s="4"/>
      <c r="M115" s="4"/>
      <c r="N115" s="4"/>
      <c r="O115" s="4"/>
      <c r="P115" s="4"/>
      <c r="Q115" s="4"/>
      <c r="R115" s="4"/>
      <c r="S115" s="4"/>
      <c r="T115" s="4"/>
      <c r="U115" s="4"/>
      <c r="V115" s="4"/>
      <c r="W115" s="4"/>
      <c r="X115" s="4"/>
      <c r="Y115" s="4"/>
      <c r="Z115" s="5">
        <v>105.20976</v>
      </c>
      <c r="AA115" s="4"/>
      <c r="AB115" s="4"/>
      <c r="AC115" s="5">
        <v>99.650869999999998</v>
      </c>
      <c r="AD115" s="5">
        <v>95.739270000000005</v>
      </c>
      <c r="AE115" s="4"/>
      <c r="AF115" s="5">
        <v>92.629090000000005</v>
      </c>
      <c r="AG115" s="5">
        <v>94.991810000000001</v>
      </c>
      <c r="AH115" s="5">
        <v>96.461659999999995</v>
      </c>
      <c r="AI115" s="5">
        <v>97.851900000000001</v>
      </c>
      <c r="AJ115" s="5">
        <v>104.93691</v>
      </c>
      <c r="AK115" s="5">
        <v>106.46384</v>
      </c>
      <c r="AL115" s="5">
        <v>103.65269000000001</v>
      </c>
      <c r="AM115" s="5">
        <v>101.40773</v>
      </c>
      <c r="AN115" s="5">
        <v>106.15725999999999</v>
      </c>
      <c r="AO115" s="5">
        <v>107.68116000000001</v>
      </c>
      <c r="AP115" s="5">
        <v>110.42455</v>
      </c>
      <c r="AQ115" s="5">
        <v>116.24835</v>
      </c>
    </row>
    <row r="116" spans="1:43" ht="12" customHeight="1" x14ac:dyDescent="0.2">
      <c r="A116" s="5" t="s">
        <v>192</v>
      </c>
      <c r="B116" s="5">
        <v>48.44059</v>
      </c>
      <c r="C116" s="5">
        <v>50.686329999999998</v>
      </c>
      <c r="D116" s="5">
        <v>53.930320000000002</v>
      </c>
      <c r="E116" s="5">
        <v>55.627870000000001</v>
      </c>
      <c r="F116" s="4"/>
      <c r="G116" s="5">
        <v>60.644030000000001</v>
      </c>
      <c r="H116" s="5">
        <v>62.82591</v>
      </c>
      <c r="I116" s="5">
        <v>67.250050000000002</v>
      </c>
      <c r="J116" s="5">
        <v>68.529839999999993</v>
      </c>
      <c r="K116" s="5">
        <v>89.458609999999993</v>
      </c>
      <c r="L116" s="5">
        <v>86.051360000000003</v>
      </c>
      <c r="M116" s="5">
        <v>84.535709999999995</v>
      </c>
      <c r="N116" s="4"/>
      <c r="O116" s="4"/>
      <c r="P116" s="4"/>
      <c r="Q116" s="4"/>
      <c r="R116" s="4"/>
      <c r="S116" s="4"/>
      <c r="T116" s="4"/>
      <c r="U116" s="4"/>
      <c r="V116" s="4"/>
      <c r="W116" s="4"/>
      <c r="X116" s="4"/>
      <c r="Y116" s="4"/>
      <c r="Z116" s="4"/>
      <c r="AA116" s="4"/>
      <c r="AB116" s="4"/>
      <c r="AC116" s="4"/>
      <c r="AD116" s="4"/>
      <c r="AE116" s="4"/>
      <c r="AF116" s="4"/>
      <c r="AG116" s="4"/>
      <c r="AH116" s="4"/>
      <c r="AI116" s="4"/>
      <c r="AJ116" s="5">
        <v>88.578819999999993</v>
      </c>
      <c r="AK116" s="5">
        <v>90.654150000000001</v>
      </c>
      <c r="AL116" s="4"/>
      <c r="AM116" s="4"/>
      <c r="AN116" s="4"/>
      <c r="AO116" s="4"/>
      <c r="AP116" s="4"/>
      <c r="AQ116" s="4"/>
    </row>
    <row r="117" spans="1:43" ht="12" customHeight="1" x14ac:dyDescent="0.2">
      <c r="A117" s="5" t="s">
        <v>193</v>
      </c>
      <c r="B117" s="4"/>
      <c r="C117" s="4"/>
      <c r="D117" s="4"/>
      <c r="E117" s="4"/>
      <c r="F117" s="4"/>
      <c r="G117" s="4"/>
      <c r="H117" s="4"/>
      <c r="I117" s="5">
        <v>82.663849999999996</v>
      </c>
      <c r="J117" s="5">
        <v>87.829610000000002</v>
      </c>
      <c r="K117" s="5">
        <v>70.599609999999998</v>
      </c>
      <c r="L117" s="5">
        <v>79.648240000000001</v>
      </c>
      <c r="M117" s="5">
        <v>128.61821</v>
      </c>
      <c r="N117" s="5">
        <v>124.31675</v>
      </c>
      <c r="O117" s="5">
        <v>134.14995999999999</v>
      </c>
      <c r="P117" s="5">
        <v>134.97224</v>
      </c>
      <c r="Q117" s="5">
        <v>136.28099</v>
      </c>
      <c r="R117" s="5">
        <v>132.80255</v>
      </c>
      <c r="S117" s="5">
        <v>113.50554</v>
      </c>
      <c r="T117" s="5">
        <v>110.86505</v>
      </c>
      <c r="U117" s="5">
        <v>113.47656000000001</v>
      </c>
      <c r="V117" s="5">
        <v>100.98583000000001</v>
      </c>
      <c r="W117" s="5">
        <v>111.43713</v>
      </c>
      <c r="X117" s="5">
        <v>110.48623000000001</v>
      </c>
      <c r="Y117" s="5">
        <v>105.99315</v>
      </c>
      <c r="Z117" s="5">
        <v>107.99112</v>
      </c>
      <c r="AA117" s="5">
        <v>110.08086</v>
      </c>
      <c r="AB117" s="5">
        <v>121.59748</v>
      </c>
      <c r="AC117" s="5">
        <v>123.58974000000001</v>
      </c>
      <c r="AD117" s="4"/>
      <c r="AE117" s="5">
        <v>107.15300999999999</v>
      </c>
      <c r="AF117" s="5">
        <v>99.208569999999995</v>
      </c>
      <c r="AG117" s="5">
        <v>117.00368</v>
      </c>
      <c r="AH117" s="5">
        <v>109.79148000000001</v>
      </c>
      <c r="AI117" s="5">
        <v>115.01569000000001</v>
      </c>
      <c r="AJ117" s="5">
        <v>115.80115000000001</v>
      </c>
      <c r="AK117" s="5">
        <v>116.56442</v>
      </c>
      <c r="AL117" s="5">
        <v>113.11475</v>
      </c>
      <c r="AM117" s="5">
        <v>121.83369</v>
      </c>
      <c r="AN117" s="5">
        <v>112.04056</v>
      </c>
      <c r="AO117" s="4"/>
      <c r="AP117" s="4"/>
      <c r="AQ117" s="4"/>
    </row>
    <row r="118" spans="1:43" ht="12" customHeight="1" x14ac:dyDescent="0.2">
      <c r="A118" s="5" t="s">
        <v>194</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spans="1:43" ht="12" customHeight="1" x14ac:dyDescent="0.2">
      <c r="A119" s="5" t="s">
        <v>195</v>
      </c>
      <c r="B119" s="4"/>
      <c r="C119" s="5">
        <v>96.004320000000007</v>
      </c>
      <c r="D119" s="5">
        <v>97.97184</v>
      </c>
      <c r="E119" s="5">
        <v>106.76809</v>
      </c>
      <c r="F119" s="5">
        <v>104.25623</v>
      </c>
      <c r="G119" s="5">
        <v>103.36677</v>
      </c>
      <c r="H119" s="5">
        <v>107.40486</v>
      </c>
      <c r="I119" s="5">
        <v>101.30552</v>
      </c>
      <c r="J119" s="5">
        <v>99.482810000000001</v>
      </c>
      <c r="K119" s="5">
        <v>101.88839</v>
      </c>
      <c r="L119" s="5">
        <v>98.349350000000001</v>
      </c>
      <c r="M119" s="5">
        <v>103.45801</v>
      </c>
      <c r="N119" s="5">
        <v>101.13682</v>
      </c>
      <c r="O119" s="5">
        <v>102.49124999999999</v>
      </c>
      <c r="P119" s="5">
        <v>107.91965999999999</v>
      </c>
      <c r="Q119" s="5">
        <v>105.1263</v>
      </c>
      <c r="R119" s="5">
        <v>104.5729</v>
      </c>
      <c r="S119" s="5">
        <v>104.17321</v>
      </c>
      <c r="T119" s="5">
        <v>99.637299999999996</v>
      </c>
      <c r="U119" s="5">
        <v>94.997119999999995</v>
      </c>
      <c r="V119" s="5">
        <v>99.246279999999999</v>
      </c>
      <c r="W119" s="5">
        <v>97.351399999999998</v>
      </c>
      <c r="X119" s="5">
        <v>109.03697</v>
      </c>
      <c r="Y119" s="5">
        <v>109.07241</v>
      </c>
      <c r="Z119" s="5">
        <v>111.75139</v>
      </c>
      <c r="AA119" s="5">
        <v>111.41321000000001</v>
      </c>
      <c r="AB119" s="4"/>
      <c r="AC119" s="4"/>
      <c r="AD119" s="5">
        <v>100.21284</v>
      </c>
      <c r="AE119" s="5">
        <v>104.48099999999999</v>
      </c>
      <c r="AF119" s="5">
        <v>104.08052000000001</v>
      </c>
      <c r="AG119" s="5">
        <v>100.65088</v>
      </c>
      <c r="AH119" s="5">
        <v>95.948099999999997</v>
      </c>
      <c r="AI119" s="5">
        <v>102.47403</v>
      </c>
      <c r="AJ119" s="5">
        <v>101.56144999999999</v>
      </c>
      <c r="AK119" s="5">
        <v>99.416169999999994</v>
      </c>
      <c r="AL119" s="5">
        <v>100.0214</v>
      </c>
      <c r="AM119" s="5">
        <v>101.40864999999999</v>
      </c>
      <c r="AN119" s="5">
        <v>99.670599999999993</v>
      </c>
      <c r="AO119" s="5">
        <v>100.76114</v>
      </c>
      <c r="AP119" s="5">
        <v>101.22695</v>
      </c>
      <c r="AQ119" s="4"/>
    </row>
    <row r="120" spans="1:43" ht="12" customHeight="1" x14ac:dyDescent="0.2">
      <c r="A120" s="5" t="s">
        <v>196</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spans="1:43" ht="12" customHeight="1" x14ac:dyDescent="0.2">
      <c r="A121" s="5" t="s">
        <v>197</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spans="1:43" ht="12" customHeight="1" x14ac:dyDescent="0.2">
      <c r="A122" s="5" t="s">
        <v>198</v>
      </c>
      <c r="B122" s="4"/>
      <c r="C122" s="5">
        <v>59.307560000000002</v>
      </c>
      <c r="D122" s="5">
        <v>54.416089999999997</v>
      </c>
      <c r="E122" s="5">
        <v>51.74248</v>
      </c>
      <c r="F122" s="5">
        <v>49.056139999999999</v>
      </c>
      <c r="G122" s="5">
        <v>58.194839999999999</v>
      </c>
      <c r="H122" s="5">
        <v>81.205520000000007</v>
      </c>
      <c r="I122" s="5">
        <v>68.154600000000002</v>
      </c>
      <c r="J122" s="5">
        <v>73.855860000000007</v>
      </c>
      <c r="K122" s="5">
        <v>75.074879999999993</v>
      </c>
      <c r="L122" s="5">
        <v>82.18938</v>
      </c>
      <c r="M122" s="5">
        <v>94.909630000000007</v>
      </c>
      <c r="N122" s="5">
        <v>93.086359999999999</v>
      </c>
      <c r="O122" s="5">
        <v>94.397229999999993</v>
      </c>
      <c r="P122" s="5">
        <v>93.52937</v>
      </c>
      <c r="Q122" s="5">
        <v>93.641400000000004</v>
      </c>
      <c r="R122" s="5">
        <v>93.764830000000003</v>
      </c>
      <c r="S122" s="5">
        <v>94.287419999999997</v>
      </c>
      <c r="T122" s="4"/>
      <c r="U122" s="4"/>
      <c r="V122" s="4"/>
      <c r="W122" s="4"/>
      <c r="X122" s="5">
        <v>55.932519999999997</v>
      </c>
      <c r="Y122" s="4"/>
      <c r="Z122" s="5">
        <v>82.266930000000002</v>
      </c>
      <c r="AA122" s="5">
        <v>76.181830000000005</v>
      </c>
      <c r="AB122" s="5">
        <v>109.3182</v>
      </c>
      <c r="AC122" s="5">
        <v>106.40349000000001</v>
      </c>
      <c r="AD122" s="4"/>
      <c r="AE122" s="5">
        <v>103.61398</v>
      </c>
      <c r="AF122" s="5">
        <v>102.94436</v>
      </c>
      <c r="AG122" s="5">
        <v>90.52467</v>
      </c>
      <c r="AH122" s="5">
        <v>97.030969999999996</v>
      </c>
      <c r="AI122" s="5">
        <v>102.30544999999999</v>
      </c>
      <c r="AJ122" s="5">
        <v>104.92037999999999</v>
      </c>
      <c r="AK122" s="5">
        <v>115.12757000000001</v>
      </c>
      <c r="AL122" s="5">
        <v>104.56632999999999</v>
      </c>
      <c r="AM122" s="5">
        <v>112.11736000000001</v>
      </c>
      <c r="AN122" s="4"/>
      <c r="AO122" s="4"/>
      <c r="AP122" s="4"/>
      <c r="AQ122" s="4"/>
    </row>
    <row r="123" spans="1:43" ht="12" customHeight="1" x14ac:dyDescent="0.2">
      <c r="A123" s="5" t="s">
        <v>199</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5">
        <v>103.36417</v>
      </c>
      <c r="AB123" s="5">
        <v>99.081980000000001</v>
      </c>
      <c r="AC123" s="4"/>
      <c r="AD123" s="4"/>
      <c r="AE123" s="5">
        <v>93.575469999999996</v>
      </c>
      <c r="AF123" s="5">
        <v>93.385919999999999</v>
      </c>
      <c r="AG123" s="5">
        <v>93.265309999999999</v>
      </c>
      <c r="AH123" s="5">
        <v>93.475459999999998</v>
      </c>
      <c r="AI123" s="5">
        <v>90.77431</v>
      </c>
      <c r="AJ123" s="5">
        <v>93.443510000000003</v>
      </c>
      <c r="AK123" s="5">
        <v>98.408929999999998</v>
      </c>
      <c r="AL123" s="5">
        <v>101.97743</v>
      </c>
      <c r="AM123" s="5">
        <v>96.874539999999996</v>
      </c>
      <c r="AN123" s="5">
        <v>94.858760000000004</v>
      </c>
      <c r="AO123" s="5">
        <v>97.159220000000005</v>
      </c>
      <c r="AP123" s="5">
        <v>96.571640000000002</v>
      </c>
      <c r="AQ123" s="5">
        <v>95.782880000000006</v>
      </c>
    </row>
    <row r="124" spans="1:43" ht="12" customHeight="1" x14ac:dyDescent="0.2">
      <c r="A124" s="5" t="s">
        <v>200</v>
      </c>
      <c r="B124" s="4"/>
      <c r="C124" s="4"/>
      <c r="D124" s="4"/>
      <c r="E124" s="4"/>
      <c r="F124" s="4"/>
      <c r="G124" s="4"/>
      <c r="H124" s="4"/>
      <c r="I124" s="4"/>
      <c r="J124" s="4"/>
      <c r="K124" s="4"/>
      <c r="L124" s="4"/>
      <c r="M124" s="4"/>
      <c r="N124" s="4"/>
      <c r="O124" s="4"/>
      <c r="P124" s="4"/>
      <c r="Q124" s="4"/>
      <c r="R124" s="4"/>
      <c r="S124" s="4"/>
      <c r="T124" s="5">
        <v>42.905670000000001</v>
      </c>
      <c r="U124" s="4"/>
      <c r="V124" s="5">
        <v>44.250419999999998</v>
      </c>
      <c r="W124" s="4"/>
      <c r="X124" s="5">
        <v>41.297559999999997</v>
      </c>
      <c r="Y124" s="5">
        <v>44.45926</v>
      </c>
      <c r="Z124" s="5">
        <v>49.73263</v>
      </c>
      <c r="AA124" s="4"/>
      <c r="AB124" s="5">
        <v>58.114060000000002</v>
      </c>
      <c r="AC124" s="5">
        <v>61.170929999999998</v>
      </c>
      <c r="AD124" s="5">
        <v>65.50882</v>
      </c>
      <c r="AE124" s="5">
        <v>71.019880000000001</v>
      </c>
      <c r="AF124" s="5">
        <v>69.359260000000006</v>
      </c>
      <c r="AG124" s="5">
        <v>69.458309999999997</v>
      </c>
      <c r="AH124" s="5">
        <v>69.826930000000004</v>
      </c>
      <c r="AI124" s="5">
        <v>69.245710000000003</v>
      </c>
      <c r="AJ124" s="5">
        <v>69.532399999999996</v>
      </c>
      <c r="AK124" s="5">
        <v>71.738630000000001</v>
      </c>
      <c r="AL124" s="5">
        <v>75.281980000000004</v>
      </c>
      <c r="AM124" s="5">
        <v>77.39067</v>
      </c>
      <c r="AN124" s="5">
        <v>79.4773</v>
      </c>
      <c r="AO124" s="5">
        <v>82.442779999999999</v>
      </c>
      <c r="AP124" s="5">
        <v>86.518799999999999</v>
      </c>
      <c r="AQ124" s="5">
        <v>92.614410000000007</v>
      </c>
    </row>
    <row r="125" spans="1:43" ht="12" customHeight="1" x14ac:dyDescent="0.2">
      <c r="A125" s="5" t="s">
        <v>201</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5">
        <v>74.983149999999995</v>
      </c>
      <c r="AB125" s="5">
        <v>73.572289999999995</v>
      </c>
      <c r="AC125" s="5">
        <v>86.410449999999997</v>
      </c>
      <c r="AD125" s="4"/>
      <c r="AE125" s="5">
        <v>90.654859999999999</v>
      </c>
      <c r="AF125" s="5">
        <v>92.374319999999997</v>
      </c>
      <c r="AG125" s="5">
        <v>98.135480000000001</v>
      </c>
      <c r="AH125" s="5">
        <v>97.970100000000002</v>
      </c>
      <c r="AI125" s="5">
        <v>102.80951</v>
      </c>
      <c r="AJ125" s="5">
        <v>98.563640000000007</v>
      </c>
      <c r="AK125" s="5">
        <v>94.695009999999996</v>
      </c>
      <c r="AL125" s="5">
        <v>92.052750000000003</v>
      </c>
      <c r="AM125" s="5">
        <v>93.944370000000006</v>
      </c>
      <c r="AN125" s="5">
        <v>91.577100000000002</v>
      </c>
      <c r="AO125" s="5">
        <v>89.217489999999998</v>
      </c>
      <c r="AP125" s="5">
        <v>92.109700000000004</v>
      </c>
      <c r="AQ125" s="4"/>
    </row>
    <row r="126" spans="1:43" ht="12" customHeight="1" x14ac:dyDescent="0.2">
      <c r="A126" s="5" t="s">
        <v>202</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5">
        <v>83.657740000000004</v>
      </c>
      <c r="AD126" s="5">
        <v>88.068520000000007</v>
      </c>
      <c r="AE126" s="5">
        <v>102.14456</v>
      </c>
      <c r="AF126" s="4"/>
      <c r="AG126" s="4"/>
      <c r="AH126" s="4"/>
      <c r="AI126" s="4"/>
      <c r="AJ126" s="4"/>
      <c r="AK126" s="4"/>
      <c r="AL126" s="5">
        <v>84.974059999999994</v>
      </c>
      <c r="AM126" s="5">
        <v>85.563839999999999</v>
      </c>
      <c r="AN126" s="5">
        <v>87.075839999999999</v>
      </c>
      <c r="AO126" s="5">
        <v>84.993449999999996</v>
      </c>
      <c r="AP126" s="5">
        <v>87.256820000000005</v>
      </c>
      <c r="AQ126" s="5">
        <v>86.99127</v>
      </c>
    </row>
    <row r="127" spans="1:43" ht="12" customHeight="1" x14ac:dyDescent="0.2">
      <c r="A127" s="5" t="s">
        <v>203</v>
      </c>
      <c r="B127" s="4"/>
      <c r="C127" s="5">
        <v>32.823740000000001</v>
      </c>
      <c r="D127" s="5">
        <v>36.49597</v>
      </c>
      <c r="E127" s="5">
        <v>40.438279999999999</v>
      </c>
      <c r="F127" s="5">
        <v>49.653889999999997</v>
      </c>
      <c r="G127" s="5">
        <v>52.182679999999998</v>
      </c>
      <c r="H127" s="5">
        <v>48.747779999999999</v>
      </c>
      <c r="I127" s="5">
        <v>44.877139999999997</v>
      </c>
      <c r="J127" s="5">
        <v>45.37576</v>
      </c>
      <c r="K127" s="5">
        <v>46.143790000000003</v>
      </c>
      <c r="L127" s="5">
        <v>46.221589999999999</v>
      </c>
      <c r="M127" s="5">
        <v>47.519410000000001</v>
      </c>
      <c r="N127" s="5">
        <v>48.032719999999998</v>
      </c>
      <c r="O127" s="5">
        <v>49.232950000000002</v>
      </c>
      <c r="P127" s="5">
        <v>49.76126</v>
      </c>
      <c r="Q127" s="5">
        <v>49.852040000000002</v>
      </c>
      <c r="R127" s="5">
        <v>50.052509999999998</v>
      </c>
      <c r="S127" s="5">
        <v>52.72372</v>
      </c>
      <c r="T127" s="5">
        <v>55.40887</v>
      </c>
      <c r="U127" s="5">
        <v>55.9358</v>
      </c>
      <c r="V127" s="5">
        <v>58.376370000000001</v>
      </c>
      <c r="W127" s="5">
        <v>58.896169999999998</v>
      </c>
      <c r="X127" s="5">
        <v>61.314050000000002</v>
      </c>
      <c r="Y127" s="5">
        <v>61.073360000000001</v>
      </c>
      <c r="Z127" s="5">
        <v>63.234450000000002</v>
      </c>
      <c r="AA127" s="4"/>
      <c r="AB127" s="5">
        <v>64.012</v>
      </c>
      <c r="AC127" s="4"/>
      <c r="AD127" s="5">
        <v>62.733490000000003</v>
      </c>
      <c r="AE127" s="5">
        <v>61.232390000000002</v>
      </c>
      <c r="AF127" s="5">
        <v>59.778199999999998</v>
      </c>
      <c r="AG127" s="5">
        <v>61.396419999999999</v>
      </c>
      <c r="AH127" s="5">
        <v>62.120800000000003</v>
      </c>
      <c r="AI127" s="5">
        <v>63.550669999999997</v>
      </c>
      <c r="AJ127" s="5">
        <v>65.265299999999996</v>
      </c>
      <c r="AK127" s="5">
        <v>60.15652</v>
      </c>
      <c r="AL127" s="5">
        <v>75.693089999999998</v>
      </c>
      <c r="AM127" s="5">
        <v>70.793009999999995</v>
      </c>
      <c r="AN127" s="5">
        <v>67.970110000000005</v>
      </c>
      <c r="AO127" s="5">
        <v>67.776200000000003</v>
      </c>
      <c r="AP127" s="5">
        <v>69.564580000000007</v>
      </c>
      <c r="AQ127" s="4"/>
    </row>
    <row r="128" spans="1:43" ht="12" customHeight="1" x14ac:dyDescent="0.2">
      <c r="A128" s="5" t="s">
        <v>204</v>
      </c>
      <c r="B128" s="4"/>
      <c r="C128" s="4"/>
      <c r="D128" s="4"/>
      <c r="E128" s="4"/>
      <c r="F128" s="4"/>
      <c r="G128" s="4"/>
      <c r="H128" s="4"/>
      <c r="I128" s="4"/>
      <c r="J128" s="5">
        <v>27.568470000000001</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5">
        <v>69.053039999999996</v>
      </c>
      <c r="AN128" s="5">
        <v>62.338709999999999</v>
      </c>
      <c r="AO128" s="5">
        <v>61.505609999999997</v>
      </c>
      <c r="AP128" s="4"/>
      <c r="AQ128" s="5">
        <v>65.99624</v>
      </c>
    </row>
    <row r="129" spans="1:43" ht="12" customHeight="1" x14ac:dyDescent="0.2">
      <c r="A129" s="5" t="s">
        <v>205</v>
      </c>
      <c r="B129" s="4"/>
      <c r="C129" s="5">
        <v>44.322069999999997</v>
      </c>
      <c r="D129" s="5">
        <v>81.116699999999994</v>
      </c>
      <c r="E129" s="5">
        <v>72.998189999999994</v>
      </c>
      <c r="F129" s="5">
        <v>91.136539999999997</v>
      </c>
      <c r="G129" s="5">
        <v>113.33807</v>
      </c>
      <c r="H129" s="5">
        <v>107.42449000000001</v>
      </c>
      <c r="I129" s="5">
        <v>110.7418</v>
      </c>
      <c r="J129" s="5">
        <v>108.05349</v>
      </c>
      <c r="K129" s="5">
        <v>101.50767999999999</v>
      </c>
      <c r="L129" s="5">
        <v>93.267960000000002</v>
      </c>
      <c r="M129" s="5">
        <v>95.299130000000005</v>
      </c>
      <c r="N129" s="4"/>
      <c r="O129" s="5">
        <v>99.848830000000007</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spans="1:43" ht="12" customHeight="1" x14ac:dyDescent="0.2">
      <c r="A130" s="5" t="s">
        <v>206</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5">
        <v>90.389020000000002</v>
      </c>
      <c r="AJ130" s="5">
        <v>109.02061999999999</v>
      </c>
      <c r="AK130" s="4"/>
      <c r="AL130" s="5">
        <v>101.78117</v>
      </c>
      <c r="AM130" s="5">
        <v>102.86976</v>
      </c>
      <c r="AN130" s="5">
        <v>103.64964000000001</v>
      </c>
      <c r="AO130" s="5">
        <v>94.594589999999997</v>
      </c>
      <c r="AP130" s="5">
        <v>111.05398</v>
      </c>
      <c r="AQ130" s="4"/>
    </row>
    <row r="131" spans="1:43" ht="12" customHeight="1" x14ac:dyDescent="0.2">
      <c r="A131" s="5" t="s">
        <v>207</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5">
        <v>93.012129999999999</v>
      </c>
      <c r="AB131" s="5">
        <v>97.08417</v>
      </c>
      <c r="AC131" s="5">
        <v>98.746080000000006</v>
      </c>
      <c r="AD131" s="4"/>
      <c r="AE131" s="5">
        <v>96.653450000000007</v>
      </c>
      <c r="AF131" s="5">
        <v>97.187740000000005</v>
      </c>
      <c r="AG131" s="5">
        <v>103.62573</v>
      </c>
      <c r="AH131" s="5">
        <v>104.65976000000001</v>
      </c>
      <c r="AI131" s="5">
        <v>106.45625</v>
      </c>
      <c r="AJ131" s="5">
        <v>99.727239999999995</v>
      </c>
      <c r="AK131" s="5">
        <v>91.662049999999994</v>
      </c>
      <c r="AL131" s="5">
        <v>93.163790000000006</v>
      </c>
      <c r="AM131" s="5">
        <v>95.671809999999994</v>
      </c>
      <c r="AN131" s="5">
        <v>91.919619999999995</v>
      </c>
      <c r="AO131" s="5">
        <v>95.871510000000001</v>
      </c>
      <c r="AP131" s="5">
        <v>99.366919999999993</v>
      </c>
      <c r="AQ131" s="4"/>
    </row>
    <row r="132" spans="1:43" ht="12" customHeight="1" x14ac:dyDescent="0.2">
      <c r="A132" s="5" t="s">
        <v>208</v>
      </c>
      <c r="B132" s="4"/>
      <c r="C132" s="4"/>
      <c r="D132" s="4"/>
      <c r="E132" s="4"/>
      <c r="F132" s="4"/>
      <c r="G132" s="5">
        <v>83.900229999999993</v>
      </c>
      <c r="H132" s="5">
        <v>84.209519999999998</v>
      </c>
      <c r="I132" s="5">
        <v>86.654030000000006</v>
      </c>
      <c r="J132" s="5">
        <v>84.904229999999998</v>
      </c>
      <c r="K132" s="5">
        <v>84.47784</v>
      </c>
      <c r="L132" s="4"/>
      <c r="M132" s="4"/>
      <c r="N132" s="4"/>
      <c r="O132" s="5">
        <v>82.733350000000002</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5">
        <v>83.479110000000006</v>
      </c>
      <c r="AQ132" s="4"/>
    </row>
    <row r="133" spans="1:43" ht="12" customHeight="1" x14ac:dyDescent="0.2">
      <c r="A133" s="5" t="s">
        <v>209</v>
      </c>
      <c r="B133" s="4"/>
      <c r="C133" s="4"/>
      <c r="D133" s="4"/>
      <c r="E133" s="4"/>
      <c r="F133" s="4"/>
      <c r="G133" s="4"/>
      <c r="H133" s="4"/>
      <c r="I133" s="4"/>
      <c r="J133" s="4"/>
      <c r="K133" s="4"/>
      <c r="L133" s="4"/>
      <c r="M133" s="4"/>
      <c r="N133" s="4"/>
      <c r="O133" s="4"/>
      <c r="P133" s="4"/>
      <c r="Q133" s="4"/>
      <c r="R133" s="4"/>
      <c r="S133" s="4"/>
      <c r="T133" s="4"/>
      <c r="U133" s="4"/>
      <c r="V133" s="5">
        <v>96.706040000000002</v>
      </c>
      <c r="W133" s="4"/>
      <c r="X133" s="5">
        <v>92.540840000000003</v>
      </c>
      <c r="Y133" s="5">
        <v>95.305859999999996</v>
      </c>
      <c r="Z133" s="4"/>
      <c r="AA133" s="4"/>
      <c r="AB133" s="4"/>
      <c r="AC133" s="4"/>
      <c r="AD133" s="4"/>
      <c r="AE133" s="5">
        <v>100.33167</v>
      </c>
      <c r="AF133" s="5">
        <v>99.456659999999999</v>
      </c>
      <c r="AG133" s="5">
        <v>100.20988</v>
      </c>
      <c r="AH133" s="5">
        <v>100.7876</v>
      </c>
      <c r="AI133" s="5">
        <v>98.320430000000002</v>
      </c>
      <c r="AJ133" s="5">
        <v>102.86533</v>
      </c>
      <c r="AK133" s="5">
        <v>95.735550000000003</v>
      </c>
      <c r="AL133" s="5">
        <v>101.46128</v>
      </c>
      <c r="AM133" s="5">
        <v>97.988050000000001</v>
      </c>
      <c r="AN133" s="5">
        <v>97.089640000000003</v>
      </c>
      <c r="AO133" s="5">
        <v>95.210009999999997</v>
      </c>
      <c r="AP133" s="5">
        <v>97.295730000000006</v>
      </c>
      <c r="AQ133" s="5">
        <v>97.003510000000006</v>
      </c>
    </row>
    <row r="134" spans="1:43" ht="12" customHeight="1" x14ac:dyDescent="0.2">
      <c r="A134" s="5" t="s">
        <v>210</v>
      </c>
      <c r="B134" s="4"/>
      <c r="C134" s="4"/>
      <c r="D134" s="4"/>
      <c r="E134" s="4"/>
      <c r="F134" s="4"/>
      <c r="G134" s="4"/>
      <c r="H134" s="4"/>
      <c r="I134" s="4"/>
      <c r="J134" s="4"/>
      <c r="K134" s="4"/>
      <c r="L134" s="4"/>
      <c r="M134" s="4"/>
      <c r="N134" s="4"/>
      <c r="O134" s="4"/>
      <c r="P134" s="4"/>
      <c r="Q134" s="4"/>
      <c r="R134" s="4"/>
      <c r="S134" s="4"/>
      <c r="T134" s="4"/>
      <c r="U134" s="4"/>
      <c r="V134" s="4"/>
      <c r="W134" s="4"/>
      <c r="X134" s="4"/>
      <c r="Y134" s="5">
        <v>98.136039999999994</v>
      </c>
      <c r="Z134" s="5">
        <v>98.148200000000003</v>
      </c>
      <c r="AA134" s="5">
        <v>96.520600000000002</v>
      </c>
      <c r="AB134" s="5">
        <v>99.067279999999997</v>
      </c>
      <c r="AC134" s="5">
        <v>99.951260000000005</v>
      </c>
      <c r="AD134" s="5">
        <v>104.09466999999999</v>
      </c>
      <c r="AE134" s="5">
        <v>103.90730000000001</v>
      </c>
      <c r="AF134" s="5">
        <v>100.41547</v>
      </c>
      <c r="AG134" s="5">
        <v>98.689689999999999</v>
      </c>
      <c r="AH134" s="5">
        <v>99.698229999999995</v>
      </c>
      <c r="AI134" s="5">
        <v>95.683779999999999</v>
      </c>
      <c r="AJ134" s="5">
        <v>94.365600000000001</v>
      </c>
      <c r="AK134" s="5">
        <v>95.369079999999997</v>
      </c>
      <c r="AL134" s="5">
        <v>93.413089999999997</v>
      </c>
      <c r="AM134" s="5">
        <v>92.834220000000002</v>
      </c>
      <c r="AN134" s="5">
        <v>92.568449999999999</v>
      </c>
      <c r="AO134" s="5">
        <v>92.290040000000005</v>
      </c>
      <c r="AP134" s="4"/>
      <c r="AQ134" s="4"/>
    </row>
    <row r="135" spans="1:43" ht="12" customHeight="1" x14ac:dyDescent="0.2">
      <c r="A135" s="5" t="s">
        <v>211</v>
      </c>
      <c r="B135" s="4"/>
      <c r="C135" s="5">
        <v>27.154319999999998</v>
      </c>
      <c r="D135" s="5">
        <v>29.901579999999999</v>
      </c>
      <c r="E135" s="5">
        <v>29.52373</v>
      </c>
      <c r="F135" s="4"/>
      <c r="G135" s="5">
        <v>32.060949999999998</v>
      </c>
      <c r="H135" s="4"/>
      <c r="I135" s="4"/>
      <c r="J135" s="4"/>
      <c r="K135" s="4"/>
      <c r="L135" s="4"/>
      <c r="M135" s="4"/>
      <c r="N135" s="4"/>
      <c r="O135" s="4"/>
      <c r="P135" s="4"/>
      <c r="Q135" s="4"/>
      <c r="R135" s="4"/>
      <c r="S135" s="4"/>
      <c r="T135" s="5">
        <v>37.828960000000002</v>
      </c>
      <c r="U135" s="5">
        <v>35.870959999999997</v>
      </c>
      <c r="V135" s="5">
        <v>36.121740000000003</v>
      </c>
      <c r="W135" s="5">
        <v>35.803730000000002</v>
      </c>
      <c r="X135" s="5">
        <v>33.695320000000002</v>
      </c>
      <c r="Y135" s="5">
        <v>35.384480000000003</v>
      </c>
      <c r="Z135" s="5">
        <v>32.683230000000002</v>
      </c>
      <c r="AA135" s="5">
        <v>32.127580000000002</v>
      </c>
      <c r="AB135" s="5">
        <v>31.869669999999999</v>
      </c>
      <c r="AC135" s="4"/>
      <c r="AD135" s="5">
        <v>31.29749</v>
      </c>
      <c r="AE135" s="5">
        <v>34.136989999999997</v>
      </c>
      <c r="AF135" s="5">
        <v>37.109319999999997</v>
      </c>
      <c r="AG135" s="5">
        <v>36.670789999999997</v>
      </c>
      <c r="AH135" s="5">
        <v>36.753120000000003</v>
      </c>
      <c r="AI135" s="5">
        <v>40.642539999999997</v>
      </c>
      <c r="AJ135" s="5">
        <v>46.650970000000001</v>
      </c>
      <c r="AK135" s="5">
        <v>59.246000000000002</v>
      </c>
      <c r="AL135" s="5">
        <v>58.16133</v>
      </c>
      <c r="AM135" s="5">
        <v>62.562690000000003</v>
      </c>
      <c r="AN135" s="5">
        <v>69.101410000000001</v>
      </c>
      <c r="AO135" s="5">
        <v>75.973010000000002</v>
      </c>
      <c r="AP135" s="5">
        <v>72.456329999999994</v>
      </c>
      <c r="AQ135" s="5">
        <v>72.902929999999998</v>
      </c>
    </row>
    <row r="136" spans="1:43" ht="12" customHeight="1" x14ac:dyDescent="0.2">
      <c r="A136" s="5" t="s">
        <v>212</v>
      </c>
      <c r="B136" s="4"/>
      <c r="C136" s="4"/>
      <c r="D136" s="4"/>
      <c r="E136" s="4"/>
      <c r="F136" s="5">
        <v>19.834700000000002</v>
      </c>
      <c r="G136" s="5">
        <v>21.02563</v>
      </c>
      <c r="H136" s="5">
        <v>23.093710000000002</v>
      </c>
      <c r="I136" s="5">
        <v>27.398569999999999</v>
      </c>
      <c r="J136" s="5">
        <v>28.514320000000001</v>
      </c>
      <c r="K136" s="5">
        <v>30.614650000000001</v>
      </c>
      <c r="L136" s="5">
        <v>31.351189999999999</v>
      </c>
      <c r="M136" s="5">
        <v>33.921280000000003</v>
      </c>
      <c r="N136" s="5">
        <v>33.59995</v>
      </c>
      <c r="O136" s="5">
        <v>33.48706</v>
      </c>
      <c r="P136" s="5">
        <v>31.958010000000002</v>
      </c>
      <c r="Q136" s="5">
        <v>32.866990000000001</v>
      </c>
      <c r="R136" s="5">
        <v>31.746210000000001</v>
      </c>
      <c r="S136" s="5">
        <v>31.360859999999999</v>
      </c>
      <c r="T136" s="5">
        <v>25.172080000000001</v>
      </c>
      <c r="U136" s="5">
        <v>25.977170000000001</v>
      </c>
      <c r="V136" s="5">
        <v>28.389620000000001</v>
      </c>
      <c r="W136" s="5">
        <v>31.85669</v>
      </c>
      <c r="X136" s="5">
        <v>35.899639999999998</v>
      </c>
      <c r="Y136" s="5">
        <v>38.883330000000001</v>
      </c>
      <c r="Z136" s="5">
        <v>42.298299999999998</v>
      </c>
      <c r="AA136" s="5">
        <v>56.063339999999997</v>
      </c>
      <c r="AB136" s="5">
        <v>65.506510000000006</v>
      </c>
      <c r="AC136" s="4"/>
      <c r="AD136" s="4"/>
      <c r="AE136" s="5">
        <v>67.247979999999998</v>
      </c>
      <c r="AF136" s="5">
        <v>65.477090000000004</v>
      </c>
      <c r="AG136" s="5">
        <v>65.764219999999995</v>
      </c>
      <c r="AH136" s="5">
        <v>68.21781</v>
      </c>
      <c r="AI136" s="4"/>
      <c r="AJ136" s="5">
        <v>58.6541</v>
      </c>
      <c r="AK136" s="5">
        <v>58.412950000000002</v>
      </c>
      <c r="AL136" s="5">
        <v>58.267180000000003</v>
      </c>
      <c r="AM136" s="5">
        <v>59.301549999999999</v>
      </c>
      <c r="AN136" s="5">
        <v>64.121930000000006</v>
      </c>
      <c r="AO136" s="5">
        <v>65.888289999999998</v>
      </c>
      <c r="AP136" s="5">
        <v>68.293539999999993</v>
      </c>
      <c r="AQ136" s="5">
        <v>71.16301</v>
      </c>
    </row>
    <row r="137" spans="1:43" ht="12" customHeight="1" x14ac:dyDescent="0.2">
      <c r="A137" s="5" t="s">
        <v>213</v>
      </c>
      <c r="B137" s="4"/>
      <c r="C137" s="4"/>
      <c r="D137" s="4"/>
      <c r="E137" s="4"/>
      <c r="F137" s="5">
        <v>80.544719999999998</v>
      </c>
      <c r="G137" s="4"/>
      <c r="H137" s="4"/>
      <c r="I137" s="4"/>
      <c r="J137" s="4"/>
      <c r="K137" s="4"/>
      <c r="L137" s="5">
        <v>92.208079999999995</v>
      </c>
      <c r="M137" s="5">
        <v>89.756270000000001</v>
      </c>
      <c r="N137" s="5">
        <v>90.480279999999993</v>
      </c>
      <c r="O137" s="5">
        <v>94.988590000000002</v>
      </c>
      <c r="P137" s="5">
        <v>95.010469999999998</v>
      </c>
      <c r="Q137" s="5">
        <v>93.881280000000004</v>
      </c>
      <c r="R137" s="4"/>
      <c r="S137" s="5">
        <v>92.490759999999995</v>
      </c>
      <c r="T137" s="5">
        <v>92.543700000000001</v>
      </c>
      <c r="U137" s="5">
        <v>89.941069999999996</v>
      </c>
      <c r="V137" s="5">
        <v>87.86</v>
      </c>
      <c r="W137" s="5">
        <v>89.163020000000003</v>
      </c>
      <c r="X137" s="4"/>
      <c r="Y137" s="5">
        <v>92.142120000000006</v>
      </c>
      <c r="Z137" s="4"/>
      <c r="AA137" s="4"/>
      <c r="AB137" s="4"/>
      <c r="AC137" s="4"/>
      <c r="AD137" s="5">
        <v>97.123270000000005</v>
      </c>
      <c r="AE137" s="5">
        <v>94.970920000000007</v>
      </c>
      <c r="AF137" s="4"/>
      <c r="AG137" s="4"/>
      <c r="AH137" s="5">
        <v>92.442130000000006</v>
      </c>
      <c r="AI137" s="5">
        <v>92.606300000000005</v>
      </c>
      <c r="AJ137" s="5">
        <v>96.461299999999994</v>
      </c>
      <c r="AK137" s="5">
        <v>98.962419999999995</v>
      </c>
      <c r="AL137" s="4"/>
      <c r="AM137" s="4"/>
      <c r="AN137" s="4"/>
      <c r="AO137" s="4"/>
      <c r="AP137" s="4"/>
      <c r="AQ137" s="4"/>
    </row>
    <row r="138" spans="1:43" ht="12" customHeight="1" x14ac:dyDescent="0.2">
      <c r="A138" s="5" t="s">
        <v>214</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5">
        <v>140.16883000000001</v>
      </c>
      <c r="AL138" s="5">
        <v>131.78629000000001</v>
      </c>
      <c r="AM138" s="4"/>
      <c r="AN138" s="5">
        <v>114.66370999999999</v>
      </c>
      <c r="AO138" s="5">
        <v>120.31711</v>
      </c>
      <c r="AP138" s="5">
        <v>114.00620000000001</v>
      </c>
      <c r="AQ138" s="4"/>
    </row>
    <row r="139" spans="1:43" ht="12" customHeight="1" x14ac:dyDescent="0.2">
      <c r="A139" s="5" t="s">
        <v>215</v>
      </c>
      <c r="B139" s="4"/>
      <c r="C139" s="5">
        <v>9.9065399999999997</v>
      </c>
      <c r="D139" s="5">
        <v>9.0605899999999995</v>
      </c>
      <c r="E139" s="5">
        <v>9.39316</v>
      </c>
      <c r="F139" s="5">
        <v>10.08459</v>
      </c>
      <c r="G139" s="4"/>
      <c r="H139" s="5">
        <v>11.094440000000001</v>
      </c>
      <c r="I139" s="5">
        <v>13.28486</v>
      </c>
      <c r="J139" s="5">
        <v>12.40888</v>
      </c>
      <c r="K139" s="5">
        <v>13.06101</v>
      </c>
      <c r="L139" s="5">
        <v>11.53515</v>
      </c>
      <c r="M139" s="5">
        <v>11.10141</v>
      </c>
      <c r="N139" s="4"/>
      <c r="O139" s="5">
        <v>11.36102</v>
      </c>
      <c r="P139" s="5">
        <v>10.883050000000001</v>
      </c>
      <c r="Q139" s="5">
        <v>10.29885</v>
      </c>
      <c r="R139" s="5">
        <v>9.4721499999999992</v>
      </c>
      <c r="S139" s="5">
        <v>9.40184</v>
      </c>
      <c r="T139" s="5">
        <v>9.07273</v>
      </c>
      <c r="U139" s="4"/>
      <c r="V139" s="4"/>
      <c r="W139" s="4"/>
      <c r="X139" s="4"/>
      <c r="Y139" s="4"/>
      <c r="Z139" s="4"/>
      <c r="AA139" s="4"/>
      <c r="AB139" s="4"/>
      <c r="AC139" s="4"/>
      <c r="AD139" s="4"/>
      <c r="AE139" s="4"/>
      <c r="AF139" s="5">
        <v>29.36225</v>
      </c>
      <c r="AG139" s="5">
        <v>33.196309999999997</v>
      </c>
      <c r="AH139" s="5">
        <v>34.188029999999998</v>
      </c>
      <c r="AI139" s="5">
        <v>37.249130000000001</v>
      </c>
      <c r="AJ139" s="5">
        <v>39.114550000000001</v>
      </c>
      <c r="AK139" s="5">
        <v>40.630920000000003</v>
      </c>
      <c r="AL139" s="5">
        <v>45.611519999999999</v>
      </c>
      <c r="AM139" s="5">
        <v>48.43094</v>
      </c>
      <c r="AN139" s="5">
        <v>50.783470000000001</v>
      </c>
      <c r="AO139" s="5">
        <v>52.104349999999997</v>
      </c>
      <c r="AP139" s="5">
        <v>54.832419999999999</v>
      </c>
      <c r="AQ139" s="5">
        <v>55.386859999999999</v>
      </c>
    </row>
    <row r="140" spans="1:43" ht="12" customHeight="1" x14ac:dyDescent="0.2">
      <c r="A140" s="5" t="s">
        <v>216</v>
      </c>
      <c r="B140" s="4"/>
      <c r="C140" s="5">
        <v>107.91289999999999</v>
      </c>
      <c r="D140" s="5">
        <v>113.08396</v>
      </c>
      <c r="E140" s="5">
        <v>110.10655</v>
      </c>
      <c r="F140" s="5">
        <v>113.46026000000001</v>
      </c>
      <c r="G140" s="5">
        <v>101.16078</v>
      </c>
      <c r="H140" s="5">
        <v>78.564790000000002</v>
      </c>
      <c r="I140" s="5">
        <v>102.72817999999999</v>
      </c>
      <c r="J140" s="5">
        <v>97.952590000000001</v>
      </c>
      <c r="K140" s="5">
        <v>108.20571</v>
      </c>
      <c r="L140" s="5">
        <v>113.38766</v>
      </c>
      <c r="M140" s="5">
        <v>129.15154000000001</v>
      </c>
      <c r="N140" s="5">
        <v>112.90322999999999</v>
      </c>
      <c r="O140" s="5">
        <v>108.33159000000001</v>
      </c>
      <c r="P140" s="5">
        <v>103.34804</v>
      </c>
      <c r="Q140" s="5">
        <v>108.50778</v>
      </c>
      <c r="R140" s="5">
        <v>107.10724999999999</v>
      </c>
      <c r="S140" s="5">
        <v>110.09108999999999</v>
      </c>
      <c r="T140" s="5">
        <v>99.464590000000001</v>
      </c>
      <c r="U140" s="5">
        <v>99.580259999999996</v>
      </c>
      <c r="V140" s="5">
        <v>97.780349999999999</v>
      </c>
      <c r="W140" s="5">
        <v>95.91498</v>
      </c>
      <c r="X140" s="5">
        <v>98.455920000000006</v>
      </c>
      <c r="Y140" s="5">
        <v>101.09507000000001</v>
      </c>
      <c r="Z140" s="5">
        <v>100.19897</v>
      </c>
      <c r="AA140" s="5">
        <v>95.363799999999998</v>
      </c>
      <c r="AB140" s="5">
        <v>95.010630000000006</v>
      </c>
      <c r="AC140" s="5">
        <v>93.215630000000004</v>
      </c>
      <c r="AD140" s="5">
        <v>94.554699999999997</v>
      </c>
      <c r="AE140" s="5">
        <v>96.813079999999999</v>
      </c>
      <c r="AF140" s="5">
        <v>100.05016999999999</v>
      </c>
      <c r="AG140" s="5">
        <v>99.131619999999998</v>
      </c>
      <c r="AH140" s="5">
        <v>100.24301</v>
      </c>
      <c r="AI140" s="5">
        <v>99.148480000000006</v>
      </c>
      <c r="AJ140" s="5">
        <v>97.347380000000001</v>
      </c>
      <c r="AK140" s="5">
        <v>94.653499999999994</v>
      </c>
      <c r="AL140" s="4"/>
      <c r="AM140" s="5">
        <v>95.861930000000001</v>
      </c>
      <c r="AN140" s="5">
        <v>98.465890000000002</v>
      </c>
      <c r="AO140" s="5">
        <v>92.03004</v>
      </c>
      <c r="AP140" s="5">
        <v>96.714529999999996</v>
      </c>
      <c r="AQ140" s="4"/>
    </row>
    <row r="141" spans="1:43" ht="12" customHeight="1" x14ac:dyDescent="0.2">
      <c r="A141" s="5" t="s">
        <v>217</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5">
        <v>92.529820000000001</v>
      </c>
      <c r="AF141" s="4"/>
      <c r="AG141" s="4"/>
      <c r="AH141" s="5">
        <v>114.46777</v>
      </c>
      <c r="AI141" s="5">
        <v>103.83973</v>
      </c>
      <c r="AJ141" s="4"/>
      <c r="AK141" s="5">
        <v>110.39216</v>
      </c>
      <c r="AL141" s="5">
        <v>114.58128000000001</v>
      </c>
      <c r="AM141" s="5">
        <v>116.18217</v>
      </c>
      <c r="AN141" s="5">
        <v>112.93346</v>
      </c>
      <c r="AO141" s="5">
        <v>107.56901000000001</v>
      </c>
      <c r="AP141" s="4"/>
      <c r="AQ141" s="5">
        <v>97.282169999999994</v>
      </c>
    </row>
    <row r="142" spans="1:43" ht="12" customHeight="1" x14ac:dyDescent="0.2">
      <c r="A142" s="5" t="s">
        <v>218</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spans="1:43" ht="12" customHeight="1" x14ac:dyDescent="0.2">
      <c r="A143" s="5" t="s">
        <v>219</v>
      </c>
      <c r="B143" s="4"/>
      <c r="C143" s="4"/>
      <c r="D143" s="4"/>
      <c r="E143" s="4"/>
      <c r="F143" s="4"/>
      <c r="G143" s="4"/>
      <c r="H143" s="5">
        <v>10.331110000000001</v>
      </c>
      <c r="I143" s="5">
        <v>10.497769999999999</v>
      </c>
      <c r="J143" s="5">
        <v>12.094889999999999</v>
      </c>
      <c r="K143" s="5">
        <v>16.028169999999999</v>
      </c>
      <c r="L143" s="5">
        <v>19.16844</v>
      </c>
      <c r="M143" s="5">
        <v>25.551480000000002</v>
      </c>
      <c r="N143" s="4"/>
      <c r="O143" s="5">
        <v>29.138960000000001</v>
      </c>
      <c r="P143" s="4"/>
      <c r="Q143" s="5">
        <v>29.91844</v>
      </c>
      <c r="R143" s="5">
        <v>32.203319999999998</v>
      </c>
      <c r="S143" s="5">
        <v>32.943559999999998</v>
      </c>
      <c r="T143" s="5">
        <v>38.372430000000001</v>
      </c>
      <c r="U143" s="5">
        <v>34.154989999999998</v>
      </c>
      <c r="V143" s="5">
        <v>28.758600000000001</v>
      </c>
      <c r="W143" s="5">
        <v>32.42098</v>
      </c>
      <c r="X143" s="5">
        <v>31.392289999999999</v>
      </c>
      <c r="Y143" s="5">
        <v>32.94435</v>
      </c>
      <c r="Z143" s="5">
        <v>32.60181</v>
      </c>
      <c r="AA143" s="5">
        <v>33.60868</v>
      </c>
      <c r="AB143" s="5">
        <v>34.462000000000003</v>
      </c>
      <c r="AC143" s="5">
        <v>38.829259999999998</v>
      </c>
      <c r="AD143" s="5">
        <v>44.353949999999998</v>
      </c>
      <c r="AE143" s="4"/>
      <c r="AF143" s="4"/>
      <c r="AG143" s="5">
        <v>45.948830000000001</v>
      </c>
      <c r="AH143" s="5">
        <v>43.543529999999997</v>
      </c>
      <c r="AI143" s="4"/>
      <c r="AJ143" s="4"/>
      <c r="AK143" s="5">
        <v>43.597670000000001</v>
      </c>
      <c r="AL143" s="5">
        <v>44.816229999999997</v>
      </c>
      <c r="AM143" s="5">
        <v>56.698140000000002</v>
      </c>
      <c r="AN143" s="4"/>
      <c r="AO143" s="5">
        <v>70.059759999999997</v>
      </c>
      <c r="AP143" s="5">
        <v>74.799300000000002</v>
      </c>
      <c r="AQ143" s="4"/>
    </row>
    <row r="144" spans="1:43" ht="12" customHeight="1" x14ac:dyDescent="0.2">
      <c r="A144" s="5" t="s">
        <v>220</v>
      </c>
      <c r="B144" s="4"/>
      <c r="C144" s="4"/>
      <c r="D144" s="4"/>
      <c r="E144" s="4"/>
      <c r="F144" s="4"/>
      <c r="G144" s="4"/>
      <c r="H144" s="4"/>
      <c r="I144" s="4"/>
      <c r="J144" s="4"/>
      <c r="K144" s="4"/>
      <c r="L144" s="4"/>
      <c r="M144" s="4"/>
      <c r="N144" s="4"/>
      <c r="O144" s="5">
        <v>96.980559999999997</v>
      </c>
      <c r="P144" s="5">
        <v>89.364630000000005</v>
      </c>
      <c r="Q144" s="5">
        <v>97.55283</v>
      </c>
      <c r="R144" s="5">
        <v>124.12211000000001</v>
      </c>
      <c r="S144" s="5">
        <v>94.47063</v>
      </c>
      <c r="T144" s="5">
        <v>93.801640000000006</v>
      </c>
      <c r="U144" s="5">
        <v>62.591389999999997</v>
      </c>
      <c r="V144" s="5">
        <v>110.578</v>
      </c>
      <c r="W144" s="5">
        <v>116.49805000000001</v>
      </c>
      <c r="X144" s="5">
        <v>117.07279</v>
      </c>
      <c r="Y144" s="5">
        <v>112.43267</v>
      </c>
      <c r="Z144" s="5">
        <v>105.97601</v>
      </c>
      <c r="AA144" s="5">
        <v>97.664490000000001</v>
      </c>
      <c r="AB144" s="5">
        <v>90.84948</v>
      </c>
      <c r="AC144" s="5">
        <v>86.980599999999995</v>
      </c>
      <c r="AD144" s="5">
        <v>87.553210000000007</v>
      </c>
      <c r="AE144" s="5">
        <v>92.367710000000002</v>
      </c>
      <c r="AF144" s="5">
        <v>95.548569999999998</v>
      </c>
      <c r="AG144" s="5">
        <v>97.001800000000003</v>
      </c>
      <c r="AH144" s="5">
        <v>95.594930000000005</v>
      </c>
      <c r="AI144" s="5">
        <v>98.030670000000001</v>
      </c>
      <c r="AJ144" s="5">
        <v>95.286619999999999</v>
      </c>
      <c r="AK144" s="5">
        <v>95.667569999999998</v>
      </c>
      <c r="AL144" s="5">
        <v>92.188829999999996</v>
      </c>
      <c r="AM144" s="5">
        <v>93.999420000000001</v>
      </c>
      <c r="AN144" s="5">
        <v>93.458269999999999</v>
      </c>
      <c r="AO144" s="5">
        <v>91.382589999999993</v>
      </c>
      <c r="AP144" s="5">
        <v>96.024109999999993</v>
      </c>
      <c r="AQ144" s="5">
        <v>94.934179999999998</v>
      </c>
    </row>
    <row r="145" spans="1:43" ht="12" customHeight="1" x14ac:dyDescent="0.2">
      <c r="A145" s="5" t="s">
        <v>221</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spans="1:43" ht="12" customHeight="1" x14ac:dyDescent="0.2">
      <c r="A146" s="5" t="s">
        <v>222</v>
      </c>
      <c r="B146" s="4"/>
      <c r="C146" s="4"/>
      <c r="D146" s="4"/>
      <c r="E146" s="4"/>
      <c r="F146" s="4"/>
      <c r="G146" s="5">
        <v>67.966620000000006</v>
      </c>
      <c r="H146" s="5">
        <v>69.822450000000003</v>
      </c>
      <c r="I146" s="5">
        <v>75.325249999999997</v>
      </c>
      <c r="J146" s="5">
        <v>75.599429999999998</v>
      </c>
      <c r="K146" s="5">
        <v>79.687349999999995</v>
      </c>
      <c r="L146" s="5">
        <v>82.737790000000004</v>
      </c>
      <c r="M146" s="5">
        <v>84.934280000000001</v>
      </c>
      <c r="N146" s="5">
        <v>86.254059999999996</v>
      </c>
      <c r="O146" s="5">
        <v>88.170109999999994</v>
      </c>
      <c r="P146" s="5">
        <v>92.270870000000002</v>
      </c>
      <c r="Q146" s="5">
        <v>91.143799999999999</v>
      </c>
      <c r="R146" s="5">
        <v>92.819810000000004</v>
      </c>
      <c r="S146" s="5">
        <v>93.02637</v>
      </c>
      <c r="T146" s="5">
        <v>92.255359999999996</v>
      </c>
      <c r="U146" s="5">
        <v>91.372230000000002</v>
      </c>
      <c r="V146" s="5">
        <v>89.002330000000001</v>
      </c>
      <c r="W146" s="5">
        <v>88.442459999999997</v>
      </c>
      <c r="X146" s="5">
        <v>90.032430000000005</v>
      </c>
      <c r="Y146" s="5">
        <v>91.171229999999994</v>
      </c>
      <c r="Z146" s="5">
        <v>92.933449999999993</v>
      </c>
      <c r="AA146" s="5">
        <v>95.981250000000003</v>
      </c>
      <c r="AB146" s="5">
        <v>97.746830000000003</v>
      </c>
      <c r="AC146" s="5">
        <v>98.086600000000004</v>
      </c>
      <c r="AD146" s="4"/>
      <c r="AE146" s="5">
        <v>98.169730000000001</v>
      </c>
      <c r="AF146" s="5">
        <v>98.612459999999999</v>
      </c>
      <c r="AG146" s="5">
        <v>98.722189999999998</v>
      </c>
      <c r="AH146" s="5">
        <v>99.348240000000004</v>
      </c>
      <c r="AI146" s="5">
        <v>98.589870000000005</v>
      </c>
      <c r="AJ146" s="5">
        <v>99.416970000000006</v>
      </c>
      <c r="AK146" s="5">
        <v>99.57817</v>
      </c>
      <c r="AL146" s="5">
        <v>100.69887</v>
      </c>
      <c r="AM146" s="5">
        <v>103.60254</v>
      </c>
      <c r="AN146" s="5">
        <v>104.28724</v>
      </c>
      <c r="AO146" s="5">
        <v>103.92452</v>
      </c>
      <c r="AP146" s="5">
        <v>105.00679</v>
      </c>
      <c r="AQ146" s="4"/>
    </row>
    <row r="147" spans="1:43" ht="12" customHeight="1" x14ac:dyDescent="0.2">
      <c r="A147" s="5" t="s">
        <v>223</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spans="1:43" ht="12" customHeight="1" x14ac:dyDescent="0.2">
      <c r="A148" s="5" t="s">
        <v>224</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5">
        <v>94.891440000000003</v>
      </c>
      <c r="AB148" s="4"/>
      <c r="AC148" s="4"/>
      <c r="AD148" s="4"/>
      <c r="AE148" s="5">
        <v>94.356309999999993</v>
      </c>
      <c r="AF148" s="5">
        <v>97.786529999999999</v>
      </c>
      <c r="AG148" s="5">
        <v>97.261150000000001</v>
      </c>
      <c r="AH148" s="5">
        <v>97.1417</v>
      </c>
      <c r="AI148" s="5">
        <v>95.380899999999997</v>
      </c>
      <c r="AJ148" s="5">
        <v>96.223939999999999</v>
      </c>
      <c r="AK148" s="5">
        <v>99.489949999999993</v>
      </c>
      <c r="AL148" s="5">
        <v>98.030259999999998</v>
      </c>
      <c r="AM148" s="5">
        <v>92.913470000000004</v>
      </c>
      <c r="AN148" s="5">
        <v>91.376549999999995</v>
      </c>
      <c r="AO148" s="5">
        <v>92.815839999999994</v>
      </c>
      <c r="AP148" s="5">
        <v>91.979699999999994</v>
      </c>
      <c r="AQ148" s="5">
        <v>91.099630000000005</v>
      </c>
    </row>
    <row r="149" spans="1:43" ht="12" customHeight="1" x14ac:dyDescent="0.2">
      <c r="A149" s="5" t="s">
        <v>225</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spans="1:43" ht="12" customHeight="1" x14ac:dyDescent="0.2">
      <c r="A150" s="5" t="s">
        <v>226</v>
      </c>
      <c r="B150" s="4"/>
      <c r="C150" s="4"/>
      <c r="D150" s="4"/>
      <c r="E150" s="4"/>
      <c r="F150" s="4"/>
      <c r="G150" s="4"/>
      <c r="H150" s="4"/>
      <c r="I150" s="4"/>
      <c r="J150" s="5">
        <v>95.728880000000004</v>
      </c>
      <c r="K150" s="5">
        <v>99.921080000000003</v>
      </c>
      <c r="L150" s="5">
        <v>99.343739999999997</v>
      </c>
      <c r="M150" s="4"/>
      <c r="N150" s="4"/>
      <c r="O150" s="5">
        <v>98.041250000000005</v>
      </c>
      <c r="P150" s="4"/>
      <c r="Q150" s="4"/>
      <c r="R150" s="4"/>
      <c r="S150" s="4"/>
      <c r="T150" s="4"/>
      <c r="U150" s="4"/>
      <c r="V150" s="4"/>
      <c r="W150" s="4"/>
      <c r="X150" s="4"/>
      <c r="Y150" s="4"/>
      <c r="Z150" s="4"/>
      <c r="AA150" s="5">
        <v>74.637770000000003</v>
      </c>
      <c r="AB150" s="5">
        <v>79.258049999999997</v>
      </c>
      <c r="AC150" s="5">
        <v>76.714929999999995</v>
      </c>
      <c r="AD150" s="5">
        <v>87.940190000000001</v>
      </c>
      <c r="AE150" s="5">
        <v>85.811629999999994</v>
      </c>
      <c r="AF150" s="5">
        <v>85.796629999999993</v>
      </c>
      <c r="AG150" s="5">
        <v>90.781329999999997</v>
      </c>
      <c r="AH150" s="5">
        <v>98.508930000000007</v>
      </c>
      <c r="AI150" s="5">
        <v>100.35826</v>
      </c>
      <c r="AJ150" s="5">
        <v>97.443640000000002</v>
      </c>
      <c r="AK150" s="5">
        <v>95.876620000000003</v>
      </c>
      <c r="AL150" s="5">
        <v>109.65437</v>
      </c>
      <c r="AM150" s="5">
        <v>108.13563000000001</v>
      </c>
      <c r="AN150" s="4"/>
      <c r="AO150" s="4"/>
      <c r="AP150" s="5">
        <v>108.64677</v>
      </c>
      <c r="AQ150" s="5">
        <v>115.28968999999999</v>
      </c>
    </row>
    <row r="151" spans="1:43" ht="12" customHeight="1" x14ac:dyDescent="0.2">
      <c r="A151" s="5" t="s">
        <v>227</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5">
        <v>115.3372</v>
      </c>
    </row>
    <row r="152" spans="1:43" ht="12" customHeight="1" x14ac:dyDescent="0.2">
      <c r="A152" s="5" t="s">
        <v>228</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spans="1:43" ht="12" customHeight="1" x14ac:dyDescent="0.2">
      <c r="A153" s="5" t="s">
        <v>229</v>
      </c>
      <c r="B153" s="4"/>
      <c r="C153" s="5">
        <v>28.397320000000001</v>
      </c>
      <c r="D153" s="5">
        <v>27.74464</v>
      </c>
      <c r="E153" s="5">
        <v>28.455680000000001</v>
      </c>
      <c r="F153" s="5">
        <v>29.00787</v>
      </c>
      <c r="G153" s="5">
        <v>30.4633</v>
      </c>
      <c r="H153" s="5">
        <v>33.167050000000003</v>
      </c>
      <c r="I153" s="5">
        <v>36.547199999999997</v>
      </c>
      <c r="J153" s="5">
        <v>40.60324</v>
      </c>
      <c r="K153" s="5">
        <v>43.928890000000003</v>
      </c>
      <c r="L153" s="5">
        <v>46.310809999999996</v>
      </c>
      <c r="M153" s="5">
        <v>47.527760000000001</v>
      </c>
      <c r="N153" s="5">
        <v>49.339759999999998</v>
      </c>
      <c r="O153" s="5">
        <v>49.805770000000003</v>
      </c>
      <c r="P153" s="5">
        <v>50.350470000000001</v>
      </c>
      <c r="Q153" s="5">
        <v>58.197659999999999</v>
      </c>
      <c r="R153" s="5">
        <v>56.407409999999999</v>
      </c>
      <c r="S153" s="5">
        <v>56.207079999999998</v>
      </c>
      <c r="T153" s="5">
        <v>52.471910000000001</v>
      </c>
      <c r="U153" s="5">
        <v>45.170650000000002</v>
      </c>
      <c r="V153" s="5">
        <v>51.747149999999998</v>
      </c>
      <c r="W153" s="5">
        <v>48.084339999999997</v>
      </c>
      <c r="X153" s="5">
        <v>46.457180000000001</v>
      </c>
      <c r="Y153" s="5">
        <v>46.553870000000003</v>
      </c>
      <c r="Z153" s="5">
        <v>46.501890000000003</v>
      </c>
      <c r="AA153" s="5">
        <v>48.033059999999999</v>
      </c>
      <c r="AB153" s="5">
        <v>48.696550000000002</v>
      </c>
      <c r="AC153" s="5">
        <v>50.171610000000001</v>
      </c>
      <c r="AD153" s="5">
        <v>52.918889999999998</v>
      </c>
      <c r="AE153" s="5">
        <v>54.613010000000003</v>
      </c>
      <c r="AF153" s="5">
        <v>57.378810000000001</v>
      </c>
      <c r="AG153" s="5">
        <v>59.132080000000002</v>
      </c>
      <c r="AH153" s="5">
        <v>61.961410000000001</v>
      </c>
      <c r="AI153" s="5">
        <v>66.794880000000006</v>
      </c>
      <c r="AJ153" s="5">
        <v>74.986969999999999</v>
      </c>
      <c r="AK153" s="5">
        <v>80.207679999999996</v>
      </c>
      <c r="AL153" s="5">
        <v>83.951220000000006</v>
      </c>
      <c r="AM153" s="5">
        <v>83.630970000000005</v>
      </c>
      <c r="AN153" s="5">
        <v>81.761229999999998</v>
      </c>
      <c r="AO153" s="5">
        <v>80.939229999999995</v>
      </c>
      <c r="AP153" s="5">
        <v>84.689149999999998</v>
      </c>
      <c r="AQ153" s="5">
        <v>89.274299999999997</v>
      </c>
    </row>
    <row r="154" spans="1:43" ht="12" customHeight="1" x14ac:dyDescent="0.2">
      <c r="A154" s="5" t="s">
        <v>230</v>
      </c>
      <c r="B154" s="4"/>
      <c r="C154" s="4"/>
      <c r="D154" s="4"/>
      <c r="E154" s="5">
        <v>8.1818299999999997</v>
      </c>
      <c r="F154" s="4"/>
      <c r="G154" s="4"/>
      <c r="H154" s="4"/>
      <c r="I154" s="4"/>
      <c r="J154" s="4"/>
      <c r="K154" s="4"/>
      <c r="L154" s="4"/>
      <c r="M154" s="4"/>
      <c r="N154" s="5">
        <v>35.108690000000003</v>
      </c>
      <c r="O154" s="5">
        <v>27.466370000000001</v>
      </c>
      <c r="P154" s="5">
        <v>32.50291</v>
      </c>
      <c r="Q154" s="5">
        <v>32.700240000000001</v>
      </c>
      <c r="R154" s="5">
        <v>43.637560000000001</v>
      </c>
      <c r="S154" s="5">
        <v>32.795920000000002</v>
      </c>
      <c r="T154" s="5">
        <v>25.826440000000002</v>
      </c>
      <c r="U154" s="5">
        <v>25.460650000000001</v>
      </c>
      <c r="V154" s="5">
        <v>26.62078</v>
      </c>
      <c r="W154" s="5">
        <v>26.784590000000001</v>
      </c>
      <c r="X154" s="5">
        <v>24.999870000000001</v>
      </c>
      <c r="Y154" s="5">
        <v>24.935680000000001</v>
      </c>
      <c r="Z154" s="5">
        <v>25.443650000000002</v>
      </c>
      <c r="AA154" s="5">
        <v>25.946950000000001</v>
      </c>
      <c r="AB154" s="4"/>
      <c r="AC154" s="4"/>
      <c r="AD154" s="4"/>
      <c r="AE154" s="5">
        <v>14.0266</v>
      </c>
      <c r="AF154" s="5">
        <v>16.176770000000001</v>
      </c>
      <c r="AG154" s="5">
        <v>18.924620000000001</v>
      </c>
      <c r="AH154" s="5">
        <v>22.340150000000001</v>
      </c>
      <c r="AI154" s="4"/>
      <c r="AJ154" s="5">
        <v>29.55742</v>
      </c>
      <c r="AK154" s="5">
        <v>41.625830000000001</v>
      </c>
      <c r="AL154" s="5">
        <v>41.325980000000001</v>
      </c>
      <c r="AM154" s="5">
        <v>45.777650000000001</v>
      </c>
      <c r="AN154" s="5">
        <v>58.88599</v>
      </c>
      <c r="AO154" s="5">
        <v>56.39819</v>
      </c>
      <c r="AP154" s="5">
        <v>60.556919999999998</v>
      </c>
      <c r="AQ154" s="5">
        <v>56.240130000000001</v>
      </c>
    </row>
    <row r="155" spans="1:43" ht="12" customHeight="1" x14ac:dyDescent="0.2">
      <c r="A155" s="5" t="s">
        <v>231</v>
      </c>
      <c r="B155" s="4"/>
      <c r="C155" s="5">
        <v>37.380600000000001</v>
      </c>
      <c r="D155" s="5">
        <v>35.571429999999999</v>
      </c>
      <c r="E155" s="5">
        <v>43.903300000000002</v>
      </c>
      <c r="F155" s="5">
        <v>41.571440000000003</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5">
        <v>74.1357</v>
      </c>
      <c r="AF155" s="5">
        <v>80.842010000000002</v>
      </c>
      <c r="AG155" s="5">
        <v>80.737830000000002</v>
      </c>
      <c r="AH155" s="5">
        <v>82.210579999999993</v>
      </c>
      <c r="AI155" s="5">
        <v>85.309420000000003</v>
      </c>
      <c r="AJ155" s="5">
        <v>88.279039999999995</v>
      </c>
      <c r="AK155" s="4"/>
      <c r="AL155" s="5">
        <v>95.149280000000005</v>
      </c>
      <c r="AM155" s="5">
        <v>96.504069999999999</v>
      </c>
      <c r="AN155" s="5">
        <v>98.964730000000003</v>
      </c>
      <c r="AO155" s="5">
        <v>99.985280000000003</v>
      </c>
      <c r="AP155" s="5">
        <v>103.59616</v>
      </c>
      <c r="AQ155" s="4"/>
    </row>
    <row r="156" spans="1:43" ht="12" customHeight="1" x14ac:dyDescent="0.2">
      <c r="A156" s="5" t="s">
        <v>232</v>
      </c>
      <c r="B156" s="4"/>
      <c r="C156" s="4"/>
      <c r="D156" s="4"/>
      <c r="E156" s="4"/>
      <c r="F156" s="4"/>
      <c r="G156" s="4"/>
      <c r="H156" s="4"/>
      <c r="I156" s="4"/>
      <c r="J156" s="4"/>
      <c r="K156" s="4"/>
      <c r="L156" s="4"/>
      <c r="M156" s="4"/>
      <c r="N156" s="4"/>
      <c r="O156" s="4"/>
      <c r="P156" s="4"/>
      <c r="Q156" s="4"/>
      <c r="R156" s="4"/>
      <c r="S156" s="4"/>
      <c r="T156" s="4"/>
      <c r="U156" s="4"/>
      <c r="V156" s="4"/>
      <c r="W156" s="4"/>
      <c r="X156" s="5">
        <v>74.043170000000003</v>
      </c>
      <c r="Y156" s="4"/>
      <c r="Z156" s="5">
        <v>71.900289999999998</v>
      </c>
      <c r="AA156" s="5">
        <v>69.266729999999995</v>
      </c>
      <c r="AB156" s="5">
        <v>77.491619999999998</v>
      </c>
      <c r="AC156" s="4"/>
      <c r="AD156" s="5">
        <v>96.151759999999996</v>
      </c>
      <c r="AE156" s="5">
        <v>94.837109999999996</v>
      </c>
      <c r="AF156" s="5">
        <v>91.410200000000003</v>
      </c>
      <c r="AG156" s="5">
        <v>94.027180000000001</v>
      </c>
      <c r="AH156" s="5">
        <v>92.625799999999998</v>
      </c>
      <c r="AI156" s="5">
        <v>92.929109999999994</v>
      </c>
      <c r="AJ156" s="5">
        <v>85.350189999999998</v>
      </c>
      <c r="AK156" s="5">
        <v>85.32123</v>
      </c>
      <c r="AL156" s="5">
        <v>82.186239999999998</v>
      </c>
      <c r="AM156" s="5">
        <v>81.569929999999999</v>
      </c>
      <c r="AN156" s="5">
        <v>78.368200000000002</v>
      </c>
      <c r="AO156" s="5">
        <v>83.919830000000005</v>
      </c>
      <c r="AP156" s="5">
        <v>81.122709999999998</v>
      </c>
      <c r="AQ156" s="4"/>
    </row>
    <row r="157" spans="1:43" ht="12" customHeight="1" x14ac:dyDescent="0.2">
      <c r="A157" s="5" t="s">
        <v>233</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spans="1:43" ht="12" customHeight="1" x14ac:dyDescent="0.2">
      <c r="A158" s="5" t="s">
        <v>234</v>
      </c>
      <c r="B158" s="4"/>
      <c r="C158" s="4"/>
      <c r="D158" s="4"/>
      <c r="E158" s="4"/>
      <c r="F158" s="4"/>
      <c r="G158" s="4"/>
      <c r="H158" s="4"/>
      <c r="I158" s="4"/>
      <c r="J158" s="4"/>
      <c r="K158" s="4"/>
      <c r="L158" s="4"/>
      <c r="M158" s="4"/>
      <c r="N158" s="4"/>
      <c r="O158" s="4"/>
      <c r="P158" s="4"/>
      <c r="Q158" s="4"/>
      <c r="R158" s="4"/>
      <c r="S158" s="4"/>
      <c r="T158" s="5">
        <v>45.641440000000003</v>
      </c>
      <c r="U158" s="4"/>
      <c r="V158" s="4"/>
      <c r="W158" s="5">
        <v>51.555480000000003</v>
      </c>
      <c r="X158" s="5">
        <v>56.752859999999998</v>
      </c>
      <c r="Y158" s="4"/>
      <c r="Z158" s="4"/>
      <c r="AA158" s="4"/>
      <c r="AB158" s="4"/>
      <c r="AC158" s="4"/>
      <c r="AD158" s="4"/>
      <c r="AE158" s="5">
        <v>63.238059999999997</v>
      </c>
      <c r="AF158" s="5">
        <v>65.788889999999995</v>
      </c>
      <c r="AG158" s="5">
        <v>65.413719999999998</v>
      </c>
      <c r="AH158" s="5">
        <v>70.006529999999998</v>
      </c>
      <c r="AI158" s="4"/>
      <c r="AJ158" s="4"/>
      <c r="AK158" s="4"/>
      <c r="AL158" s="4"/>
      <c r="AM158" s="4"/>
      <c r="AN158" s="4"/>
      <c r="AO158" s="4"/>
      <c r="AP158" s="4"/>
      <c r="AQ158" s="4"/>
    </row>
    <row r="159" spans="1:43" ht="12" customHeight="1" x14ac:dyDescent="0.2">
      <c r="A159" s="5" t="s">
        <v>235</v>
      </c>
      <c r="B159" s="4"/>
      <c r="C159" s="5">
        <v>97.990570000000005</v>
      </c>
      <c r="D159" s="5">
        <v>96.331890000000001</v>
      </c>
      <c r="E159" s="5">
        <v>96.449910000000003</v>
      </c>
      <c r="F159" s="5">
        <v>95.571910000000003</v>
      </c>
      <c r="G159" s="5">
        <v>95.483710000000002</v>
      </c>
      <c r="H159" s="5">
        <v>95.683549999999997</v>
      </c>
      <c r="I159" s="5">
        <v>94.512680000000003</v>
      </c>
      <c r="J159" s="5">
        <v>93.099419999999995</v>
      </c>
      <c r="K159" s="5">
        <v>92.378829999999994</v>
      </c>
      <c r="L159" s="5">
        <v>92.864940000000004</v>
      </c>
      <c r="M159" s="5">
        <v>97.127440000000007</v>
      </c>
      <c r="N159" s="5">
        <v>98.293930000000003</v>
      </c>
      <c r="O159" s="5">
        <v>96.985619999999997</v>
      </c>
      <c r="P159" s="5">
        <v>94.510469999999998</v>
      </c>
      <c r="Q159" s="5">
        <v>89.738709999999998</v>
      </c>
      <c r="R159" s="4"/>
      <c r="S159" s="4"/>
      <c r="T159" s="4"/>
      <c r="U159" s="4"/>
      <c r="V159" s="4"/>
      <c r="W159" s="4"/>
      <c r="X159" s="4"/>
      <c r="Y159" s="4"/>
      <c r="Z159" s="4"/>
      <c r="AA159" s="4"/>
      <c r="AB159" s="4"/>
      <c r="AC159" s="4"/>
      <c r="AD159" s="4"/>
      <c r="AE159" s="5">
        <v>99.629469999999998</v>
      </c>
      <c r="AF159" s="5">
        <v>98.446929999999995</v>
      </c>
      <c r="AG159" s="5">
        <v>98.856049999999996</v>
      </c>
      <c r="AH159" s="5">
        <v>101.17873</v>
      </c>
      <c r="AI159" s="4"/>
      <c r="AJ159" s="4"/>
      <c r="AK159" s="4"/>
      <c r="AL159" s="4"/>
      <c r="AM159" s="4"/>
      <c r="AN159" s="4"/>
      <c r="AO159" s="4"/>
      <c r="AP159" s="4"/>
      <c r="AQ159" s="4"/>
    </row>
    <row r="160" spans="1:43" ht="12" customHeight="1" x14ac:dyDescent="0.2">
      <c r="A160" s="5" t="s">
        <v>236</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spans="1:43" ht="12" customHeight="1" x14ac:dyDescent="0.2">
      <c r="A161" s="5" t="s">
        <v>237</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spans="1:43" ht="12" customHeight="1" x14ac:dyDescent="0.2">
      <c r="A162" s="5" t="s">
        <v>238</v>
      </c>
      <c r="B162" s="5">
        <v>101.95202</v>
      </c>
      <c r="C162" s="5">
        <v>103.80546</v>
      </c>
      <c r="D162" s="5">
        <v>105.5594</v>
      </c>
      <c r="E162" s="5">
        <v>104.48926</v>
      </c>
      <c r="F162" s="5">
        <v>101.55537</v>
      </c>
      <c r="G162" s="5">
        <v>99.557540000000003</v>
      </c>
      <c r="H162" s="5">
        <v>99.02216</v>
      </c>
      <c r="I162" s="5">
        <v>100.57565</v>
      </c>
      <c r="J162" s="5">
        <v>101.73860999999999</v>
      </c>
      <c r="K162" s="5">
        <v>103.63025</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spans="1:43" ht="12" customHeight="1" x14ac:dyDescent="0.2">
      <c r="A163" s="5" t="s">
        <v>239</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spans="1:43" ht="12" customHeight="1" x14ac:dyDescent="0.2">
      <c r="A164" s="5" t="s">
        <v>240</v>
      </c>
      <c r="B164" s="5">
        <v>25.452850000000002</v>
      </c>
      <c r="C164" s="5">
        <v>29.046009999999999</v>
      </c>
      <c r="D164" s="5">
        <v>29.53247</v>
      </c>
      <c r="E164" s="5">
        <v>32.143979999999999</v>
      </c>
      <c r="F164" s="5">
        <v>30.325340000000001</v>
      </c>
      <c r="G164" s="4"/>
      <c r="H164" s="4"/>
      <c r="I164" s="5">
        <v>35.185380000000002</v>
      </c>
      <c r="J164" s="5">
        <v>34.78098</v>
      </c>
      <c r="K164" s="5">
        <v>30.75825</v>
      </c>
      <c r="L164" s="5">
        <v>34.497340000000001</v>
      </c>
      <c r="M164" s="4"/>
      <c r="N164" s="5">
        <v>31.340479999999999</v>
      </c>
      <c r="O164" s="5">
        <v>30.933730000000001</v>
      </c>
      <c r="P164" s="5">
        <v>29.39076</v>
      </c>
      <c r="Q164" s="5">
        <v>31.56044</v>
      </c>
      <c r="R164" s="5">
        <v>38.672269999999997</v>
      </c>
      <c r="S164" s="5">
        <v>47.789679999999997</v>
      </c>
      <c r="T164" s="5">
        <v>48.427160000000001</v>
      </c>
      <c r="U164" s="5">
        <v>42.05921</v>
      </c>
      <c r="V164" s="5">
        <v>39.515560000000001</v>
      </c>
      <c r="W164" s="5">
        <v>42.541899999999998</v>
      </c>
      <c r="X164" s="5">
        <v>44.75535</v>
      </c>
      <c r="Y164" s="5">
        <v>49.006520000000002</v>
      </c>
      <c r="Z164" s="5">
        <v>54.097830000000002</v>
      </c>
      <c r="AA164" s="5">
        <v>49.546909999999997</v>
      </c>
      <c r="AB164" s="4"/>
      <c r="AC164" s="4"/>
      <c r="AD164" s="4"/>
      <c r="AE164" s="5">
        <v>67.376339999999999</v>
      </c>
      <c r="AF164" s="5">
        <v>66.228589999999997</v>
      </c>
      <c r="AG164" s="5">
        <v>66.670959999999994</v>
      </c>
      <c r="AH164" s="5">
        <v>73.318420000000003</v>
      </c>
      <c r="AI164" s="5">
        <v>72.081479999999999</v>
      </c>
      <c r="AJ164" s="5">
        <v>71.940089999999998</v>
      </c>
      <c r="AK164" s="5">
        <v>74.552509999999998</v>
      </c>
      <c r="AL164" s="5">
        <v>75.225359999999995</v>
      </c>
      <c r="AM164" s="5">
        <v>76.25224</v>
      </c>
      <c r="AN164" s="5">
        <v>75.898129999999995</v>
      </c>
      <c r="AO164" s="4"/>
      <c r="AP164" s="5">
        <v>80.944730000000007</v>
      </c>
      <c r="AQ164" s="4"/>
    </row>
    <row r="165" spans="1:43" ht="12" customHeight="1" x14ac:dyDescent="0.2">
      <c r="A165" s="5" t="s">
        <v>241</v>
      </c>
      <c r="B165" s="4"/>
      <c r="C165" s="5">
        <v>5.6182499999999997</v>
      </c>
      <c r="D165" s="5">
        <v>6.8130800000000002</v>
      </c>
      <c r="E165" s="5">
        <v>6.8910099999999996</v>
      </c>
      <c r="F165" s="5">
        <v>6.7902899999999997</v>
      </c>
      <c r="G165" s="5">
        <v>7.1621499999999996</v>
      </c>
      <c r="H165" s="5">
        <v>7.8022400000000003</v>
      </c>
      <c r="I165" s="5">
        <v>8.6800200000000007</v>
      </c>
      <c r="J165" s="5">
        <v>10.51618</v>
      </c>
      <c r="K165" s="5">
        <v>10.89364</v>
      </c>
      <c r="L165" s="5">
        <v>13.951280000000001</v>
      </c>
      <c r="M165" s="5">
        <v>14.815950000000001</v>
      </c>
      <c r="N165" s="5">
        <v>17.01735</v>
      </c>
      <c r="O165" s="5">
        <v>18.319590000000002</v>
      </c>
      <c r="P165" s="5">
        <v>19.881440000000001</v>
      </c>
      <c r="Q165" s="5">
        <v>19.48169</v>
      </c>
      <c r="R165" s="5">
        <v>21.50995</v>
      </c>
      <c r="S165" s="5">
        <v>22.72288</v>
      </c>
      <c r="T165" s="4"/>
      <c r="U165" s="5">
        <v>15.107139999999999</v>
      </c>
      <c r="V165" s="5">
        <v>16.65926</v>
      </c>
      <c r="W165" s="5">
        <v>17.78228</v>
      </c>
      <c r="X165" s="5">
        <v>18.721830000000001</v>
      </c>
      <c r="Y165" s="5">
        <v>16.689029999999999</v>
      </c>
      <c r="Z165" s="4"/>
      <c r="AA165" s="5">
        <v>14.109500000000001</v>
      </c>
      <c r="AB165" s="5">
        <v>14.562480000000001</v>
      </c>
      <c r="AC165" s="5">
        <v>18.658390000000001</v>
      </c>
      <c r="AD165" s="4"/>
      <c r="AE165" s="5">
        <v>19.914349999999999</v>
      </c>
      <c r="AF165" s="5">
        <v>18.708349999999999</v>
      </c>
      <c r="AG165" s="5">
        <v>19.588429999999999</v>
      </c>
      <c r="AH165" s="5">
        <v>21.217369999999999</v>
      </c>
      <c r="AI165" s="5">
        <v>20.546220000000002</v>
      </c>
      <c r="AJ165" s="5">
        <v>26.713039999999999</v>
      </c>
      <c r="AK165" s="5">
        <v>29.492899999999999</v>
      </c>
      <c r="AL165" s="5">
        <v>32.361750000000001</v>
      </c>
      <c r="AM165" s="5">
        <v>39.50291</v>
      </c>
      <c r="AN165" s="5">
        <v>38.39873</v>
      </c>
      <c r="AO165" s="5">
        <v>40.993319999999997</v>
      </c>
      <c r="AP165" s="5">
        <v>41.189889999999998</v>
      </c>
      <c r="AQ165" s="5">
        <v>46.21819</v>
      </c>
    </row>
    <row r="166" spans="1:43" ht="12" customHeight="1" x14ac:dyDescent="0.2">
      <c r="A166" s="5" t="s">
        <v>242</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5">
        <v>77.227220000000003</v>
      </c>
      <c r="AJ166" s="5">
        <v>79.560540000000003</v>
      </c>
      <c r="AK166" s="5">
        <v>82.902540000000002</v>
      </c>
      <c r="AL166" s="5">
        <v>91.109679999999997</v>
      </c>
      <c r="AM166" s="5">
        <v>81.096130000000002</v>
      </c>
      <c r="AN166" s="5">
        <v>69.990110000000001</v>
      </c>
      <c r="AO166" s="5">
        <v>71.317539999999994</v>
      </c>
      <c r="AP166" s="5">
        <v>74.360410000000002</v>
      </c>
      <c r="AQ166" s="4"/>
    </row>
    <row r="167" spans="1:43" ht="12" customHeight="1" x14ac:dyDescent="0.2">
      <c r="A167" s="5" t="s">
        <v>243</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spans="1:43" ht="12" customHeight="1" x14ac:dyDescent="0.2">
      <c r="A168" s="5" t="s">
        <v>244</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spans="1:43" ht="12" customHeight="1" x14ac:dyDescent="0.2">
      <c r="A169" s="5" t="s">
        <v>245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spans="1:43" ht="12" customHeight="1" x14ac:dyDescent="0.2">
      <c r="A170" s="5" t="s">
        <v>246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spans="1:43" ht="12" customHeight="1" x14ac:dyDescent="0.2">
      <c r="A171" s="5" t="s">
        <v>247</v>
      </c>
      <c r="B171" s="4"/>
      <c r="C171" s="5">
        <v>99.03407</v>
      </c>
      <c r="D171" s="5">
        <v>99.373459999999994</v>
      </c>
      <c r="E171" s="5">
        <v>97.613960000000006</v>
      </c>
      <c r="F171" s="5">
        <v>97.988230000000001</v>
      </c>
      <c r="G171" s="5">
        <v>99.520589999999999</v>
      </c>
      <c r="H171" s="5">
        <v>99.935419999999993</v>
      </c>
      <c r="I171" s="5">
        <v>101.59877</v>
      </c>
      <c r="J171" s="5">
        <v>101.79232</v>
      </c>
      <c r="K171" s="5">
        <v>100.93228000000001</v>
      </c>
      <c r="L171" s="5">
        <v>98.865340000000003</v>
      </c>
      <c r="M171" s="5">
        <v>99.726560000000006</v>
      </c>
      <c r="N171" s="5">
        <v>100.64941</v>
      </c>
      <c r="O171" s="4"/>
      <c r="P171" s="5">
        <v>100.34399000000001</v>
      </c>
      <c r="Q171" s="5">
        <v>99.855919999999998</v>
      </c>
      <c r="R171" s="5">
        <v>97.405140000000003</v>
      </c>
      <c r="S171" s="5">
        <v>98.167559999999995</v>
      </c>
      <c r="T171" s="5">
        <v>96.352720000000005</v>
      </c>
      <c r="U171" s="5">
        <v>95.093339999999998</v>
      </c>
      <c r="V171" s="5">
        <v>95.211550000000003</v>
      </c>
      <c r="W171" s="5">
        <v>99.986609999999999</v>
      </c>
      <c r="X171" s="5">
        <v>101.27155</v>
      </c>
      <c r="Y171" s="5">
        <v>100.04082</v>
      </c>
      <c r="Z171" s="4"/>
      <c r="AA171" s="4"/>
      <c r="AB171" s="4"/>
      <c r="AC171" s="4"/>
      <c r="AD171" s="5">
        <v>97.723010000000002</v>
      </c>
      <c r="AE171" s="5">
        <v>97.682680000000005</v>
      </c>
      <c r="AF171" s="5">
        <v>97.992140000000006</v>
      </c>
      <c r="AG171" s="5">
        <v>101.63536999999999</v>
      </c>
      <c r="AH171" s="5">
        <v>102.81158000000001</v>
      </c>
      <c r="AI171" s="5">
        <v>103.62595</v>
      </c>
      <c r="AJ171" s="5">
        <v>102.74932</v>
      </c>
      <c r="AK171" s="5">
        <v>100.18967000000001</v>
      </c>
      <c r="AL171" s="5">
        <v>97.651979999999995</v>
      </c>
      <c r="AM171" s="5">
        <v>97.358699999999999</v>
      </c>
      <c r="AN171" s="5">
        <v>98.408630000000002</v>
      </c>
      <c r="AO171" s="5">
        <v>100.46874</v>
      </c>
      <c r="AP171" s="5">
        <v>98.967209999999994</v>
      </c>
      <c r="AQ171" s="4"/>
    </row>
    <row r="172" spans="1:43" ht="12" customHeight="1" x14ac:dyDescent="0.2">
      <c r="A172" s="5" t="s">
        <v>248</v>
      </c>
      <c r="B172" s="4"/>
      <c r="C172" s="4"/>
      <c r="D172" s="4"/>
      <c r="E172" s="4"/>
      <c r="F172" s="5">
        <v>1.5045599999999999</v>
      </c>
      <c r="G172" s="5">
        <v>4.1857899999999999</v>
      </c>
      <c r="H172" s="5">
        <v>7.5200399999999998</v>
      </c>
      <c r="I172" s="5">
        <v>16.57207</v>
      </c>
      <c r="J172" s="5">
        <v>17.970790000000001</v>
      </c>
      <c r="K172" s="5">
        <v>23.355930000000001</v>
      </c>
      <c r="L172" s="4"/>
      <c r="M172" s="4"/>
      <c r="N172" s="4"/>
      <c r="O172" s="5">
        <v>35.173609999999996</v>
      </c>
      <c r="P172" s="5">
        <v>41.070630000000001</v>
      </c>
      <c r="Q172" s="5">
        <v>40.170909999999999</v>
      </c>
      <c r="R172" s="5">
        <v>43.613149999999997</v>
      </c>
      <c r="S172" s="5">
        <v>46.070889999999999</v>
      </c>
      <c r="T172" s="5">
        <v>52.515419999999999</v>
      </c>
      <c r="U172" s="5">
        <v>59.377920000000003</v>
      </c>
      <c r="V172" s="5">
        <v>62.451639999999998</v>
      </c>
      <c r="W172" s="4"/>
      <c r="X172" s="5">
        <v>71.021330000000006</v>
      </c>
      <c r="Y172" s="4"/>
      <c r="Z172" s="5">
        <v>69.149829999999994</v>
      </c>
      <c r="AA172" s="5">
        <v>71.636399999999995</v>
      </c>
      <c r="AB172" s="5">
        <v>73.988029999999995</v>
      </c>
      <c r="AC172" s="5">
        <v>76.139769999999999</v>
      </c>
      <c r="AD172" s="5">
        <v>77.946460000000002</v>
      </c>
      <c r="AE172" s="5">
        <v>79.51276</v>
      </c>
      <c r="AF172" s="5">
        <v>78.268299999999996</v>
      </c>
      <c r="AG172" s="5">
        <v>80.461280000000002</v>
      </c>
      <c r="AH172" s="5">
        <v>86.133799999999994</v>
      </c>
      <c r="AI172" s="5">
        <v>90.637209999999996</v>
      </c>
      <c r="AJ172" s="4"/>
      <c r="AK172" s="4"/>
      <c r="AL172" s="4"/>
      <c r="AM172" s="4"/>
      <c r="AN172" s="4"/>
      <c r="AO172" s="5">
        <v>100.92355000000001</v>
      </c>
      <c r="AP172" s="5">
        <v>101.34979</v>
      </c>
      <c r="AQ172" s="5">
        <v>107.01157000000001</v>
      </c>
    </row>
    <row r="173" spans="1:43" ht="12" customHeight="1" x14ac:dyDescent="0.2">
      <c r="A173" s="5" t="s">
        <v>249</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5">
        <v>61.306339999999999</v>
      </c>
      <c r="AL173" s="5">
        <v>60.479680000000002</v>
      </c>
      <c r="AM173" s="5">
        <v>60.662570000000002</v>
      </c>
      <c r="AN173" s="5">
        <v>60.817880000000002</v>
      </c>
      <c r="AO173" s="5">
        <v>62.249830000000003</v>
      </c>
      <c r="AP173" s="5">
        <v>67.058170000000004</v>
      </c>
      <c r="AQ173" s="5">
        <v>66.809880000000007</v>
      </c>
    </row>
    <row r="174" spans="1:43" ht="12" customHeight="1" x14ac:dyDescent="0.2">
      <c r="A174" s="5" t="s">
        <v>250</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5">
        <v>98.837209999999999</v>
      </c>
      <c r="AG174" s="4"/>
      <c r="AH174" s="4"/>
      <c r="AI174" s="4"/>
      <c r="AJ174" s="5">
        <v>104.45026</v>
      </c>
      <c r="AK174" s="4"/>
      <c r="AL174" s="4"/>
      <c r="AM174" s="4"/>
      <c r="AN174" s="4"/>
      <c r="AO174" s="4"/>
      <c r="AP174" s="4"/>
      <c r="AQ174" s="4"/>
    </row>
    <row r="175" spans="1:43" ht="12" customHeight="1" x14ac:dyDescent="0.2">
      <c r="A175" s="5" t="s">
        <v>251</v>
      </c>
      <c r="B175" s="5">
        <v>66.006910000000005</v>
      </c>
      <c r="C175" s="5">
        <v>70.251639999999995</v>
      </c>
      <c r="D175" s="5">
        <v>74.281329999999997</v>
      </c>
      <c r="E175" s="5">
        <v>80.133359999999996</v>
      </c>
      <c r="F175" s="5">
        <v>82.700779999999995</v>
      </c>
      <c r="G175" s="5">
        <v>85.959010000000006</v>
      </c>
      <c r="H175" s="5">
        <v>98.548220000000001</v>
      </c>
      <c r="I175" s="5">
        <v>94.367769999999993</v>
      </c>
      <c r="J175" s="5">
        <v>91.140799999999999</v>
      </c>
      <c r="K175" s="5">
        <v>89.628810000000001</v>
      </c>
      <c r="L175" s="5">
        <v>85.240499999999997</v>
      </c>
      <c r="M175" s="5">
        <v>83.497</v>
      </c>
      <c r="N175" s="5">
        <v>82.07244</v>
      </c>
      <c r="O175" s="5">
        <v>83.587800000000001</v>
      </c>
      <c r="P175" s="5">
        <v>80.146389999999997</v>
      </c>
      <c r="Q175" s="5">
        <v>82.430850000000007</v>
      </c>
      <c r="R175" s="5">
        <v>83.638909999999996</v>
      </c>
      <c r="S175" s="5">
        <v>84.979780000000005</v>
      </c>
      <c r="T175" s="5">
        <v>84.181640000000002</v>
      </c>
      <c r="U175" s="5">
        <v>86.263549999999995</v>
      </c>
      <c r="V175" s="4"/>
      <c r="W175" s="4"/>
      <c r="X175" s="4"/>
      <c r="Y175" s="4"/>
      <c r="Z175" s="4"/>
      <c r="AA175" s="4"/>
      <c r="AB175" s="4"/>
      <c r="AC175" s="4"/>
      <c r="AD175" s="4"/>
      <c r="AE175" s="5">
        <v>91.536680000000004</v>
      </c>
      <c r="AF175" s="5">
        <v>93.921629999999993</v>
      </c>
      <c r="AG175" s="5">
        <v>94.684209999999993</v>
      </c>
      <c r="AH175" s="5">
        <v>95.525739999999999</v>
      </c>
      <c r="AI175" s="4"/>
      <c r="AJ175" s="5">
        <v>96.926509999999993</v>
      </c>
      <c r="AK175" s="5">
        <v>96.480879999999999</v>
      </c>
      <c r="AL175" s="5">
        <v>93.728589999999997</v>
      </c>
      <c r="AM175" s="5">
        <v>97.975359999999995</v>
      </c>
      <c r="AN175" s="5">
        <v>101.15231</v>
      </c>
      <c r="AO175" s="5">
        <v>101.03385</v>
      </c>
      <c r="AP175" s="5">
        <v>96.854780000000005</v>
      </c>
      <c r="AQ175" s="5">
        <v>101.19976</v>
      </c>
    </row>
    <row r="176" spans="1:43" ht="12" customHeight="1" x14ac:dyDescent="0.2">
      <c r="A176" s="5" t="s">
        <v>252</v>
      </c>
      <c r="B176" s="4"/>
      <c r="C176" s="4"/>
      <c r="D176" s="4"/>
      <c r="E176" s="4"/>
      <c r="F176" s="4"/>
      <c r="G176" s="4"/>
      <c r="H176" s="4"/>
      <c r="I176" s="4"/>
      <c r="J176" s="4"/>
      <c r="K176" s="4"/>
      <c r="L176" s="4"/>
      <c r="M176" s="4"/>
      <c r="N176" s="4"/>
      <c r="O176" s="4"/>
      <c r="P176" s="4"/>
      <c r="Q176" s="4"/>
      <c r="R176" s="4"/>
      <c r="S176" s="5">
        <v>42.44603</v>
      </c>
      <c r="T176" s="5">
        <v>45.481630000000003</v>
      </c>
      <c r="U176" s="5">
        <v>45.901890000000002</v>
      </c>
      <c r="V176" s="5">
        <v>45.136499999999998</v>
      </c>
      <c r="W176" s="5">
        <v>43.341299999999997</v>
      </c>
      <c r="X176" s="5">
        <v>44.064349999999997</v>
      </c>
      <c r="Y176" s="4"/>
      <c r="Z176" s="5">
        <v>50.069800000000001</v>
      </c>
      <c r="AA176" s="5">
        <v>50.028320000000001</v>
      </c>
      <c r="AB176" s="4"/>
      <c r="AC176" s="4"/>
      <c r="AD176" s="5">
        <v>51.264859999999999</v>
      </c>
      <c r="AE176" s="4"/>
      <c r="AF176" s="5">
        <v>55.113079999999997</v>
      </c>
      <c r="AG176" s="4"/>
      <c r="AH176" s="4"/>
      <c r="AI176" s="4"/>
      <c r="AJ176" s="4"/>
      <c r="AK176" s="4"/>
      <c r="AL176" s="4"/>
      <c r="AM176" s="4"/>
      <c r="AN176" s="4"/>
      <c r="AO176" s="4"/>
      <c r="AP176" s="4"/>
      <c r="AQ176" s="4"/>
    </row>
    <row r="177" spans="1:43" ht="12" customHeight="1" x14ac:dyDescent="0.2">
      <c r="A177" s="5" t="s">
        <v>253</v>
      </c>
      <c r="B177" s="5">
        <v>43.723089999999999</v>
      </c>
      <c r="C177" s="5">
        <v>45.604140000000001</v>
      </c>
      <c r="D177" s="5">
        <v>45.672519999999999</v>
      </c>
      <c r="E177" s="5">
        <v>47.438450000000003</v>
      </c>
      <c r="F177" s="5">
        <v>48.521000000000001</v>
      </c>
      <c r="G177" s="5">
        <v>48.744840000000003</v>
      </c>
      <c r="H177" s="5">
        <v>49.865209999999998</v>
      </c>
      <c r="I177" s="5">
        <v>51.363250000000001</v>
      </c>
      <c r="J177" s="5">
        <v>52.037329999999997</v>
      </c>
      <c r="K177" s="4"/>
      <c r="L177" s="5">
        <v>54.280360000000002</v>
      </c>
      <c r="M177" s="5">
        <v>57.277720000000002</v>
      </c>
      <c r="N177" s="5">
        <v>59.76079</v>
      </c>
      <c r="O177" s="5">
        <v>62.394120000000001</v>
      </c>
      <c r="P177" s="5">
        <v>64.139430000000004</v>
      </c>
      <c r="Q177" s="5">
        <v>65.992689999999996</v>
      </c>
      <c r="R177" s="5">
        <v>64.569919999999996</v>
      </c>
      <c r="S177" s="5">
        <v>64.848669999999998</v>
      </c>
      <c r="T177" s="5">
        <v>64.311920000000001</v>
      </c>
      <c r="U177" s="5">
        <v>64.192580000000007</v>
      </c>
      <c r="V177" s="5">
        <v>65.36412</v>
      </c>
      <c r="W177" s="5">
        <v>68.625380000000007</v>
      </c>
      <c r="X177" s="5">
        <v>72.036000000000001</v>
      </c>
      <c r="Y177" s="5">
        <v>75.230009999999993</v>
      </c>
      <c r="Z177" s="5">
        <v>74.835660000000004</v>
      </c>
      <c r="AA177" s="5">
        <v>76.822580000000002</v>
      </c>
      <c r="AB177" s="5">
        <v>81.308000000000007</v>
      </c>
      <c r="AC177" s="4"/>
      <c r="AD177" s="5">
        <v>91.955590000000001</v>
      </c>
      <c r="AE177" s="5">
        <v>89.116380000000007</v>
      </c>
      <c r="AF177" s="5">
        <v>92.066569999999999</v>
      </c>
      <c r="AG177" s="5">
        <v>92.703509999999994</v>
      </c>
      <c r="AH177" s="5">
        <v>93.608130000000003</v>
      </c>
      <c r="AI177" s="5">
        <v>95.951830000000001</v>
      </c>
      <c r="AJ177" s="5">
        <v>94.557820000000007</v>
      </c>
      <c r="AK177" s="5">
        <v>94.926569999999998</v>
      </c>
      <c r="AL177" s="5">
        <v>94.096379999999996</v>
      </c>
      <c r="AM177" s="5">
        <v>94.681359999999998</v>
      </c>
      <c r="AN177" s="5">
        <v>94.317449999999994</v>
      </c>
      <c r="AO177" s="5">
        <v>93.528459999999995</v>
      </c>
      <c r="AP177" s="5">
        <v>90.87621</v>
      </c>
      <c r="AQ177" s="4"/>
    </row>
    <row r="178" spans="1:43" ht="12" customHeight="1" x14ac:dyDescent="0.2">
      <c r="A178" s="5" t="s">
        <v>254</v>
      </c>
      <c r="B178" s="5">
        <v>65.210769999999997</v>
      </c>
      <c r="C178" s="4"/>
      <c r="D178" s="4"/>
      <c r="E178" s="5">
        <v>66.011420000000001</v>
      </c>
      <c r="F178" s="5">
        <v>69.162040000000005</v>
      </c>
      <c r="G178" s="5">
        <v>70.580479999999994</v>
      </c>
      <c r="H178" s="5">
        <v>76.926280000000006</v>
      </c>
      <c r="I178" s="5">
        <v>83.684190000000001</v>
      </c>
      <c r="J178" s="5">
        <v>82.698059999999998</v>
      </c>
      <c r="K178" s="5">
        <v>82.82159</v>
      </c>
      <c r="L178" s="5">
        <v>81.303889999999996</v>
      </c>
      <c r="M178" s="5">
        <v>79.70926</v>
      </c>
      <c r="N178" s="4"/>
      <c r="O178" s="4"/>
      <c r="P178" s="4"/>
      <c r="Q178" s="5">
        <v>83.661500000000004</v>
      </c>
      <c r="R178" s="4"/>
      <c r="S178" s="4"/>
      <c r="T178" s="4"/>
      <c r="U178" s="4"/>
      <c r="V178" s="4"/>
      <c r="W178" s="4"/>
      <c r="X178" s="4"/>
      <c r="Y178" s="4"/>
      <c r="Z178" s="4"/>
      <c r="AA178" s="5">
        <v>90.149150000000006</v>
      </c>
      <c r="AB178" s="4"/>
      <c r="AC178" s="4"/>
      <c r="AD178" s="5">
        <v>99.490899999999996</v>
      </c>
      <c r="AE178" s="5">
        <v>104.54589</v>
      </c>
      <c r="AF178" s="5">
        <v>103.06028999999999</v>
      </c>
      <c r="AG178" s="5">
        <v>98.205550000000002</v>
      </c>
      <c r="AH178" s="5">
        <v>97.586870000000005</v>
      </c>
      <c r="AI178" s="4"/>
      <c r="AJ178" s="4"/>
      <c r="AK178" s="4"/>
      <c r="AL178" s="5">
        <v>101.7218</v>
      </c>
      <c r="AM178" s="5">
        <v>103.48051</v>
      </c>
      <c r="AN178" s="5">
        <v>101.86633999999999</v>
      </c>
      <c r="AO178" s="5">
        <v>98.43674</v>
      </c>
      <c r="AP178" s="5">
        <v>99.639610000000005</v>
      </c>
      <c r="AQ178" s="5">
        <v>96.792259999999999</v>
      </c>
    </row>
    <row r="179" spans="1:43" ht="12" customHeight="1" x14ac:dyDescent="0.2">
      <c r="A179" s="5" t="s">
        <v>255</v>
      </c>
      <c r="B179" s="4"/>
      <c r="C179" s="4"/>
      <c r="D179" s="4"/>
      <c r="E179" s="4"/>
      <c r="F179" s="4"/>
      <c r="G179" s="4"/>
      <c r="H179" s="4"/>
      <c r="I179" s="4"/>
      <c r="J179" s="4"/>
      <c r="K179" s="4"/>
      <c r="L179" s="4"/>
      <c r="M179" s="5">
        <v>86.562790000000007</v>
      </c>
      <c r="N179" s="4"/>
      <c r="O179" s="5">
        <v>90.882289999999998</v>
      </c>
      <c r="P179" s="5">
        <v>91.601569999999995</v>
      </c>
      <c r="Q179" s="5">
        <v>89.976680000000002</v>
      </c>
      <c r="R179" s="5">
        <v>87.65831</v>
      </c>
      <c r="S179" s="5">
        <v>86.639420000000001</v>
      </c>
      <c r="T179" s="5">
        <v>85.635980000000004</v>
      </c>
      <c r="U179" s="5">
        <v>86.821190000000001</v>
      </c>
      <c r="V179" s="5">
        <v>88.622500000000002</v>
      </c>
      <c r="W179" s="4"/>
      <c r="X179" s="4"/>
      <c r="Y179" s="4"/>
      <c r="Z179" s="4"/>
      <c r="AA179" s="4"/>
      <c r="AB179" s="4"/>
      <c r="AC179" s="4"/>
      <c r="AD179" s="5">
        <v>85.031210000000002</v>
      </c>
      <c r="AE179" s="5">
        <v>87.035539999999997</v>
      </c>
      <c r="AF179" s="4"/>
      <c r="AG179" s="5">
        <v>101.40215000000001</v>
      </c>
      <c r="AH179" s="5">
        <v>95.315370000000001</v>
      </c>
      <c r="AI179" s="5">
        <v>95.87012</v>
      </c>
      <c r="AJ179" s="5">
        <v>94.58287</v>
      </c>
      <c r="AK179" s="5">
        <v>94.416200000000003</v>
      </c>
      <c r="AL179" s="5">
        <v>92.009410000000003</v>
      </c>
      <c r="AM179" s="5">
        <v>91.746639999999999</v>
      </c>
      <c r="AN179" s="5">
        <v>92.305940000000007</v>
      </c>
      <c r="AO179" s="5">
        <v>91.565420000000003</v>
      </c>
      <c r="AP179" s="4"/>
      <c r="AQ179" s="4"/>
    </row>
    <row r="180" spans="1:43" ht="12" customHeight="1" x14ac:dyDescent="0.2">
      <c r="A180" s="5" t="s">
        <v>256</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spans="1:43" ht="12" customHeight="1" x14ac:dyDescent="0.2">
      <c r="A181" s="5" t="s">
        <v>257</v>
      </c>
      <c r="B181" s="4"/>
      <c r="C181" s="5">
        <v>97.884739999999994</v>
      </c>
      <c r="D181" s="5">
        <v>96.277799999999999</v>
      </c>
      <c r="E181" s="5">
        <v>94.509299999999996</v>
      </c>
      <c r="F181" s="5">
        <v>96.864429999999999</v>
      </c>
      <c r="G181" s="5">
        <v>97.324179999999998</v>
      </c>
      <c r="H181" s="5">
        <v>99.579509999999999</v>
      </c>
      <c r="I181" s="5">
        <v>99.406530000000004</v>
      </c>
      <c r="J181" s="5">
        <v>98.179810000000003</v>
      </c>
      <c r="K181" s="5">
        <v>97.027789999999996</v>
      </c>
      <c r="L181" s="5">
        <v>96.780649999999994</v>
      </c>
      <c r="M181" s="5">
        <v>95.379000000000005</v>
      </c>
      <c r="N181" s="5">
        <v>94.675569999999993</v>
      </c>
      <c r="O181" s="5">
        <v>94.958920000000006</v>
      </c>
      <c r="P181" s="5">
        <v>93.651089999999996</v>
      </c>
      <c r="Q181" s="5">
        <v>95.558610000000002</v>
      </c>
      <c r="R181" s="5">
        <v>96.992199999999997</v>
      </c>
      <c r="S181" s="5">
        <v>98.631609999999995</v>
      </c>
      <c r="T181" s="5">
        <v>100.11021</v>
      </c>
      <c r="U181" s="5">
        <v>101.03122</v>
      </c>
      <c r="V181" s="5">
        <v>98.080340000000007</v>
      </c>
      <c r="W181" s="5">
        <v>96.485150000000004</v>
      </c>
      <c r="X181" s="5">
        <v>97.530190000000005</v>
      </c>
      <c r="Y181" s="5">
        <v>99.492019999999997</v>
      </c>
      <c r="Z181" s="5">
        <v>95.849410000000006</v>
      </c>
      <c r="AA181" s="4"/>
      <c r="AB181" s="4"/>
      <c r="AC181" s="5">
        <v>99.202169999999995</v>
      </c>
      <c r="AD181" s="5">
        <v>97.459440000000001</v>
      </c>
      <c r="AE181" s="5">
        <v>96.575550000000007</v>
      </c>
      <c r="AF181" s="5">
        <v>95.437510000000003</v>
      </c>
      <c r="AG181" s="5">
        <v>97.109800000000007</v>
      </c>
      <c r="AH181" s="5">
        <v>97.19256</v>
      </c>
      <c r="AI181" s="5">
        <v>98.794939999999997</v>
      </c>
      <c r="AJ181" s="5">
        <v>99.601960000000005</v>
      </c>
      <c r="AK181" s="5">
        <v>96.952920000000006</v>
      </c>
      <c r="AL181" s="5">
        <v>96.244749999999996</v>
      </c>
      <c r="AM181" s="5">
        <v>95.760909999999996</v>
      </c>
      <c r="AN181" s="4"/>
      <c r="AO181" s="5">
        <v>94.760300000000001</v>
      </c>
      <c r="AP181" s="5">
        <v>95.355990000000006</v>
      </c>
      <c r="AQ181" s="4"/>
    </row>
    <row r="182" spans="1:43" ht="12" customHeight="1" x14ac:dyDescent="0.2">
      <c r="A182" s="5" t="s">
        <v>258</v>
      </c>
      <c r="B182" s="4"/>
      <c r="C182" s="4"/>
      <c r="D182" s="5">
        <v>55.999760000000002</v>
      </c>
      <c r="E182" s="5">
        <v>59.660640000000001</v>
      </c>
      <c r="F182" s="5">
        <v>65.754480000000001</v>
      </c>
      <c r="G182" s="5">
        <v>72.133160000000004</v>
      </c>
      <c r="H182" s="5">
        <v>66.359800000000007</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spans="1:43" ht="12" customHeight="1" x14ac:dyDescent="0.2">
      <c r="A183" s="5" t="s">
        <v>259</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spans="1:43" ht="12" customHeight="1" x14ac:dyDescent="0.2">
      <c r="A184" s="5" t="s">
        <v>260</v>
      </c>
      <c r="B184" s="4"/>
      <c r="C184" s="5">
        <v>62.449190000000002</v>
      </c>
      <c r="D184" s="5">
        <v>65.415549999999996</v>
      </c>
      <c r="E184" s="5">
        <v>66.068520000000007</v>
      </c>
      <c r="F184" s="5">
        <v>63.82161</v>
      </c>
      <c r="G184" s="5">
        <v>69.071399999999997</v>
      </c>
      <c r="H184" s="5">
        <v>76.439040000000006</v>
      </c>
      <c r="I184" s="5">
        <v>75.673879999999997</v>
      </c>
      <c r="J184" s="5">
        <v>91.674639999999997</v>
      </c>
      <c r="K184" s="5">
        <v>90.334569999999999</v>
      </c>
      <c r="L184" s="5">
        <v>88.690479999999994</v>
      </c>
      <c r="M184" s="5">
        <v>83.620689999999996</v>
      </c>
      <c r="N184" s="5">
        <v>91.63588</v>
      </c>
      <c r="O184" s="4"/>
      <c r="P184" s="5">
        <v>87.731319999999997</v>
      </c>
      <c r="Q184" s="5">
        <v>86.246300000000005</v>
      </c>
      <c r="R184" s="5">
        <v>82.122349999999997</v>
      </c>
      <c r="S184" s="5">
        <v>70.456999999999994</v>
      </c>
      <c r="T184" s="5">
        <v>75.510199999999998</v>
      </c>
      <c r="U184" s="5">
        <v>74.976560000000006</v>
      </c>
      <c r="V184" s="5">
        <v>74.091650000000001</v>
      </c>
      <c r="W184" s="5">
        <v>74.717929999999996</v>
      </c>
      <c r="X184" s="5">
        <v>68.587429999999998</v>
      </c>
      <c r="Y184" s="5">
        <v>68.718350000000001</v>
      </c>
      <c r="Z184" s="5">
        <v>69.879670000000004</v>
      </c>
      <c r="AA184" s="5">
        <v>65.579260000000005</v>
      </c>
      <c r="AB184" s="5">
        <v>56.587420000000002</v>
      </c>
      <c r="AC184" s="4"/>
      <c r="AD184" s="5">
        <v>91.598820000000003</v>
      </c>
      <c r="AE184" s="5">
        <v>92.511629999999997</v>
      </c>
      <c r="AF184" s="4"/>
      <c r="AG184" s="4"/>
      <c r="AH184" s="4"/>
      <c r="AI184" s="5">
        <v>100.53688</v>
      </c>
      <c r="AJ184" s="4"/>
      <c r="AK184" s="5">
        <v>92.301370000000006</v>
      </c>
      <c r="AL184" s="5">
        <v>88.560640000000006</v>
      </c>
      <c r="AM184" s="5">
        <v>101.94494</v>
      </c>
      <c r="AN184" s="5">
        <v>103.63082</v>
      </c>
      <c r="AO184" s="5">
        <v>99.696119999999993</v>
      </c>
      <c r="AP184" s="4"/>
      <c r="AQ184" s="5">
        <v>95.849270000000004</v>
      </c>
    </row>
    <row r="185" spans="1:43" ht="12" customHeight="1" x14ac:dyDescent="0.2">
      <c r="A185" s="5" t="s">
        <v>261</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spans="1:43" ht="12" customHeight="1" x14ac:dyDescent="0.2">
      <c r="A186" s="5" t="s">
        <v>262</v>
      </c>
      <c r="B186" s="4"/>
      <c r="C186" s="4"/>
      <c r="D186" s="4"/>
      <c r="E186" s="4"/>
      <c r="F186" s="4"/>
      <c r="G186" s="4"/>
      <c r="H186" s="4"/>
      <c r="I186" s="4"/>
      <c r="J186" s="4"/>
      <c r="K186" s="4"/>
      <c r="L186" s="4"/>
      <c r="M186" s="4"/>
      <c r="N186" s="4"/>
      <c r="O186" s="4"/>
      <c r="P186" s="4"/>
      <c r="Q186" s="4"/>
      <c r="R186" s="4"/>
      <c r="S186" s="4"/>
      <c r="T186" s="4"/>
      <c r="U186" s="4"/>
      <c r="V186" s="5">
        <v>92.106960000000001</v>
      </c>
      <c r="W186" s="4"/>
      <c r="X186" s="4"/>
      <c r="Y186" s="5">
        <v>82.616290000000006</v>
      </c>
      <c r="Z186" s="4"/>
      <c r="AA186" s="5">
        <v>91.185670000000002</v>
      </c>
      <c r="AB186" s="5">
        <v>91.234279999999998</v>
      </c>
      <c r="AC186" s="5">
        <v>95.204710000000006</v>
      </c>
      <c r="AD186" s="4"/>
      <c r="AE186" s="5">
        <v>94.214860000000002</v>
      </c>
      <c r="AF186" s="5">
        <v>95.160780000000003</v>
      </c>
      <c r="AG186" s="5">
        <v>94.933220000000006</v>
      </c>
      <c r="AH186" s="5">
        <v>91.892250000000004</v>
      </c>
      <c r="AI186" s="5">
        <v>97.203909999999993</v>
      </c>
      <c r="AJ186" s="5">
        <v>102.70648</v>
      </c>
      <c r="AK186" s="5">
        <v>106.1448</v>
      </c>
      <c r="AL186" s="5">
        <v>100.27312999999999</v>
      </c>
      <c r="AM186" s="5">
        <v>115.41941</v>
      </c>
      <c r="AN186" s="5">
        <v>90.808499999999995</v>
      </c>
      <c r="AO186" s="5">
        <v>91.188770000000005</v>
      </c>
      <c r="AP186" s="5">
        <v>92.472049999999996</v>
      </c>
      <c r="AQ186" s="4"/>
    </row>
    <row r="187" spans="1:43" ht="12" customHeight="1" x14ac:dyDescent="0.2">
      <c r="A187" s="5" t="s">
        <v>263</v>
      </c>
      <c r="B187" s="4"/>
      <c r="C187" s="4"/>
      <c r="D187" s="4"/>
      <c r="E187" s="4"/>
      <c r="F187" s="4"/>
      <c r="G187" s="4"/>
      <c r="H187" s="4"/>
      <c r="I187" s="4"/>
      <c r="J187" s="4"/>
      <c r="K187" s="4"/>
      <c r="L187" s="4"/>
      <c r="M187" s="4"/>
      <c r="N187" s="4"/>
      <c r="O187" s="4"/>
      <c r="P187" s="4"/>
      <c r="Q187" s="4"/>
      <c r="R187" s="4"/>
      <c r="S187" s="4"/>
      <c r="T187" s="4"/>
      <c r="U187" s="4"/>
      <c r="V187" s="4"/>
      <c r="W187" s="4"/>
      <c r="X187" s="4"/>
      <c r="Y187" s="4"/>
      <c r="Z187" s="5">
        <v>93.594790000000003</v>
      </c>
      <c r="AA187" s="5">
        <v>91.884519999999995</v>
      </c>
      <c r="AB187" s="4"/>
      <c r="AC187" s="4"/>
      <c r="AD187" s="4"/>
      <c r="AE187" s="5">
        <v>90.620230000000006</v>
      </c>
      <c r="AF187" s="5">
        <v>90.772549999999995</v>
      </c>
      <c r="AG187" s="5">
        <v>92.540220000000005</v>
      </c>
      <c r="AH187" s="4"/>
      <c r="AI187" s="4"/>
      <c r="AJ187" s="4"/>
      <c r="AK187" s="4"/>
      <c r="AL187" s="4"/>
      <c r="AM187" s="5">
        <v>92.578789999999998</v>
      </c>
      <c r="AN187" s="5">
        <v>94.376940000000005</v>
      </c>
      <c r="AO187" s="5">
        <v>97.925830000000005</v>
      </c>
      <c r="AP187" s="4"/>
      <c r="AQ187" s="4"/>
    </row>
    <row r="188" spans="1:43" ht="12" customHeight="1" x14ac:dyDescent="0.2">
      <c r="A188" s="5" t="s">
        <v>264</v>
      </c>
      <c r="B188" s="4"/>
      <c r="C188" s="5">
        <v>22.46763</v>
      </c>
      <c r="D188" s="5">
        <v>24.073519999999998</v>
      </c>
      <c r="E188" s="5">
        <v>26.297350000000002</v>
      </c>
      <c r="F188" s="5">
        <v>27.135870000000001</v>
      </c>
      <c r="G188" s="5">
        <v>28.495339999999999</v>
      </c>
      <c r="H188" s="4"/>
      <c r="I188" s="5">
        <v>29.80735</v>
      </c>
      <c r="J188" s="5">
        <v>27.216760000000001</v>
      </c>
      <c r="K188" s="4"/>
      <c r="L188" s="5">
        <v>36.43244</v>
      </c>
      <c r="M188" s="5">
        <v>47.086599999999997</v>
      </c>
      <c r="N188" s="5">
        <v>46.412649999999999</v>
      </c>
      <c r="O188" s="5">
        <v>45.016120000000001</v>
      </c>
      <c r="P188" s="5">
        <v>46.332169999999998</v>
      </c>
      <c r="Q188" s="5">
        <v>47.714039999999997</v>
      </c>
      <c r="R188" s="5">
        <v>44.417850000000001</v>
      </c>
      <c r="S188" s="5">
        <v>44.034190000000002</v>
      </c>
      <c r="T188" s="5">
        <v>44.853189999999998</v>
      </c>
      <c r="U188" s="5">
        <v>45.35951</v>
      </c>
      <c r="V188" s="5">
        <v>44.848059999999997</v>
      </c>
      <c r="W188" s="5">
        <v>45.757260000000002</v>
      </c>
      <c r="X188" s="5">
        <v>49.56747</v>
      </c>
      <c r="Y188" s="4"/>
      <c r="Z188" s="4"/>
      <c r="AA188" s="4"/>
      <c r="AB188" s="4"/>
      <c r="AC188" s="4"/>
      <c r="AD188" s="4"/>
      <c r="AE188" s="5">
        <v>29.85914</v>
      </c>
      <c r="AF188" s="5">
        <v>22.8536</v>
      </c>
      <c r="AG188" s="5">
        <v>24.01276</v>
      </c>
      <c r="AH188" s="5">
        <v>29.627079999999999</v>
      </c>
      <c r="AI188" s="5">
        <v>39.780819999999999</v>
      </c>
      <c r="AJ188" s="5">
        <v>40.000880000000002</v>
      </c>
      <c r="AK188" s="4"/>
      <c r="AL188" s="4"/>
      <c r="AM188" s="4"/>
      <c r="AN188" s="5">
        <v>51.165390000000002</v>
      </c>
      <c r="AO188" s="5">
        <v>68.049469999999999</v>
      </c>
      <c r="AP188" s="5">
        <v>69.633970000000005</v>
      </c>
      <c r="AQ188" s="4"/>
    </row>
    <row r="189" spans="1:43" ht="12" customHeight="1" x14ac:dyDescent="0.2">
      <c r="A189" s="5" t="s">
        <v>265</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spans="1:43" ht="12" customHeight="1" x14ac:dyDescent="0.2">
      <c r="A190" s="5" t="s">
        <v>266</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spans="1:43" ht="12" customHeight="1" x14ac:dyDescent="0.2">
      <c r="A191" s="5" t="s">
        <v>267</v>
      </c>
      <c r="B191" s="4"/>
      <c r="C191" s="4"/>
      <c r="D191" s="4"/>
      <c r="E191" s="4"/>
      <c r="F191" s="4"/>
      <c r="G191" s="4"/>
      <c r="H191" s="4"/>
      <c r="I191" s="4"/>
      <c r="J191" s="4"/>
      <c r="K191" s="4"/>
      <c r="L191" s="4"/>
      <c r="M191" s="4"/>
      <c r="N191" s="4"/>
      <c r="O191" s="4"/>
      <c r="P191" s="4"/>
      <c r="Q191" s="4"/>
      <c r="R191" s="4"/>
      <c r="S191" s="4"/>
      <c r="T191" s="4"/>
      <c r="U191" s="4"/>
      <c r="V191" s="4"/>
      <c r="W191" s="4"/>
      <c r="X191" s="5">
        <v>117.49735</v>
      </c>
      <c r="Y191" s="4"/>
      <c r="Z191" s="4"/>
      <c r="AA191" s="4"/>
      <c r="AB191" s="4"/>
      <c r="AC191" s="4"/>
      <c r="AD191" s="4"/>
      <c r="AE191" s="4"/>
      <c r="AF191" s="5">
        <v>100.73607</v>
      </c>
      <c r="AG191" s="5">
        <v>102.90635</v>
      </c>
      <c r="AH191" s="5">
        <v>109.53437</v>
      </c>
      <c r="AI191" s="5">
        <v>99.65831</v>
      </c>
      <c r="AJ191" s="5">
        <v>110.40936000000001</v>
      </c>
      <c r="AK191" s="5">
        <v>109.05840000000001</v>
      </c>
      <c r="AL191" s="4"/>
      <c r="AM191" s="5">
        <v>93.212670000000003</v>
      </c>
      <c r="AN191" s="5">
        <v>84.742040000000003</v>
      </c>
      <c r="AO191" s="5">
        <v>93.716719999999995</v>
      </c>
      <c r="AP191" s="5">
        <v>88.681200000000004</v>
      </c>
      <c r="AQ191" s="5">
        <v>92.864530000000002</v>
      </c>
    </row>
    <row r="192" spans="1:43" ht="12" customHeight="1" x14ac:dyDescent="0.2">
      <c r="A192" s="5" t="s">
        <v>268</v>
      </c>
      <c r="B192" s="4"/>
      <c r="C192" s="4"/>
      <c r="D192" s="4"/>
      <c r="E192" s="4"/>
      <c r="F192" s="4"/>
      <c r="G192" s="4"/>
      <c r="H192" s="4"/>
      <c r="I192" s="4"/>
      <c r="J192" s="4"/>
      <c r="K192" s="4"/>
      <c r="L192" s="4"/>
      <c r="M192" s="4"/>
      <c r="N192" s="4"/>
      <c r="O192" s="5">
        <v>106.53935</v>
      </c>
      <c r="P192" s="5">
        <v>101.80495000000001</v>
      </c>
      <c r="Q192" s="4"/>
      <c r="R192" s="4"/>
      <c r="S192" s="4"/>
      <c r="T192" s="4"/>
      <c r="U192" s="4"/>
      <c r="V192" s="5">
        <v>120.33132999999999</v>
      </c>
      <c r="W192" s="5">
        <v>113.53498</v>
      </c>
      <c r="X192" s="4"/>
      <c r="Y192" s="5">
        <v>117.84408999999999</v>
      </c>
      <c r="Z192" s="4"/>
      <c r="AA192" s="4"/>
      <c r="AB192" s="4"/>
      <c r="AC192" s="4"/>
      <c r="AD192" s="4"/>
      <c r="AE192" s="4"/>
      <c r="AF192" s="4"/>
      <c r="AG192" s="5">
        <v>102.92958</v>
      </c>
      <c r="AH192" s="5">
        <v>104.45321</v>
      </c>
      <c r="AI192" s="5">
        <v>103.81895</v>
      </c>
      <c r="AJ192" s="5">
        <v>102.96043</v>
      </c>
      <c r="AK192" s="5">
        <v>98.792060000000006</v>
      </c>
      <c r="AL192" s="5">
        <v>106.40351</v>
      </c>
      <c r="AM192" s="5">
        <v>107.30907000000001</v>
      </c>
      <c r="AN192" s="5">
        <v>97.560980000000001</v>
      </c>
      <c r="AO192" s="5">
        <v>96.293989999999994</v>
      </c>
      <c r="AP192" s="5">
        <v>89.652979999999999</v>
      </c>
      <c r="AQ192" s="5">
        <v>93.152919999999995</v>
      </c>
    </row>
    <row r="193" spans="1:43" ht="12" customHeight="1" x14ac:dyDescent="0.2">
      <c r="A193" s="5" t="s">
        <v>269</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spans="1:43" ht="24" customHeight="1" x14ac:dyDescent="0.2">
      <c r="A194" s="5" t="s">
        <v>270</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5">
        <v>92.615380000000002</v>
      </c>
      <c r="AI194" s="5">
        <v>93.025319999999994</v>
      </c>
      <c r="AJ194" s="5">
        <v>102.10668</v>
      </c>
      <c r="AK194" s="5">
        <v>102.12862</v>
      </c>
      <c r="AL194" s="4"/>
      <c r="AM194" s="4"/>
      <c r="AN194" s="5">
        <v>109.37206999999999</v>
      </c>
      <c r="AO194" s="4"/>
      <c r="AP194" s="5">
        <v>94.202200000000005</v>
      </c>
      <c r="AQ194" s="4"/>
    </row>
    <row r="195" spans="1:43" ht="12" customHeight="1" x14ac:dyDescent="0.2">
      <c r="A195" s="5" t="s">
        <v>271</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spans="1:43" ht="12" customHeight="1" x14ac:dyDescent="0.2">
      <c r="A196" s="5" t="s">
        <v>272</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5">
        <v>101.39809</v>
      </c>
      <c r="AB196" s="5">
        <v>96.598799999999997</v>
      </c>
      <c r="AC196" s="5">
        <v>99.836330000000004</v>
      </c>
      <c r="AD196" s="5">
        <v>96.50206</v>
      </c>
      <c r="AE196" s="5">
        <v>93.901889999999995</v>
      </c>
      <c r="AF196" s="5">
        <v>94.445679999999996</v>
      </c>
      <c r="AG196" s="5">
        <v>93.731880000000004</v>
      </c>
      <c r="AH196" s="5">
        <v>98.698149999999998</v>
      </c>
      <c r="AI196" s="5">
        <v>101.84662</v>
      </c>
      <c r="AJ196" s="5">
        <v>99.677700000000002</v>
      </c>
      <c r="AK196" s="4"/>
      <c r="AL196" s="4"/>
      <c r="AM196" s="5">
        <v>108.06798999999999</v>
      </c>
      <c r="AN196" s="4"/>
      <c r="AO196" s="5">
        <v>100.55237</v>
      </c>
      <c r="AP196" s="5">
        <v>101.32715</v>
      </c>
      <c r="AQ196" s="5">
        <v>98.449290000000005</v>
      </c>
    </row>
    <row r="197" spans="1:43" ht="12" customHeight="1" x14ac:dyDescent="0.2">
      <c r="A197" s="5" t="s">
        <v>273</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5">
        <v>91.616770000000002</v>
      </c>
      <c r="AP197" s="5">
        <v>101.23839</v>
      </c>
      <c r="AQ197" s="4"/>
    </row>
    <row r="198" spans="1:43" ht="12" customHeight="1" x14ac:dyDescent="0.2">
      <c r="A198" s="5" t="s">
        <v>274</v>
      </c>
      <c r="B198" s="4"/>
      <c r="C198" s="4"/>
      <c r="D198" s="4"/>
      <c r="E198" s="4"/>
      <c r="F198" s="4"/>
      <c r="G198" s="4"/>
      <c r="H198" s="4"/>
      <c r="I198" s="5">
        <v>54.030799999999999</v>
      </c>
      <c r="J198" s="4"/>
      <c r="K198" s="4"/>
      <c r="L198" s="5">
        <v>60.787599999999998</v>
      </c>
      <c r="M198" s="5">
        <v>89.582470000000001</v>
      </c>
      <c r="N198" s="5">
        <v>113.12726000000001</v>
      </c>
      <c r="O198" s="5">
        <v>111.82837000000001</v>
      </c>
      <c r="P198" s="5">
        <v>107.78066</v>
      </c>
      <c r="Q198" s="5">
        <v>99.145600000000002</v>
      </c>
      <c r="R198" s="4"/>
      <c r="S198" s="5">
        <v>58.911059999999999</v>
      </c>
      <c r="T198" s="5">
        <v>75.089429999999993</v>
      </c>
      <c r="U198" s="4"/>
      <c r="V198" s="5">
        <v>79.018510000000006</v>
      </c>
      <c r="W198" s="4"/>
      <c r="X198" s="4"/>
      <c r="Y198" s="4"/>
      <c r="Z198" s="4"/>
      <c r="AA198" s="4"/>
      <c r="AB198" s="4"/>
      <c r="AC198" s="4"/>
      <c r="AD198" s="4"/>
      <c r="AE198" s="5">
        <v>46.288690000000003</v>
      </c>
      <c r="AF198" s="4"/>
      <c r="AG198" s="4"/>
      <c r="AH198" s="5">
        <v>61.579990000000002</v>
      </c>
      <c r="AI198" s="5">
        <v>59.750349999999997</v>
      </c>
      <c r="AJ198" s="5">
        <v>73.10924</v>
      </c>
      <c r="AK198" s="5">
        <v>74.340019999999996</v>
      </c>
      <c r="AL198" s="4"/>
      <c r="AM198" s="5">
        <v>71.629429999999999</v>
      </c>
      <c r="AN198" s="5">
        <v>75.198409999999996</v>
      </c>
      <c r="AO198" s="5">
        <v>84.042029999999997</v>
      </c>
      <c r="AP198" s="5">
        <v>85.305440000000004</v>
      </c>
      <c r="AQ198" s="5">
        <v>114.68432</v>
      </c>
    </row>
    <row r="199" spans="1:43" ht="12" customHeight="1" x14ac:dyDescent="0.2">
      <c r="A199" s="5" t="s">
        <v>275</v>
      </c>
      <c r="B199" s="4"/>
      <c r="C199" s="4"/>
      <c r="D199" s="4"/>
      <c r="E199" s="4"/>
      <c r="F199" s="4"/>
      <c r="G199" s="4"/>
      <c r="H199" s="4"/>
      <c r="I199" s="4"/>
      <c r="J199" s="4"/>
      <c r="K199" s="5">
        <v>39.752090000000003</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5">
        <v>90.420090000000002</v>
      </c>
      <c r="AL199" s="4"/>
      <c r="AM199" s="5">
        <v>93.414429999999996</v>
      </c>
      <c r="AN199" s="5">
        <v>96.503050000000002</v>
      </c>
      <c r="AO199" s="5">
        <v>92.244429999999994</v>
      </c>
      <c r="AP199" s="5">
        <v>93.305419999999998</v>
      </c>
      <c r="AQ199" s="4"/>
    </row>
    <row r="200" spans="1:43" ht="12" customHeight="1" x14ac:dyDescent="0.2">
      <c r="A200" s="5" t="s">
        <v>276</v>
      </c>
      <c r="B200" s="4"/>
      <c r="C200" s="5">
        <v>28.520610000000001</v>
      </c>
      <c r="D200" s="5">
        <v>28.361519999999999</v>
      </c>
      <c r="E200" s="5">
        <v>28.233809999999998</v>
      </c>
      <c r="F200" s="4"/>
      <c r="G200" s="4"/>
      <c r="H200" s="4"/>
      <c r="I200" s="4"/>
      <c r="J200" s="5">
        <v>31.30846</v>
      </c>
      <c r="K200" s="5">
        <v>32.667140000000003</v>
      </c>
      <c r="L200" s="5">
        <v>30.39902</v>
      </c>
      <c r="M200" s="5">
        <v>31.954709999999999</v>
      </c>
      <c r="N200" s="5">
        <v>32.396279999999997</v>
      </c>
      <c r="O200" s="5">
        <v>33.736379999999997</v>
      </c>
      <c r="P200" s="5">
        <v>34.705689999999997</v>
      </c>
      <c r="Q200" s="5">
        <v>34.909849999999999</v>
      </c>
      <c r="R200" s="5">
        <v>37.595219999999998</v>
      </c>
      <c r="S200" s="4"/>
      <c r="T200" s="5">
        <v>42.843339999999998</v>
      </c>
      <c r="U200" s="5">
        <v>43.757330000000003</v>
      </c>
      <c r="V200" s="5">
        <v>43.238759999999999</v>
      </c>
      <c r="W200" s="4"/>
      <c r="X200" s="5">
        <v>40.66507</v>
      </c>
      <c r="Y200" s="4"/>
      <c r="Z200" s="5">
        <v>40.21434</v>
      </c>
      <c r="AA200" s="4"/>
      <c r="AB200" s="5">
        <v>42.065159999999999</v>
      </c>
      <c r="AC200" s="5">
        <v>42.293950000000002</v>
      </c>
      <c r="AD200" s="5">
        <v>44.5548</v>
      </c>
      <c r="AE200" s="5">
        <v>43.968879999999999</v>
      </c>
      <c r="AF200" s="5">
        <v>40.258740000000003</v>
      </c>
      <c r="AG200" s="5">
        <v>44.697780000000002</v>
      </c>
      <c r="AH200" s="5">
        <v>47.220210000000002</v>
      </c>
      <c r="AI200" s="5">
        <v>47.197490000000002</v>
      </c>
      <c r="AJ200" s="5">
        <v>49.172750000000001</v>
      </c>
      <c r="AK200" s="5">
        <v>54.030639999999998</v>
      </c>
      <c r="AL200" s="5">
        <v>50.725070000000002</v>
      </c>
      <c r="AM200" s="5">
        <v>52.140860000000004</v>
      </c>
      <c r="AN200" s="5">
        <v>59.373860000000001</v>
      </c>
      <c r="AO200" s="5">
        <v>59.899979999999999</v>
      </c>
      <c r="AP200" s="5">
        <v>59.240929999999999</v>
      </c>
      <c r="AQ200" s="5">
        <v>62.814210000000003</v>
      </c>
    </row>
    <row r="201" spans="1:43" ht="12" customHeight="1" x14ac:dyDescent="0.2">
      <c r="A201" s="5" t="s">
        <v>277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5">
        <v>100.51979</v>
      </c>
      <c r="AN201" s="5">
        <v>104.3832</v>
      </c>
      <c r="AO201" s="5">
        <v>96.415239999999997</v>
      </c>
      <c r="AP201" s="5">
        <v>96.448930000000004</v>
      </c>
      <c r="AQ201" s="5">
        <v>99.308040000000005</v>
      </c>
    </row>
    <row r="202" spans="1:43" ht="12" customHeight="1" x14ac:dyDescent="0.2">
      <c r="A202" s="5" t="s">
        <v>278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spans="1:43" ht="12" customHeight="1" x14ac:dyDescent="0.2">
      <c r="A203" s="5" t="s">
        <v>279</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spans="1:43" ht="12" customHeight="1" x14ac:dyDescent="0.2">
      <c r="A204" s="5" t="s">
        <v>280</v>
      </c>
      <c r="B204" s="5">
        <v>82.024789999999996</v>
      </c>
      <c r="C204" s="5">
        <v>92.910200000000003</v>
      </c>
      <c r="D204" s="5">
        <v>101.97628</v>
      </c>
      <c r="E204" s="4"/>
      <c r="F204" s="5">
        <v>99.311639999999997</v>
      </c>
      <c r="G204" s="5">
        <v>98.403930000000003</v>
      </c>
      <c r="H204" s="5">
        <v>102.20318</v>
      </c>
      <c r="I204" s="5">
        <v>97.799509999999998</v>
      </c>
      <c r="J204" s="5">
        <v>103.49051</v>
      </c>
      <c r="K204" s="4"/>
      <c r="L204" s="5">
        <v>100.4905</v>
      </c>
      <c r="M204" s="5">
        <v>94.135800000000003</v>
      </c>
      <c r="N204" s="5">
        <v>96.370459999999994</v>
      </c>
      <c r="O204" s="5">
        <v>107.07908</v>
      </c>
      <c r="P204" s="5">
        <v>101.42303</v>
      </c>
      <c r="Q204" s="5">
        <v>99.284790000000001</v>
      </c>
      <c r="R204" s="5">
        <v>115.77922</v>
      </c>
      <c r="S204" s="5">
        <v>107.50163000000001</v>
      </c>
      <c r="T204" s="5">
        <v>95.125159999999994</v>
      </c>
      <c r="U204" s="5">
        <v>100.7984</v>
      </c>
      <c r="V204" s="4"/>
      <c r="W204" s="5">
        <v>113.87782</v>
      </c>
      <c r="X204" s="5">
        <v>107.89125</v>
      </c>
      <c r="Y204" s="5">
        <v>106.11296</v>
      </c>
      <c r="Z204" s="5">
        <v>103.66911</v>
      </c>
      <c r="AA204" s="4"/>
      <c r="AB204" s="4"/>
      <c r="AC204" s="4"/>
      <c r="AD204" s="5">
        <v>106.1828</v>
      </c>
      <c r="AE204" s="5">
        <v>113.54447</v>
      </c>
      <c r="AF204" s="5">
        <v>106.59932999999999</v>
      </c>
      <c r="AG204" s="5">
        <v>112.74576</v>
      </c>
      <c r="AH204" s="5">
        <v>113.83126</v>
      </c>
      <c r="AI204" s="5">
        <v>117.32283</v>
      </c>
      <c r="AJ204" s="5">
        <v>116.12184000000001</v>
      </c>
      <c r="AK204" s="5">
        <v>127.47918</v>
      </c>
      <c r="AL204" s="4"/>
      <c r="AM204" s="5">
        <v>119.65098999999999</v>
      </c>
      <c r="AN204" s="5">
        <v>124.77733000000001</v>
      </c>
      <c r="AO204" s="5">
        <v>125.06573</v>
      </c>
      <c r="AP204" s="5">
        <v>133.14967999999999</v>
      </c>
      <c r="AQ204" s="4"/>
    </row>
    <row r="205" spans="1:43" ht="12" customHeight="1" x14ac:dyDescent="0.2">
      <c r="A205" s="5" t="s">
        <v>281</v>
      </c>
      <c r="B205" s="4"/>
      <c r="C205" s="4"/>
      <c r="D205" s="4"/>
      <c r="E205" s="4"/>
      <c r="F205" s="4"/>
      <c r="G205" s="4"/>
      <c r="H205" s="4"/>
      <c r="I205" s="4"/>
      <c r="J205" s="5">
        <v>24.097259999999999</v>
      </c>
      <c r="K205" s="4"/>
      <c r="L205" s="4"/>
      <c r="M205" s="4"/>
      <c r="N205" s="5">
        <v>28.19162</v>
      </c>
      <c r="O205" s="5">
        <v>28.349879999999999</v>
      </c>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5">
        <v>74.399339999999995</v>
      </c>
    </row>
    <row r="206" spans="1:43" ht="12" customHeight="1" x14ac:dyDescent="0.2">
      <c r="A206" s="5" t="s">
        <v>282</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spans="1:43" ht="12" customHeight="1" x14ac:dyDescent="0.2">
      <c r="A207" s="5" t="s">
        <v>283</v>
      </c>
      <c r="B207" s="4"/>
      <c r="C207" s="4"/>
      <c r="D207" s="4"/>
      <c r="E207" s="4"/>
      <c r="F207" s="4"/>
      <c r="G207" s="4"/>
      <c r="H207" s="4"/>
      <c r="I207" s="4"/>
      <c r="J207" s="4"/>
      <c r="K207" s="4"/>
      <c r="L207" s="4"/>
      <c r="M207" s="4"/>
      <c r="N207" s="4"/>
      <c r="O207" s="4"/>
      <c r="P207" s="4"/>
      <c r="Q207" s="4"/>
      <c r="R207" s="4"/>
      <c r="S207" s="4"/>
      <c r="T207" s="4"/>
      <c r="U207" s="4"/>
      <c r="V207" s="4"/>
      <c r="W207" s="4"/>
      <c r="X207" s="4"/>
      <c r="Y207" s="5">
        <v>95.66225</v>
      </c>
      <c r="Z207" s="5">
        <v>97.384079999999997</v>
      </c>
      <c r="AA207" s="5">
        <v>97.074280000000002</v>
      </c>
      <c r="AB207" s="5">
        <v>95.212919999999997</v>
      </c>
      <c r="AC207" s="5">
        <v>93.899659999999997</v>
      </c>
      <c r="AD207" s="5">
        <v>95.932599999999994</v>
      </c>
      <c r="AE207" s="5">
        <v>95.302869999999999</v>
      </c>
      <c r="AF207" s="5">
        <v>93.981279999999998</v>
      </c>
      <c r="AG207" s="5">
        <v>97.675389999999993</v>
      </c>
      <c r="AH207" s="5">
        <v>95.097819999999999</v>
      </c>
      <c r="AI207" s="5">
        <v>95.993690000000001</v>
      </c>
      <c r="AJ207" s="5">
        <v>94.575149999999994</v>
      </c>
      <c r="AK207" s="5">
        <v>90.370750000000001</v>
      </c>
      <c r="AL207" s="5">
        <v>90.796459999999996</v>
      </c>
      <c r="AM207" s="5">
        <v>92.977940000000004</v>
      </c>
      <c r="AN207" s="5">
        <v>95.910589999999999</v>
      </c>
      <c r="AO207" s="5">
        <v>98.207400000000007</v>
      </c>
      <c r="AP207" s="5">
        <v>98.537450000000007</v>
      </c>
      <c r="AQ207" s="4"/>
    </row>
    <row r="208" spans="1:43" ht="12" customHeight="1" x14ac:dyDescent="0.2">
      <c r="A208" s="5" t="s">
        <v>284</v>
      </c>
      <c r="B208" s="4"/>
      <c r="C208" s="4"/>
      <c r="D208" s="4"/>
      <c r="E208" s="4"/>
      <c r="F208" s="4"/>
      <c r="G208" s="4"/>
      <c r="H208" s="4"/>
      <c r="I208" s="4"/>
      <c r="J208" s="4"/>
      <c r="K208" s="4"/>
      <c r="L208" s="4"/>
      <c r="M208" s="4"/>
      <c r="N208" s="4"/>
      <c r="O208" s="4"/>
      <c r="P208" s="4"/>
      <c r="Q208" s="4"/>
      <c r="R208" s="4"/>
      <c r="S208" s="4"/>
      <c r="T208" s="4"/>
      <c r="U208" s="4"/>
      <c r="V208" s="4"/>
      <c r="W208" s="4"/>
      <c r="X208" s="4"/>
      <c r="Y208" s="5">
        <v>96.013159999999999</v>
      </c>
      <c r="Z208" s="5">
        <v>94.964550000000003</v>
      </c>
      <c r="AA208" s="5">
        <v>95.990160000000003</v>
      </c>
      <c r="AB208" s="5">
        <v>95.18826</v>
      </c>
      <c r="AC208" s="5">
        <v>95.927430000000001</v>
      </c>
      <c r="AD208" s="5">
        <v>99.550929999999994</v>
      </c>
      <c r="AE208" s="5">
        <v>99.112189999999998</v>
      </c>
      <c r="AF208" s="5">
        <v>95.759780000000006</v>
      </c>
      <c r="AG208" s="5">
        <v>95.852959999999996</v>
      </c>
      <c r="AH208" s="5">
        <v>95.940770000000001</v>
      </c>
      <c r="AI208" s="5">
        <v>100.72781000000001</v>
      </c>
      <c r="AJ208" s="5">
        <v>112.15106</v>
      </c>
      <c r="AK208" s="4"/>
      <c r="AL208" s="4"/>
      <c r="AM208" s="4"/>
      <c r="AN208" s="5">
        <v>94.946169999999995</v>
      </c>
      <c r="AO208" s="5">
        <v>94.618409999999997</v>
      </c>
      <c r="AP208" s="5">
        <v>96.4011</v>
      </c>
      <c r="AQ208" s="4"/>
    </row>
    <row r="209" spans="1:43" ht="12" customHeight="1" x14ac:dyDescent="0.2">
      <c r="A209" s="5" t="s">
        <v>285</v>
      </c>
      <c r="B209" s="4"/>
      <c r="C209" s="4"/>
      <c r="D209" s="4"/>
      <c r="E209" s="4"/>
      <c r="F209" s="4"/>
      <c r="G209" s="5">
        <v>45.110480000000003</v>
      </c>
      <c r="H209" s="4"/>
      <c r="I209" s="4"/>
      <c r="J209" s="4"/>
      <c r="K209" s="4"/>
      <c r="L209" s="5">
        <v>66.47654</v>
      </c>
      <c r="M209" s="5">
        <v>61.678829999999998</v>
      </c>
      <c r="N209" s="5">
        <v>55.58623</v>
      </c>
      <c r="O209" s="5">
        <v>53.466709999999999</v>
      </c>
      <c r="P209" s="5">
        <v>49.769590000000001</v>
      </c>
      <c r="Q209" s="4"/>
      <c r="R209" s="5">
        <v>53.5901</v>
      </c>
      <c r="S209" s="4"/>
      <c r="T209" s="4"/>
      <c r="U209" s="4"/>
      <c r="V209" s="5">
        <v>60.108220000000003</v>
      </c>
      <c r="W209" s="5">
        <v>71.944509999999994</v>
      </c>
      <c r="X209" s="5">
        <v>69.263130000000004</v>
      </c>
      <c r="Y209" s="5">
        <v>70.609440000000006</v>
      </c>
      <c r="Z209" s="5">
        <v>73.046090000000007</v>
      </c>
      <c r="AA209" s="4"/>
      <c r="AB209" s="4"/>
      <c r="AC209" s="4"/>
      <c r="AD209" s="4"/>
      <c r="AE209" s="4"/>
      <c r="AF209" s="4"/>
      <c r="AG209" s="4"/>
      <c r="AH209" s="4"/>
      <c r="AI209" s="4"/>
      <c r="AJ209" s="4"/>
      <c r="AK209" s="4"/>
      <c r="AL209" s="4"/>
      <c r="AM209" s="4"/>
      <c r="AN209" s="4"/>
      <c r="AO209" s="4"/>
      <c r="AP209" s="4"/>
      <c r="AQ209" s="4"/>
    </row>
    <row r="210" spans="1:43" ht="12" customHeight="1" x14ac:dyDescent="0.2">
      <c r="A210" s="5" t="s">
        <v>286</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spans="1:43" ht="12" customHeight="1" x14ac:dyDescent="0.2">
      <c r="A211" s="5" t="s">
        <v>287</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spans="1:43" ht="12" customHeight="1" x14ac:dyDescent="0.2">
      <c r="A212" s="5" t="s">
        <v>288</v>
      </c>
      <c r="B212" s="4"/>
      <c r="C212" s="4"/>
      <c r="D212" s="4"/>
      <c r="E212" s="4"/>
      <c r="F212" s="4"/>
      <c r="G212" s="4"/>
      <c r="H212" s="4"/>
      <c r="I212" s="4"/>
      <c r="J212" s="4"/>
      <c r="K212" s="4"/>
      <c r="L212" s="4"/>
      <c r="M212" s="4"/>
      <c r="N212" s="4"/>
      <c r="O212" s="4"/>
      <c r="P212" s="4"/>
      <c r="Q212" s="4"/>
      <c r="R212" s="4"/>
      <c r="S212" s="4"/>
      <c r="T212" s="4"/>
      <c r="U212" s="4"/>
      <c r="V212" s="4"/>
      <c r="W212" s="5">
        <v>75.903940000000006</v>
      </c>
      <c r="X212" s="4"/>
      <c r="Y212" s="4"/>
      <c r="Z212" s="4"/>
      <c r="AA212" s="4"/>
      <c r="AB212" s="4"/>
      <c r="AC212" s="4"/>
      <c r="AD212" s="5">
        <v>89.865399999999994</v>
      </c>
      <c r="AE212" s="5">
        <v>84.959050000000005</v>
      </c>
      <c r="AF212" s="5">
        <v>86.379710000000003</v>
      </c>
      <c r="AG212" s="4"/>
      <c r="AH212" s="5">
        <v>91.464449999999999</v>
      </c>
      <c r="AI212" s="5">
        <v>95.01249</v>
      </c>
      <c r="AJ212" s="5">
        <v>99.354169999999996</v>
      </c>
      <c r="AK212" s="4"/>
      <c r="AL212" s="4"/>
      <c r="AM212" s="4"/>
      <c r="AN212" s="4"/>
      <c r="AO212" s="4"/>
      <c r="AP212" s="4"/>
      <c r="AQ212" s="4"/>
    </row>
    <row r="213" spans="1:43" ht="12" customHeight="1" x14ac:dyDescent="0.2">
      <c r="A213" s="5" t="s">
        <v>289</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spans="1:43" ht="12" customHeight="1" x14ac:dyDescent="0.2">
      <c r="A214" s="5" t="s">
        <v>290</v>
      </c>
      <c r="B214" s="4"/>
      <c r="C214" s="4"/>
      <c r="D214" s="4"/>
      <c r="E214" s="4"/>
      <c r="F214" s="4"/>
      <c r="G214" s="4"/>
      <c r="H214" s="4"/>
      <c r="I214" s="4"/>
      <c r="J214" s="4"/>
      <c r="K214" s="4"/>
      <c r="L214" s="4"/>
      <c r="M214" s="5">
        <v>98.444789999999998</v>
      </c>
      <c r="N214" s="5">
        <v>98.301919999999996</v>
      </c>
      <c r="O214" s="5">
        <v>99.345730000000003</v>
      </c>
      <c r="P214" s="5">
        <v>102.95426</v>
      </c>
      <c r="Q214" s="5">
        <v>104.36288999999999</v>
      </c>
      <c r="R214" s="5">
        <v>104.46541000000001</v>
      </c>
      <c r="S214" s="5">
        <v>102.28946999999999</v>
      </c>
      <c r="T214" s="5">
        <v>106.16878</v>
      </c>
      <c r="U214" s="5">
        <v>103.81968999999999</v>
      </c>
      <c r="V214" s="5">
        <v>101.28509</v>
      </c>
      <c r="W214" s="4"/>
      <c r="X214" s="4"/>
      <c r="Y214" s="5">
        <v>101.83895</v>
      </c>
      <c r="Z214" s="5">
        <v>102.72069999999999</v>
      </c>
      <c r="AA214" s="4"/>
      <c r="AB214" s="4"/>
      <c r="AC214" s="4"/>
      <c r="AD214" s="4"/>
      <c r="AE214" s="4"/>
      <c r="AF214" s="4"/>
      <c r="AG214" s="4"/>
      <c r="AH214" s="4"/>
      <c r="AI214" s="4"/>
      <c r="AJ214" s="5">
        <v>103.68326999999999</v>
      </c>
      <c r="AK214" s="4"/>
      <c r="AL214" s="5">
        <v>97.744590000000002</v>
      </c>
      <c r="AM214" s="5">
        <v>98.71</v>
      </c>
      <c r="AN214" s="5">
        <v>100.13545000000001</v>
      </c>
      <c r="AO214" s="5">
        <v>102.43751</v>
      </c>
      <c r="AP214" s="5">
        <v>103.38261</v>
      </c>
      <c r="AQ214" s="4"/>
    </row>
    <row r="215" spans="1:43" ht="12" customHeight="1" x14ac:dyDescent="0.2">
      <c r="A215" s="5" t="s">
        <v>291</v>
      </c>
      <c r="B215" s="5">
        <v>64.205640000000002</v>
      </c>
      <c r="C215" s="4"/>
      <c r="D215" s="5">
        <v>80.808390000000003</v>
      </c>
      <c r="E215" s="4"/>
      <c r="F215" s="5">
        <v>73.961359999999999</v>
      </c>
      <c r="G215" s="5">
        <v>71.746279999999999</v>
      </c>
      <c r="H215" s="5">
        <v>42.838090000000001</v>
      </c>
      <c r="I215" s="5">
        <v>58.63232</v>
      </c>
      <c r="J215" s="5">
        <v>64.711309999999997</v>
      </c>
      <c r="K215" s="5">
        <v>70.143720000000002</v>
      </c>
      <c r="L215" s="5">
        <v>75.952839999999995</v>
      </c>
      <c r="M215" s="5">
        <v>80.472030000000004</v>
      </c>
      <c r="N215" s="5">
        <v>87.449079999999995</v>
      </c>
      <c r="O215" s="5">
        <v>82.991050000000001</v>
      </c>
      <c r="P215" s="5">
        <v>81.588589999999996</v>
      </c>
      <c r="Q215" s="5">
        <v>83.687759999999997</v>
      </c>
      <c r="R215" s="5">
        <v>83.79325</v>
      </c>
      <c r="S215" s="5">
        <v>88.670869999999994</v>
      </c>
      <c r="T215" s="4"/>
      <c r="U215" s="5">
        <v>94.595479999999995</v>
      </c>
      <c r="V215" s="5">
        <v>96.990560000000002</v>
      </c>
      <c r="W215" s="5">
        <v>99.599500000000006</v>
      </c>
      <c r="X215" s="5">
        <v>99.645110000000003</v>
      </c>
      <c r="Y215" s="4"/>
      <c r="Z215" s="4"/>
      <c r="AA215" s="4"/>
      <c r="AB215" s="4"/>
      <c r="AC215" s="4"/>
      <c r="AD215" s="5">
        <v>98.224320000000006</v>
      </c>
      <c r="AE215" s="4"/>
      <c r="AF215" s="4"/>
      <c r="AG215" s="5">
        <v>107.06162999999999</v>
      </c>
      <c r="AH215" s="4"/>
      <c r="AI215" s="4"/>
      <c r="AJ215" s="4"/>
      <c r="AK215" s="5">
        <v>104.99827000000001</v>
      </c>
      <c r="AL215" s="5">
        <v>103.57707000000001</v>
      </c>
      <c r="AM215" s="5">
        <v>101.61394</v>
      </c>
      <c r="AN215" s="5">
        <v>96.435469999999995</v>
      </c>
      <c r="AO215" s="5">
        <v>95.378240000000005</v>
      </c>
      <c r="AP215" s="5">
        <v>100.80201</v>
      </c>
      <c r="AQ215" s="4"/>
    </row>
    <row r="216" spans="1:43" ht="12" customHeight="1" x14ac:dyDescent="0.2">
      <c r="A216" s="5" t="s">
        <v>292</v>
      </c>
      <c r="B216" s="4"/>
      <c r="C216" s="5">
        <v>10.8813</v>
      </c>
      <c r="D216" s="5">
        <v>26.290489999999998</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5">
        <v>36.701540000000001</v>
      </c>
      <c r="AF216" s="5">
        <v>36.688890000000001</v>
      </c>
      <c r="AG216" s="5">
        <v>38.512300000000003</v>
      </c>
      <c r="AH216" s="5">
        <v>40.435099999999998</v>
      </c>
      <c r="AI216" s="5">
        <v>43.416150000000002</v>
      </c>
      <c r="AJ216" s="4"/>
      <c r="AK216" s="4"/>
      <c r="AL216" s="4"/>
      <c r="AM216" s="4"/>
      <c r="AN216" s="5">
        <v>51.045140000000004</v>
      </c>
      <c r="AO216" s="5">
        <v>57.87182</v>
      </c>
      <c r="AP216" s="4"/>
      <c r="AQ216" s="4"/>
    </row>
    <row r="217" spans="1:43" ht="12" customHeight="1" x14ac:dyDescent="0.2">
      <c r="A217" s="5" t="s">
        <v>293</v>
      </c>
      <c r="B217" s="4"/>
      <c r="C217" s="4"/>
      <c r="D217" s="4"/>
      <c r="E217" s="4"/>
      <c r="F217" s="4"/>
      <c r="G217" s="4"/>
      <c r="H217" s="5">
        <v>72.695679999999996</v>
      </c>
      <c r="I217" s="5">
        <v>82.084609999999998</v>
      </c>
      <c r="J217" s="5">
        <v>75.217240000000004</v>
      </c>
      <c r="K217" s="5">
        <v>79.126390000000001</v>
      </c>
      <c r="L217" s="4"/>
      <c r="M217" s="5">
        <v>80.926000000000002</v>
      </c>
      <c r="N217" s="5">
        <v>87.851320000000001</v>
      </c>
      <c r="O217" s="5">
        <v>93.377409999999998</v>
      </c>
      <c r="P217" s="5">
        <v>91.575329999999994</v>
      </c>
      <c r="Q217" s="5">
        <v>88.17192</v>
      </c>
      <c r="R217" s="4"/>
      <c r="S217" s="5">
        <v>84.240690000000001</v>
      </c>
      <c r="T217" s="5">
        <v>82.030090000000001</v>
      </c>
      <c r="U217" s="5">
        <v>88.214330000000004</v>
      </c>
      <c r="V217" s="4"/>
      <c r="W217" s="4"/>
      <c r="X217" s="4"/>
      <c r="Y217" s="4"/>
      <c r="Z217" s="4"/>
      <c r="AA217" s="4"/>
      <c r="AB217" s="4"/>
      <c r="AC217" s="4"/>
      <c r="AD217" s="4"/>
      <c r="AE217" s="4"/>
      <c r="AF217" s="4"/>
      <c r="AG217" s="5">
        <v>97.518720000000002</v>
      </c>
      <c r="AH217" s="4"/>
      <c r="AI217" s="4"/>
      <c r="AJ217" s="4"/>
      <c r="AK217" s="5">
        <v>83.894750000000002</v>
      </c>
      <c r="AL217" s="5">
        <v>91.626819999999995</v>
      </c>
      <c r="AM217" s="5">
        <v>76.421729999999997</v>
      </c>
      <c r="AN217" s="5">
        <v>86.410359999999997</v>
      </c>
      <c r="AO217" s="5">
        <v>85.992639999999994</v>
      </c>
      <c r="AP217" s="4"/>
      <c r="AQ217" s="4"/>
    </row>
    <row r="218" spans="1:43" ht="12" customHeight="1" x14ac:dyDescent="0.2">
      <c r="A218" s="5" t="s">
        <v>294</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spans="1:43" ht="12" customHeight="1" x14ac:dyDescent="0.2">
      <c r="A219" s="5" t="s">
        <v>295</v>
      </c>
      <c r="B219" s="5">
        <v>42.268219999999999</v>
      </c>
      <c r="C219" s="5">
        <v>40.542839999999998</v>
      </c>
      <c r="D219" s="5">
        <v>41.544969999999999</v>
      </c>
      <c r="E219" s="5">
        <v>49.533160000000002</v>
      </c>
      <c r="F219" s="5">
        <v>54.316380000000002</v>
      </c>
      <c r="G219" s="5">
        <v>56.464930000000003</v>
      </c>
      <c r="H219" s="5">
        <v>57.547719999999998</v>
      </c>
      <c r="I219" s="5">
        <v>57.265740000000001</v>
      </c>
      <c r="J219" s="5">
        <v>56.139400000000002</v>
      </c>
      <c r="K219" s="5">
        <v>55.400970000000001</v>
      </c>
      <c r="L219" s="5">
        <v>55.55415</v>
      </c>
      <c r="M219" s="5">
        <v>58.607140000000001</v>
      </c>
      <c r="N219" s="5">
        <v>59.86768</v>
      </c>
      <c r="O219" s="5">
        <v>61.926760000000002</v>
      </c>
      <c r="P219" s="5">
        <v>61.778320000000001</v>
      </c>
      <c r="Q219" s="5">
        <v>62.343389999999999</v>
      </c>
      <c r="R219" s="5">
        <v>63.549610000000001</v>
      </c>
      <c r="S219" s="5">
        <v>62.77281</v>
      </c>
      <c r="T219" s="5">
        <v>64.977890000000002</v>
      </c>
      <c r="U219" s="5">
        <v>62.183239999999998</v>
      </c>
      <c r="V219" s="5">
        <v>62.871639999999999</v>
      </c>
      <c r="W219" s="5">
        <v>60.805999999999997</v>
      </c>
      <c r="X219" s="5">
        <v>60.534559999999999</v>
      </c>
      <c r="Y219" s="5">
        <v>60.747889999999998</v>
      </c>
      <c r="Z219" s="5">
        <v>61.790100000000002</v>
      </c>
      <c r="AA219" s="5">
        <v>63.347099999999998</v>
      </c>
      <c r="AB219" s="5">
        <v>60.810670000000002</v>
      </c>
      <c r="AC219" s="5">
        <v>61.432839999999999</v>
      </c>
      <c r="AD219" s="5">
        <v>62.896079999999998</v>
      </c>
      <c r="AE219" s="5">
        <v>59.720579999999998</v>
      </c>
      <c r="AF219" s="5">
        <v>60.669170000000001</v>
      </c>
      <c r="AG219" s="5">
        <v>58.175289999999997</v>
      </c>
      <c r="AH219" s="5">
        <v>61.270800000000001</v>
      </c>
      <c r="AI219" s="5">
        <v>59.492139999999999</v>
      </c>
      <c r="AJ219" s="5">
        <v>62.246000000000002</v>
      </c>
      <c r="AK219" s="5">
        <v>65.447230000000005</v>
      </c>
      <c r="AL219" s="5">
        <v>66.25403</v>
      </c>
      <c r="AM219" s="5">
        <v>73.258809999999997</v>
      </c>
      <c r="AN219" s="4"/>
      <c r="AO219" s="5">
        <v>72.326329999999999</v>
      </c>
      <c r="AP219" s="5">
        <v>76.924369999999996</v>
      </c>
      <c r="AQ219" s="4"/>
    </row>
    <row r="220" spans="1:43" ht="12" customHeight="1" x14ac:dyDescent="0.2">
      <c r="A220" s="5" t="s">
        <v>296</v>
      </c>
      <c r="B220" s="4"/>
      <c r="C220" s="5">
        <v>94.750050000000002</v>
      </c>
      <c r="D220" s="5">
        <v>94.353830000000002</v>
      </c>
      <c r="E220" s="5">
        <v>90.916979999999995</v>
      </c>
      <c r="F220" s="5">
        <v>91.332700000000003</v>
      </c>
      <c r="G220" s="5">
        <v>92.831299999999999</v>
      </c>
      <c r="H220" s="5">
        <v>96.819029999999998</v>
      </c>
      <c r="I220" s="5">
        <v>104.07212</v>
      </c>
      <c r="J220" s="5">
        <v>104.38826</v>
      </c>
      <c r="K220" s="5">
        <v>104.87766999999999</v>
      </c>
      <c r="L220" s="5">
        <v>103.23009999999999</v>
      </c>
      <c r="M220" s="5">
        <v>96.507739999999998</v>
      </c>
      <c r="N220" s="5">
        <v>92.032039999999995</v>
      </c>
      <c r="O220" s="5">
        <v>93.479680000000002</v>
      </c>
      <c r="P220" s="5">
        <v>98.087389999999999</v>
      </c>
      <c r="Q220" s="4"/>
      <c r="R220" s="4"/>
      <c r="S220" s="5">
        <v>100.66149</v>
      </c>
      <c r="T220" s="5">
        <v>98.31223</v>
      </c>
      <c r="U220" s="5">
        <v>96.252960000000002</v>
      </c>
      <c r="V220" s="5">
        <v>96.521379999999994</v>
      </c>
      <c r="W220" s="5">
        <v>96.3309</v>
      </c>
      <c r="X220" s="5">
        <v>100.54181</v>
      </c>
      <c r="Y220" s="5">
        <v>106.12503</v>
      </c>
      <c r="Z220" s="5">
        <v>104.31010999999999</v>
      </c>
      <c r="AA220" s="4"/>
      <c r="AB220" s="4"/>
      <c r="AC220" s="4"/>
      <c r="AD220" s="4"/>
      <c r="AE220" s="5">
        <v>100.47624999999999</v>
      </c>
      <c r="AF220" s="5">
        <v>99.727969999999999</v>
      </c>
      <c r="AG220" s="5">
        <v>102.48699000000001</v>
      </c>
      <c r="AH220" s="5">
        <v>102.57943</v>
      </c>
      <c r="AI220" s="5">
        <v>106.34371</v>
      </c>
      <c r="AJ220" s="5">
        <v>104.01056</v>
      </c>
      <c r="AK220" s="5">
        <v>100.26837999999999</v>
      </c>
      <c r="AL220" s="5">
        <v>95.961759999999998</v>
      </c>
      <c r="AM220" s="5">
        <v>95.672520000000006</v>
      </c>
      <c r="AN220" s="5">
        <v>94.879080000000002</v>
      </c>
      <c r="AO220" s="5">
        <v>93.710099999999997</v>
      </c>
      <c r="AP220" s="5">
        <v>96.953119999999998</v>
      </c>
      <c r="AQ220" s="4"/>
    </row>
    <row r="221" spans="1:43" ht="12" customHeight="1" x14ac:dyDescent="0.2">
      <c r="A221" s="5" t="s">
        <v>297</v>
      </c>
      <c r="B221" s="4"/>
      <c r="C221" s="4"/>
      <c r="D221" s="4"/>
      <c r="E221" s="4"/>
      <c r="F221" s="4"/>
      <c r="G221" s="4"/>
      <c r="H221" s="4"/>
      <c r="I221" s="5">
        <v>52.705399999999997</v>
      </c>
      <c r="J221" s="5">
        <v>59.781689999999998</v>
      </c>
      <c r="K221" s="5">
        <v>57.564070000000001</v>
      </c>
      <c r="L221" s="5">
        <v>56.153880000000001</v>
      </c>
      <c r="M221" s="5">
        <v>51.99823</v>
      </c>
      <c r="N221" s="5">
        <v>51.702599999999997</v>
      </c>
      <c r="O221" s="5">
        <v>52.045340000000003</v>
      </c>
      <c r="P221" s="5">
        <v>51.215789999999998</v>
      </c>
      <c r="Q221" s="5">
        <v>50.710009999999997</v>
      </c>
      <c r="R221" s="5">
        <v>49.867220000000003</v>
      </c>
      <c r="S221" s="5">
        <v>49.430120000000002</v>
      </c>
      <c r="T221" s="5">
        <v>48.483690000000003</v>
      </c>
      <c r="U221" s="5">
        <v>49.882649999999998</v>
      </c>
      <c r="V221" s="5">
        <v>51.256120000000003</v>
      </c>
      <c r="W221" s="5">
        <v>53.625309999999999</v>
      </c>
      <c r="X221" s="5">
        <v>55.183369999999996</v>
      </c>
      <c r="Y221" s="5">
        <v>61.217320000000001</v>
      </c>
      <c r="Z221" s="5">
        <v>62.285229999999999</v>
      </c>
      <c r="AA221" s="4"/>
      <c r="AB221" s="5">
        <v>72.97063</v>
      </c>
      <c r="AC221" s="4"/>
      <c r="AD221" s="4"/>
      <c r="AE221" s="5">
        <v>95.378720000000001</v>
      </c>
      <c r="AF221" s="5">
        <v>96.418480000000002</v>
      </c>
      <c r="AG221" s="5">
        <v>97.756559999999993</v>
      </c>
      <c r="AH221" s="5">
        <v>97.931309999999996</v>
      </c>
      <c r="AI221" s="5">
        <v>98.080529999999996</v>
      </c>
      <c r="AJ221" s="5">
        <v>99.01643</v>
      </c>
      <c r="AK221" s="5">
        <v>96.599959999999996</v>
      </c>
      <c r="AL221" s="5">
        <v>93.721069999999997</v>
      </c>
      <c r="AM221" s="5">
        <v>92.629850000000005</v>
      </c>
      <c r="AN221" s="5">
        <v>93.453850000000003</v>
      </c>
      <c r="AO221" s="5">
        <v>95.189610000000002</v>
      </c>
      <c r="AP221" s="5">
        <v>95.664659999999998</v>
      </c>
      <c r="AQ221" s="4"/>
    </row>
    <row r="222" spans="1:43" ht="12" customHeight="1" x14ac:dyDescent="0.2">
      <c r="A222" s="5" t="s">
        <v>298</v>
      </c>
      <c r="B222" s="4"/>
      <c r="C222" s="5">
        <v>56.205269999999999</v>
      </c>
      <c r="D222" s="5">
        <v>59.875390000000003</v>
      </c>
      <c r="E222" s="5">
        <v>59.823749999999997</v>
      </c>
      <c r="F222" s="5">
        <v>63.99389</v>
      </c>
      <c r="G222" s="5">
        <v>67.798689999999993</v>
      </c>
      <c r="H222" s="5">
        <v>71.748339999999999</v>
      </c>
      <c r="I222" s="5">
        <v>75.110939999999999</v>
      </c>
      <c r="J222" s="5">
        <v>77.374579999999995</v>
      </c>
      <c r="K222" s="5">
        <v>74.400300000000001</v>
      </c>
      <c r="L222" s="5">
        <v>72.823729999999998</v>
      </c>
      <c r="M222" s="5">
        <v>74.349519999999998</v>
      </c>
      <c r="N222" s="5">
        <v>78.967389999999995</v>
      </c>
      <c r="O222" s="5">
        <v>81.152360000000002</v>
      </c>
      <c r="P222" s="5">
        <v>82.638670000000005</v>
      </c>
      <c r="Q222" s="5">
        <v>85.427419999999998</v>
      </c>
      <c r="R222" s="5">
        <v>87.425520000000006</v>
      </c>
      <c r="S222" s="5">
        <v>88.080449999999999</v>
      </c>
      <c r="T222" s="5">
        <v>88.229820000000004</v>
      </c>
      <c r="U222" s="5">
        <v>91.309939999999997</v>
      </c>
      <c r="V222" s="5">
        <v>91.687709999999996</v>
      </c>
      <c r="W222" s="5">
        <v>93.341840000000005</v>
      </c>
      <c r="X222" s="5">
        <v>97.771870000000007</v>
      </c>
      <c r="Y222" s="5">
        <v>89.74682</v>
      </c>
      <c r="Z222" s="5">
        <v>91.935209999999998</v>
      </c>
      <c r="AA222" s="5">
        <v>91.336209999999994</v>
      </c>
      <c r="AB222" s="5">
        <v>93.101010000000002</v>
      </c>
      <c r="AC222" s="5">
        <v>93.172439999999995</v>
      </c>
      <c r="AD222" s="5">
        <v>93.242059999999995</v>
      </c>
      <c r="AE222" s="5">
        <v>93.932950000000005</v>
      </c>
      <c r="AF222" s="5">
        <v>93.243539999999996</v>
      </c>
      <c r="AG222" s="5">
        <v>94.184550000000002</v>
      </c>
      <c r="AH222" s="5">
        <v>95.263959999999997</v>
      </c>
      <c r="AI222" s="5">
        <v>107.03740000000001</v>
      </c>
      <c r="AJ222" s="5">
        <v>107.81613</v>
      </c>
      <c r="AK222" s="5">
        <v>107.8561</v>
      </c>
      <c r="AL222" s="5">
        <v>106.39825</v>
      </c>
      <c r="AM222" s="5">
        <v>103.55911999999999</v>
      </c>
      <c r="AN222" s="5">
        <v>103.20679</v>
      </c>
      <c r="AO222" s="5">
        <v>103.49330999999999</v>
      </c>
      <c r="AP222" s="5">
        <v>103.61654</v>
      </c>
      <c r="AQ222" s="4"/>
    </row>
    <row r="223" spans="1:43" ht="12" customHeight="1" x14ac:dyDescent="0.2">
      <c r="A223" s="5" t="s">
        <v>299</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spans="1:43" ht="12" customHeight="1" x14ac:dyDescent="0.2">
      <c r="A224" s="5" t="s">
        <v>300</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5">
        <v>100.4294</v>
      </c>
      <c r="AB224" s="4"/>
      <c r="AC224" s="5">
        <v>75.231470000000002</v>
      </c>
      <c r="AD224" s="4"/>
      <c r="AE224" s="5">
        <v>92.492320000000007</v>
      </c>
      <c r="AF224" s="5">
        <v>93.125640000000004</v>
      </c>
      <c r="AG224" s="5">
        <v>97.773629999999997</v>
      </c>
      <c r="AH224" s="5">
        <v>98.461200000000005</v>
      </c>
      <c r="AI224" s="5">
        <v>96.328999999999994</v>
      </c>
      <c r="AJ224" s="5">
        <v>93.045270000000002</v>
      </c>
      <c r="AK224" s="5">
        <v>102.66885000000001</v>
      </c>
      <c r="AL224" s="5">
        <v>106.28712</v>
      </c>
      <c r="AM224" s="5">
        <v>94.91525</v>
      </c>
      <c r="AN224" s="5">
        <v>97.757099999999994</v>
      </c>
      <c r="AO224" s="5">
        <v>101.26625</v>
      </c>
      <c r="AP224" s="5">
        <v>104.01998</v>
      </c>
      <c r="AQ224" s="5">
        <v>103.88891</v>
      </c>
    </row>
    <row r="225" spans="1:43" ht="12" customHeight="1" x14ac:dyDescent="0.2">
      <c r="A225" s="5" t="s">
        <v>301</v>
      </c>
      <c r="B225" s="4"/>
      <c r="C225" s="5">
        <v>19.906040000000001</v>
      </c>
      <c r="D225" s="5">
        <v>24.63871</v>
      </c>
      <c r="E225" s="5">
        <v>27.902429999999999</v>
      </c>
      <c r="F225" s="5">
        <v>31.536239999999999</v>
      </c>
      <c r="G225" s="5">
        <v>35.340499999999999</v>
      </c>
      <c r="H225" s="5">
        <v>38.879800000000003</v>
      </c>
      <c r="I225" s="4"/>
      <c r="J225" s="4"/>
      <c r="K225" s="4"/>
      <c r="L225" s="4"/>
      <c r="M225" s="5">
        <v>77.167789999999997</v>
      </c>
      <c r="N225" s="5">
        <v>87.994500000000002</v>
      </c>
      <c r="O225" s="5">
        <v>94.20626</v>
      </c>
      <c r="P225" s="5">
        <v>123.40221</v>
      </c>
      <c r="Q225" s="5">
        <v>80.37782</v>
      </c>
      <c r="R225" s="5">
        <v>71.797610000000006</v>
      </c>
      <c r="S225" s="5">
        <v>68.878690000000006</v>
      </c>
      <c r="T225" s="5">
        <v>62.839149999999997</v>
      </c>
      <c r="U225" s="5">
        <v>47.556899999999999</v>
      </c>
      <c r="V225" s="4"/>
      <c r="W225" s="4"/>
      <c r="X225" s="5">
        <v>55.053559999999997</v>
      </c>
      <c r="Y225" s="5">
        <v>57.95505</v>
      </c>
      <c r="Z225" s="4"/>
      <c r="AA225" s="4"/>
      <c r="AB225" s="4"/>
      <c r="AC225" s="5">
        <v>58.436329999999998</v>
      </c>
      <c r="AD225" s="5">
        <v>48.489420000000003</v>
      </c>
      <c r="AE225" s="5">
        <v>57.420900000000003</v>
      </c>
      <c r="AF225" s="4"/>
      <c r="AG225" s="5">
        <v>54.988460000000003</v>
      </c>
      <c r="AH225" s="5">
        <v>59.176960000000001</v>
      </c>
      <c r="AI225" s="4"/>
      <c r="AJ225" s="5">
        <v>58.244959999999999</v>
      </c>
      <c r="AK225" s="5">
        <v>55.342460000000003</v>
      </c>
      <c r="AL225" s="5">
        <v>72.664209999999997</v>
      </c>
      <c r="AM225" s="5">
        <v>83.243039999999993</v>
      </c>
      <c r="AN225" s="4"/>
      <c r="AO225" s="5">
        <v>102.99039</v>
      </c>
      <c r="AP225" s="5">
        <v>89.890119999999996</v>
      </c>
      <c r="AQ225" s="4"/>
    </row>
    <row r="226" spans="1:43" ht="12" customHeight="1" x14ac:dyDescent="0.2">
      <c r="A226" s="5" t="s">
        <v>302</v>
      </c>
      <c r="B226" s="4"/>
      <c r="C226" s="4"/>
      <c r="D226" s="4"/>
      <c r="E226" s="4"/>
      <c r="F226" s="4"/>
      <c r="G226" s="5">
        <v>37.287950000000002</v>
      </c>
      <c r="H226" s="5">
        <v>39.292349999999999</v>
      </c>
      <c r="I226" s="5">
        <v>39.598730000000003</v>
      </c>
      <c r="J226" s="5">
        <v>40.642670000000003</v>
      </c>
      <c r="K226" s="4"/>
      <c r="L226" s="4"/>
      <c r="M226" s="5">
        <v>70.861609999999999</v>
      </c>
      <c r="N226" s="4"/>
      <c r="O226" s="4"/>
      <c r="P226" s="4"/>
      <c r="Q226" s="4"/>
      <c r="R226" s="4"/>
      <c r="S226" s="4"/>
      <c r="T226" s="4"/>
      <c r="U226" s="4"/>
      <c r="V226" s="4"/>
      <c r="W226" s="4"/>
      <c r="X226" s="4"/>
      <c r="Y226" s="4"/>
      <c r="Z226" s="4"/>
      <c r="AA226" s="4"/>
      <c r="AB226" s="4"/>
      <c r="AC226" s="4"/>
      <c r="AD226" s="4"/>
      <c r="AE226" s="5">
        <v>87.621780000000001</v>
      </c>
      <c r="AF226" s="4"/>
      <c r="AG226" s="4"/>
      <c r="AH226" s="4"/>
      <c r="AI226" s="4"/>
      <c r="AJ226" s="4"/>
      <c r="AK226" s="4"/>
      <c r="AL226" s="4"/>
      <c r="AM226" s="4"/>
      <c r="AN226" s="4"/>
      <c r="AO226" s="4"/>
      <c r="AP226" s="4"/>
      <c r="AQ226" s="4"/>
    </row>
    <row r="227" spans="1:43" ht="12" customHeight="1" x14ac:dyDescent="0.2">
      <c r="A227" s="5" t="s">
        <v>303</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5">
        <v>79.00864</v>
      </c>
      <c r="AO227" s="5">
        <v>67.976089999999999</v>
      </c>
      <c r="AP227" s="5">
        <v>65.473870000000005</v>
      </c>
      <c r="AQ227" s="4"/>
    </row>
    <row r="228" spans="1:43" ht="12" customHeight="1" x14ac:dyDescent="0.2">
      <c r="A228" s="5" t="s">
        <v>304</v>
      </c>
      <c r="B228" s="4"/>
      <c r="C228" s="5">
        <v>25.69481</v>
      </c>
      <c r="D228" s="5">
        <v>31.088529999999999</v>
      </c>
      <c r="E228" s="4"/>
      <c r="F228" s="4"/>
      <c r="G228" s="4"/>
      <c r="H228" s="5">
        <v>43.46434</v>
      </c>
      <c r="I228" s="4"/>
      <c r="J228" s="5">
        <v>53.268470000000001</v>
      </c>
      <c r="K228" s="5">
        <v>52.866689999999998</v>
      </c>
      <c r="L228" s="5">
        <v>54.641889999999997</v>
      </c>
      <c r="M228" s="5">
        <v>51.291939999999997</v>
      </c>
      <c r="N228" s="5">
        <v>48.818339999999999</v>
      </c>
      <c r="O228" s="5">
        <v>47.788679999999999</v>
      </c>
      <c r="P228" s="5">
        <v>41.3001</v>
      </c>
      <c r="Q228" s="5">
        <v>34.834470000000003</v>
      </c>
      <c r="R228" s="5">
        <v>34.63561</v>
      </c>
      <c r="S228" s="5">
        <v>33.244329999999998</v>
      </c>
      <c r="T228" s="5">
        <v>38.645040000000002</v>
      </c>
      <c r="U228" s="5">
        <v>31.28678</v>
      </c>
      <c r="V228" s="5">
        <v>37.567639999999997</v>
      </c>
      <c r="W228" s="5">
        <v>37.715760000000003</v>
      </c>
      <c r="X228" s="5">
        <v>38.735729999999997</v>
      </c>
      <c r="Y228" s="4"/>
      <c r="Z228" s="5">
        <v>30.213180000000001</v>
      </c>
      <c r="AA228" s="5">
        <v>43.260689999999997</v>
      </c>
      <c r="AB228" s="5">
        <v>50.539470000000001</v>
      </c>
      <c r="AC228" s="4"/>
      <c r="AD228" s="4"/>
      <c r="AE228" s="5">
        <v>59.891289999999998</v>
      </c>
      <c r="AF228" s="5">
        <v>68.959829999999997</v>
      </c>
      <c r="AG228" s="5">
        <v>75.456699999999998</v>
      </c>
      <c r="AH228" s="4"/>
      <c r="AI228" s="5">
        <v>74.783469999999994</v>
      </c>
      <c r="AJ228" s="5">
        <v>76.392930000000007</v>
      </c>
      <c r="AK228" s="5">
        <v>75.599090000000004</v>
      </c>
      <c r="AL228" s="5">
        <v>75.465980000000002</v>
      </c>
      <c r="AM228" s="4"/>
      <c r="AN228" s="5">
        <v>68.476560000000006</v>
      </c>
      <c r="AO228" s="5">
        <v>68.190380000000005</v>
      </c>
      <c r="AP228" s="5">
        <v>73.671220000000005</v>
      </c>
      <c r="AQ228" s="5">
        <v>76.643330000000006</v>
      </c>
    </row>
    <row r="229" spans="1:43" ht="12" customHeight="1" x14ac:dyDescent="0.2">
      <c r="A229" s="5" t="s">
        <v>305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spans="1:43" ht="12" customHeight="1" x14ac:dyDescent="0.2">
      <c r="A230" s="5" t="s">
        <v>306</v>
      </c>
      <c r="B230" s="4"/>
      <c r="C230" s="4"/>
      <c r="D230" s="4"/>
      <c r="E230" s="4"/>
      <c r="F230" s="4"/>
      <c r="G230" s="4"/>
      <c r="H230" s="4"/>
      <c r="I230" s="5">
        <v>81.952979999999997</v>
      </c>
      <c r="J230" s="5">
        <v>92.831670000000003</v>
      </c>
      <c r="K230" s="5">
        <v>111.50035</v>
      </c>
      <c r="L230" s="4"/>
      <c r="M230" s="5">
        <v>129.62821</v>
      </c>
      <c r="N230" s="5">
        <v>117.76711</v>
      </c>
      <c r="O230" s="4"/>
      <c r="P230" s="5">
        <v>116.79586999999999</v>
      </c>
      <c r="Q230" s="5">
        <v>96.071730000000002</v>
      </c>
      <c r="R230" s="5">
        <v>101.96249</v>
      </c>
      <c r="S230" s="4"/>
      <c r="T230" s="4"/>
      <c r="U230" s="4"/>
      <c r="V230" s="5">
        <v>127.82498</v>
      </c>
      <c r="W230" s="5">
        <v>97.091359999999995</v>
      </c>
      <c r="X230" s="4"/>
      <c r="Y230" s="5">
        <v>111.11972</v>
      </c>
      <c r="Z230" s="4"/>
      <c r="AA230" s="4"/>
      <c r="AB230" s="4"/>
      <c r="AC230" s="4"/>
      <c r="AD230" s="5">
        <v>107.83796</v>
      </c>
      <c r="AE230" s="5">
        <v>107.44634000000001</v>
      </c>
      <c r="AF230" s="4"/>
      <c r="AG230" s="5">
        <v>106.54515000000001</v>
      </c>
      <c r="AH230" s="5">
        <v>106.68297</v>
      </c>
      <c r="AI230" s="4"/>
      <c r="AJ230" s="4"/>
      <c r="AK230" s="5">
        <v>109.10563</v>
      </c>
      <c r="AL230" s="5">
        <v>104.01786</v>
      </c>
      <c r="AM230" s="4"/>
      <c r="AN230" s="4"/>
      <c r="AO230" s="4"/>
      <c r="AP230" s="4"/>
      <c r="AQ230" s="4"/>
    </row>
    <row r="231" spans="1:43" ht="12" customHeight="1" x14ac:dyDescent="0.2">
      <c r="A231" s="5" t="s">
        <v>307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spans="1:43" ht="12" customHeight="1" x14ac:dyDescent="0.2">
      <c r="A232" s="5" t="s">
        <v>308</v>
      </c>
      <c r="B232" s="4"/>
      <c r="C232" s="4"/>
      <c r="D232" s="4"/>
      <c r="E232" s="4"/>
      <c r="F232" s="4"/>
      <c r="G232" s="4"/>
      <c r="H232" s="4"/>
      <c r="I232" s="4"/>
      <c r="J232" s="4"/>
      <c r="K232" s="4"/>
      <c r="L232" s="4"/>
      <c r="M232" s="4"/>
      <c r="N232" s="5">
        <v>108.84807000000001</v>
      </c>
      <c r="O232" s="4"/>
      <c r="P232" s="4"/>
      <c r="Q232" s="5">
        <v>94.20429</v>
      </c>
      <c r="R232" s="4"/>
      <c r="S232" s="4"/>
      <c r="T232" s="5">
        <v>98.304590000000005</v>
      </c>
      <c r="U232" s="4"/>
      <c r="V232" s="4"/>
      <c r="W232" s="5">
        <v>101.93939</v>
      </c>
      <c r="X232" s="5">
        <v>100.76158</v>
      </c>
      <c r="Y232" s="5">
        <v>98.233050000000006</v>
      </c>
      <c r="Z232" s="4"/>
      <c r="AA232" s="4"/>
      <c r="AB232" s="5">
        <v>86.812830000000005</v>
      </c>
      <c r="AC232" s="5">
        <v>86.996120000000005</v>
      </c>
      <c r="AD232" s="4"/>
      <c r="AE232" s="5">
        <v>93.885230000000007</v>
      </c>
      <c r="AF232" s="5">
        <v>86.633470000000003</v>
      </c>
      <c r="AG232" s="5">
        <v>80.725759999999994</v>
      </c>
      <c r="AH232" s="4"/>
      <c r="AI232" s="5">
        <v>85.143169999999998</v>
      </c>
      <c r="AJ232" s="5">
        <v>91.940460000000002</v>
      </c>
      <c r="AK232" s="5">
        <v>90.205690000000004</v>
      </c>
      <c r="AL232" s="4"/>
      <c r="AM232" s="5">
        <v>93.097970000000004</v>
      </c>
      <c r="AN232" s="5">
        <v>90.213149999999999</v>
      </c>
      <c r="AO232" s="5">
        <v>91.964429999999993</v>
      </c>
      <c r="AP232" s="5">
        <v>91.031890000000004</v>
      </c>
      <c r="AQ232" s="4"/>
    </row>
    <row r="233" spans="1:43" ht="12" customHeight="1" x14ac:dyDescent="0.2">
      <c r="A233" s="5" t="s">
        <v>309</v>
      </c>
      <c r="B233" s="4"/>
      <c r="C233" s="5">
        <v>55.255839999999999</v>
      </c>
      <c r="D233" s="5">
        <v>52.773820000000001</v>
      </c>
      <c r="E233" s="5">
        <v>59.335410000000003</v>
      </c>
      <c r="F233" s="5">
        <v>60.922110000000004</v>
      </c>
      <c r="G233" s="5">
        <v>67.522729999999996</v>
      </c>
      <c r="H233" s="5">
        <v>66.346050000000005</v>
      </c>
      <c r="I233" s="5">
        <v>67.789900000000003</v>
      </c>
      <c r="J233" s="5">
        <v>70.472219999999993</v>
      </c>
      <c r="K233" s="5">
        <v>58.660409999999999</v>
      </c>
      <c r="L233" s="5">
        <v>60.315339999999999</v>
      </c>
      <c r="M233" s="5">
        <v>80.19359</v>
      </c>
      <c r="N233" s="5">
        <v>61.861690000000003</v>
      </c>
      <c r="O233" s="5">
        <v>62.514020000000002</v>
      </c>
      <c r="P233" s="5">
        <v>66.184740000000005</v>
      </c>
      <c r="Q233" s="5">
        <v>66.798649999999995</v>
      </c>
      <c r="R233" s="5">
        <v>69.771420000000006</v>
      </c>
      <c r="S233" s="5">
        <v>71.036299999999997</v>
      </c>
      <c r="T233" s="5">
        <v>70.678780000000003</v>
      </c>
      <c r="U233" s="5">
        <v>75.3232</v>
      </c>
      <c r="V233" s="5">
        <v>80.142120000000006</v>
      </c>
      <c r="W233" s="5">
        <v>74.303579999999997</v>
      </c>
      <c r="X233" s="5">
        <v>69.281589999999994</v>
      </c>
      <c r="Y233" s="5">
        <v>74.091970000000003</v>
      </c>
      <c r="Z233" s="5">
        <v>81.150869999999998</v>
      </c>
      <c r="AA233" s="5">
        <v>91.622079999999997</v>
      </c>
      <c r="AB233" s="5">
        <v>89.053880000000007</v>
      </c>
      <c r="AC233" s="5">
        <v>91.173349999999999</v>
      </c>
      <c r="AD233" s="4"/>
      <c r="AE233" s="5">
        <v>89.215429999999998</v>
      </c>
      <c r="AF233" s="5">
        <v>88.182689999999994</v>
      </c>
      <c r="AG233" s="5">
        <v>89.04401</v>
      </c>
      <c r="AH233" s="5">
        <v>93.706419999999994</v>
      </c>
      <c r="AI233" s="5">
        <v>96.876509999999996</v>
      </c>
      <c r="AJ233" s="5">
        <v>99.561250000000001</v>
      </c>
      <c r="AK233" s="5">
        <v>101.86287</v>
      </c>
      <c r="AL233" s="4"/>
      <c r="AM233" s="5">
        <v>103.0664</v>
      </c>
      <c r="AN233" s="5">
        <v>93.660079999999994</v>
      </c>
      <c r="AO233" s="5">
        <v>91.153469999999999</v>
      </c>
      <c r="AP233" s="4"/>
      <c r="AQ233" s="4"/>
    </row>
    <row r="234" spans="1:43" ht="12" customHeight="1" x14ac:dyDescent="0.2">
      <c r="A234" s="5" t="s">
        <v>310</v>
      </c>
      <c r="B234" s="4"/>
      <c r="C234" s="4"/>
      <c r="D234" s="4"/>
      <c r="E234" s="4"/>
      <c r="F234" s="4"/>
      <c r="G234" s="4"/>
      <c r="H234" s="4"/>
      <c r="I234" s="4"/>
      <c r="J234" s="4"/>
      <c r="K234" s="4"/>
      <c r="L234" s="4"/>
      <c r="M234" s="4"/>
      <c r="N234" s="4"/>
      <c r="O234" s="4"/>
      <c r="P234" s="5">
        <v>88.665080000000003</v>
      </c>
      <c r="Q234" s="5">
        <v>90.488150000000005</v>
      </c>
      <c r="R234" s="5">
        <v>95.238770000000002</v>
      </c>
      <c r="S234" s="5">
        <v>94.558120000000002</v>
      </c>
      <c r="T234" s="5">
        <v>106.52064</v>
      </c>
      <c r="U234" s="5">
        <v>91.885549999999995</v>
      </c>
      <c r="V234" s="5">
        <v>92.109729999999999</v>
      </c>
      <c r="W234" s="5">
        <v>93.551339999999996</v>
      </c>
      <c r="X234" s="5">
        <v>98.544409999999999</v>
      </c>
      <c r="Y234" s="5">
        <v>91.698790000000002</v>
      </c>
      <c r="Z234" s="5">
        <v>91.396429999999995</v>
      </c>
      <c r="AA234" s="5">
        <v>89.906130000000005</v>
      </c>
      <c r="AB234" s="4"/>
      <c r="AC234" s="4"/>
      <c r="AD234" s="4"/>
      <c r="AE234" s="4"/>
      <c r="AF234" s="4"/>
      <c r="AG234" s="4"/>
      <c r="AH234" s="4"/>
      <c r="AI234" s="4"/>
      <c r="AJ234" s="5">
        <v>94.194320000000005</v>
      </c>
      <c r="AK234" s="5">
        <v>98.776349999999994</v>
      </c>
      <c r="AL234" s="5">
        <v>96.437010000000001</v>
      </c>
      <c r="AM234" s="5">
        <v>95.891220000000004</v>
      </c>
      <c r="AN234" s="5">
        <v>98.122020000000006</v>
      </c>
      <c r="AO234" s="5">
        <v>99.159260000000003</v>
      </c>
      <c r="AP234" s="5">
        <v>100.38287</v>
      </c>
      <c r="AQ234" s="4"/>
    </row>
    <row r="235" spans="1:43" ht="12" customHeight="1" x14ac:dyDescent="0.2">
      <c r="A235" s="5" t="s">
        <v>311</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spans="1:43" ht="12" customHeight="1" x14ac:dyDescent="0.2">
      <c r="A236" s="5" t="s">
        <v>312</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5">
        <v>84.35754</v>
      </c>
      <c r="AJ236" s="5">
        <v>96.286469999999994</v>
      </c>
      <c r="AK236" s="5">
        <v>91.747569999999996</v>
      </c>
      <c r="AL236" s="4"/>
      <c r="AM236" s="4"/>
      <c r="AN236" s="4"/>
      <c r="AO236" s="4"/>
      <c r="AP236" s="4"/>
      <c r="AQ236" s="4"/>
    </row>
    <row r="237" spans="1:43" ht="12" customHeight="1" x14ac:dyDescent="0.2">
      <c r="A237" s="5" t="s">
        <v>313</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5">
        <v>109.87124</v>
      </c>
      <c r="AG237" s="5">
        <v>101.68776</v>
      </c>
      <c r="AH237" s="5">
        <v>92</v>
      </c>
      <c r="AI237" s="5">
        <v>96.086960000000005</v>
      </c>
      <c r="AJ237" s="5">
        <v>100</v>
      </c>
      <c r="AK237" s="5">
        <v>106.30252</v>
      </c>
      <c r="AL237" s="5">
        <v>99.170119999999997</v>
      </c>
      <c r="AM237" s="4"/>
      <c r="AN237" s="4"/>
      <c r="AO237" s="4"/>
      <c r="AP237" s="4"/>
      <c r="AQ237" s="4"/>
    </row>
    <row r="238" spans="1:43" ht="12" customHeight="1" x14ac:dyDescent="0.2">
      <c r="A238" s="5" t="s">
        <v>314</v>
      </c>
      <c r="B238" s="4"/>
      <c r="C238" s="4"/>
      <c r="D238" s="4"/>
      <c r="E238" s="4"/>
      <c r="F238" s="4"/>
      <c r="G238" s="5">
        <v>40.108930000000001</v>
      </c>
      <c r="H238" s="5">
        <v>40.190939999999998</v>
      </c>
      <c r="I238" s="4"/>
      <c r="J238" s="4"/>
      <c r="K238" s="5">
        <v>42.03989</v>
      </c>
      <c r="L238" s="4"/>
      <c r="M238" s="4"/>
      <c r="N238" s="5">
        <v>42.184199999999997</v>
      </c>
      <c r="O238" s="4"/>
      <c r="P238" s="4"/>
      <c r="Q238" s="4"/>
      <c r="R238" s="5">
        <v>37.512749999999997</v>
      </c>
      <c r="S238" s="4"/>
      <c r="T238" s="4"/>
      <c r="U238" s="4"/>
      <c r="V238" s="4"/>
      <c r="W238" s="4"/>
      <c r="X238" s="4"/>
      <c r="Y238" s="4"/>
      <c r="Z238" s="4"/>
      <c r="AA238" s="4"/>
      <c r="AB238" s="4"/>
      <c r="AC238" s="4"/>
      <c r="AD238" s="4"/>
      <c r="AE238" s="4"/>
      <c r="AF238" s="4"/>
      <c r="AG238" s="5">
        <v>59.980589999999999</v>
      </c>
      <c r="AH238" s="5">
        <v>62.249630000000003</v>
      </c>
      <c r="AI238" s="5">
        <v>62.111919999999998</v>
      </c>
      <c r="AJ238" s="5">
        <v>58.633450000000003</v>
      </c>
      <c r="AK238" s="5">
        <v>57.497169999999997</v>
      </c>
      <c r="AL238" s="4"/>
      <c r="AM238" s="5">
        <v>53.564329999999998</v>
      </c>
      <c r="AN238" s="5">
        <v>58.393450000000001</v>
      </c>
      <c r="AO238" s="5">
        <v>58.511180000000003</v>
      </c>
      <c r="AP238" s="5">
        <v>57.182969999999997</v>
      </c>
      <c r="AQ238" s="5">
        <v>54.942050000000002</v>
      </c>
    </row>
    <row r="239" spans="1:43" ht="12" customHeight="1" x14ac:dyDescent="0.2">
      <c r="A239" s="5" t="s">
        <v>315</v>
      </c>
      <c r="B239" s="4"/>
      <c r="C239" s="5">
        <v>101.74339999999999</v>
      </c>
      <c r="D239" s="5">
        <v>100.70086999999999</v>
      </c>
      <c r="E239" s="5">
        <v>98.627690000000001</v>
      </c>
      <c r="F239" s="5">
        <v>94.380939999999995</v>
      </c>
      <c r="G239" s="4"/>
      <c r="H239" s="5">
        <v>92.854249999999993</v>
      </c>
      <c r="I239" s="5">
        <v>90.747349999999997</v>
      </c>
      <c r="J239" s="5">
        <v>95.956800000000001</v>
      </c>
      <c r="K239" s="5">
        <v>97.767259999999993</v>
      </c>
      <c r="L239" s="5">
        <v>99.383330000000001</v>
      </c>
      <c r="M239" s="4"/>
      <c r="N239" s="5">
        <v>99.835669999999993</v>
      </c>
      <c r="O239" s="5">
        <v>99.373840000000001</v>
      </c>
      <c r="P239" s="5">
        <v>99.988470000000007</v>
      </c>
      <c r="Q239" s="5">
        <v>96.287440000000004</v>
      </c>
      <c r="R239" s="4"/>
      <c r="S239" s="4"/>
      <c r="T239" s="5">
        <v>98.653279999999995</v>
      </c>
      <c r="U239" s="4"/>
      <c r="V239" s="5">
        <v>94.739519999999999</v>
      </c>
      <c r="W239" s="5">
        <v>92.228840000000005</v>
      </c>
      <c r="X239" s="5">
        <v>93.931370000000001</v>
      </c>
      <c r="Y239" s="5">
        <v>99.094070000000002</v>
      </c>
      <c r="Z239" s="5">
        <v>95.121729999999999</v>
      </c>
      <c r="AA239" s="4"/>
      <c r="AB239" s="4"/>
      <c r="AC239" s="4"/>
      <c r="AD239" s="5">
        <v>96.585170000000005</v>
      </c>
      <c r="AE239" s="5">
        <v>94.165459999999996</v>
      </c>
      <c r="AF239" s="5">
        <v>91.199280000000002</v>
      </c>
      <c r="AG239" s="5">
        <v>95.201400000000007</v>
      </c>
      <c r="AH239" s="5">
        <v>97.517049999999998</v>
      </c>
      <c r="AI239" s="4"/>
      <c r="AJ239" s="4"/>
      <c r="AK239" s="5">
        <v>116.96845</v>
      </c>
      <c r="AL239" s="5">
        <v>104.90619</v>
      </c>
      <c r="AM239" s="5">
        <v>102.05482000000001</v>
      </c>
      <c r="AN239" s="5">
        <v>100.18183999999999</v>
      </c>
      <c r="AO239" s="5">
        <v>97.042760000000001</v>
      </c>
      <c r="AP239" s="5">
        <v>97.622649999999993</v>
      </c>
      <c r="AQ239" s="5">
        <v>96.621740000000003</v>
      </c>
    </row>
    <row r="240" spans="1:43" ht="12" customHeight="1" x14ac:dyDescent="0.2">
      <c r="A240" s="5" t="s">
        <v>316</v>
      </c>
      <c r="B240" s="4"/>
      <c r="C240" s="4"/>
      <c r="D240" s="4"/>
      <c r="E240" s="4"/>
      <c r="F240" s="5">
        <v>40.775849999999998</v>
      </c>
      <c r="G240" s="5">
        <v>43.434339999999999</v>
      </c>
      <c r="H240" s="5">
        <v>51.345289999999999</v>
      </c>
      <c r="I240" s="5">
        <v>58.138440000000003</v>
      </c>
      <c r="J240" s="5">
        <v>61.626420000000003</v>
      </c>
      <c r="K240" s="5">
        <v>66.298609999999996</v>
      </c>
      <c r="L240" s="5">
        <v>68.418719999999993</v>
      </c>
      <c r="M240" s="5">
        <v>72.448329999999999</v>
      </c>
      <c r="N240" s="5">
        <v>82.179959999999994</v>
      </c>
      <c r="O240" s="5">
        <v>82.069919999999996</v>
      </c>
      <c r="P240" s="5">
        <v>79.666470000000004</v>
      </c>
      <c r="Q240" s="5">
        <v>76.174790000000002</v>
      </c>
      <c r="R240" s="5">
        <v>77.903170000000003</v>
      </c>
      <c r="S240" s="5">
        <v>77.651709999999994</v>
      </c>
      <c r="T240" s="5">
        <v>75.497529999999998</v>
      </c>
      <c r="U240" s="5">
        <v>82.711460000000002</v>
      </c>
      <c r="V240" s="5">
        <v>91.463329999999999</v>
      </c>
      <c r="W240" s="5">
        <v>98.05444</v>
      </c>
      <c r="X240" s="5">
        <v>96.456400000000002</v>
      </c>
      <c r="Y240" s="5">
        <v>93.909660000000002</v>
      </c>
      <c r="Z240" s="5">
        <v>92.496049999999997</v>
      </c>
      <c r="AA240" s="5">
        <v>90.438890000000001</v>
      </c>
      <c r="AB240" s="5">
        <v>86.886300000000006</v>
      </c>
      <c r="AC240" s="5">
        <v>90.550409999999999</v>
      </c>
      <c r="AD240" s="5">
        <v>89.179299999999998</v>
      </c>
      <c r="AE240" s="5">
        <v>88.706670000000003</v>
      </c>
      <c r="AF240" s="5">
        <v>86.063220000000001</v>
      </c>
      <c r="AG240" s="5">
        <v>82.934460000000001</v>
      </c>
      <c r="AH240" s="5">
        <v>87.264250000000004</v>
      </c>
      <c r="AI240" s="5">
        <v>90.952129999999997</v>
      </c>
      <c r="AJ240" s="5">
        <v>96.014070000000004</v>
      </c>
      <c r="AK240" s="5">
        <v>99.512339999999995</v>
      </c>
      <c r="AL240" s="5">
        <v>99.629199999999997</v>
      </c>
      <c r="AM240" s="4"/>
      <c r="AN240" s="4"/>
      <c r="AO240" s="4"/>
      <c r="AP240" s="4"/>
      <c r="AQ240" s="4"/>
    </row>
    <row r="241" spans="1:43" ht="12" customHeight="1" x14ac:dyDescent="0.2">
      <c r="A241" s="5" t="s">
        <v>317</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spans="1:43" ht="12" customHeight="1" x14ac:dyDescent="0.2">
      <c r="A242" s="5" t="s">
        <v>318</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5">
        <v>100.43980000000001</v>
      </c>
      <c r="AE242" s="5">
        <v>99.295429999999996</v>
      </c>
      <c r="AF242" s="5">
        <v>99.065780000000004</v>
      </c>
      <c r="AG242" s="5">
        <v>101.18404</v>
      </c>
      <c r="AH242" s="5">
        <v>101.12787</v>
      </c>
      <c r="AI242" s="5">
        <v>101.48671</v>
      </c>
      <c r="AJ242" s="5">
        <v>100.3758</v>
      </c>
      <c r="AK242" s="5">
        <v>99.268940000000001</v>
      </c>
      <c r="AL242" s="5">
        <v>98.185519999999997</v>
      </c>
      <c r="AM242" s="5">
        <v>100.19121</v>
      </c>
      <c r="AN242" s="5">
        <v>100.55580999999999</v>
      </c>
      <c r="AO242" s="5">
        <v>102.49553</v>
      </c>
      <c r="AP242" s="5">
        <v>103.64321</v>
      </c>
      <c r="AQ242" s="4"/>
    </row>
    <row r="243" spans="1:43" ht="12" customHeight="1" x14ac:dyDescent="0.2">
      <c r="A243" s="5" t="s">
        <v>319</v>
      </c>
      <c r="B243" s="5">
        <v>66.396039999999999</v>
      </c>
      <c r="C243" s="5">
        <v>69.576189999999997</v>
      </c>
      <c r="D243" s="5">
        <v>68.927000000000007</v>
      </c>
      <c r="E243" s="5">
        <v>71.544719999999998</v>
      </c>
      <c r="F243" s="5">
        <v>68.165970000000002</v>
      </c>
      <c r="G243" s="4"/>
      <c r="H243" s="5">
        <v>69.420050000000003</v>
      </c>
      <c r="I243" s="5">
        <v>70.320009999999996</v>
      </c>
      <c r="J243" s="5">
        <v>69.318250000000006</v>
      </c>
      <c r="K243" s="5">
        <v>70.592690000000005</v>
      </c>
      <c r="L243" s="5">
        <v>72.745249999999999</v>
      </c>
      <c r="M243" s="4"/>
      <c r="N243" s="4"/>
      <c r="O243" s="4"/>
      <c r="P243" s="4"/>
      <c r="Q243" s="5">
        <v>87.102689999999996</v>
      </c>
      <c r="R243" s="5">
        <v>88.126919999999998</v>
      </c>
      <c r="S243" s="5">
        <v>91.917379999999994</v>
      </c>
      <c r="T243" s="5">
        <v>92.272660000000002</v>
      </c>
      <c r="U243" s="5">
        <v>93.038380000000004</v>
      </c>
      <c r="V243" s="5">
        <v>94.655500000000004</v>
      </c>
      <c r="W243" s="5">
        <v>94.999170000000007</v>
      </c>
      <c r="X243" s="5">
        <v>92.84084</v>
      </c>
      <c r="Y243" s="5">
        <v>94.561819999999997</v>
      </c>
      <c r="Z243" s="5">
        <v>94.836839999999995</v>
      </c>
      <c r="AA243" s="5">
        <v>94.410669999999996</v>
      </c>
      <c r="AB243" s="5">
        <v>94.463399999999993</v>
      </c>
      <c r="AC243" s="4"/>
      <c r="AD243" s="5">
        <v>95.939750000000004</v>
      </c>
      <c r="AE243" s="5">
        <v>96.336780000000005</v>
      </c>
      <c r="AF243" s="5">
        <v>97.442089999999993</v>
      </c>
      <c r="AG243" s="5">
        <v>95.54074</v>
      </c>
      <c r="AH243" s="5">
        <v>95.076629999999994</v>
      </c>
      <c r="AI243" s="5">
        <v>91.995170000000002</v>
      </c>
      <c r="AJ243" s="5">
        <v>92.440860000000001</v>
      </c>
      <c r="AK243" s="5">
        <v>95.596860000000007</v>
      </c>
      <c r="AL243" s="5">
        <v>99.722949999999997</v>
      </c>
      <c r="AM243" s="5">
        <v>104.27171</v>
      </c>
      <c r="AN243" s="5">
        <v>106.51737</v>
      </c>
      <c r="AO243" s="5">
        <v>105.90322</v>
      </c>
      <c r="AP243" s="5">
        <v>104.35288</v>
      </c>
      <c r="AQ243" s="4"/>
    </row>
    <row r="244" spans="1:43" ht="12" customHeight="1" x14ac:dyDescent="0.2">
      <c r="A244" s="5" t="s">
        <v>320</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spans="1:43" ht="12" customHeight="1" x14ac:dyDescent="0.2">
      <c r="A245" s="5" t="s">
        <v>321</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5">
        <v>98.558260000000004</v>
      </c>
      <c r="AB245" s="4"/>
      <c r="AC245" s="4"/>
      <c r="AD245" s="4"/>
      <c r="AE245" s="5">
        <v>95.588179999999994</v>
      </c>
      <c r="AF245" s="5">
        <v>95.119069999999994</v>
      </c>
      <c r="AG245" s="5">
        <v>100.45233</v>
      </c>
      <c r="AH245" s="5">
        <v>102.17961</v>
      </c>
      <c r="AI245" s="5">
        <v>96.81514</v>
      </c>
      <c r="AJ245" s="5">
        <v>95.319050000000004</v>
      </c>
      <c r="AK245" s="5">
        <v>97.299019999999999</v>
      </c>
      <c r="AL245" s="5">
        <v>99.305260000000004</v>
      </c>
      <c r="AM245" s="5">
        <v>97.424149999999997</v>
      </c>
      <c r="AN245" s="5">
        <v>96.147930000000002</v>
      </c>
      <c r="AO245" s="5">
        <v>93.221109999999996</v>
      </c>
      <c r="AP245" s="5">
        <v>92.679150000000007</v>
      </c>
      <c r="AQ245" s="5">
        <v>92.851089999999999</v>
      </c>
    </row>
    <row r="246" spans="1:43" ht="12" customHeight="1" x14ac:dyDescent="0.2">
      <c r="A246" s="5" t="s">
        <v>322</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spans="1:43" ht="12" customHeight="1" x14ac:dyDescent="0.2">
      <c r="A247" s="5" t="s">
        <v>323</v>
      </c>
      <c r="B247" s="4"/>
      <c r="C247" s="4"/>
      <c r="D247" s="4"/>
      <c r="E247" s="4"/>
      <c r="F247" s="4"/>
      <c r="G247" s="4"/>
      <c r="H247" s="4"/>
      <c r="I247" s="4"/>
      <c r="J247" s="4"/>
      <c r="K247" s="4"/>
      <c r="L247" s="4"/>
      <c r="M247" s="4"/>
      <c r="N247" s="4"/>
      <c r="O247" s="4"/>
      <c r="P247" s="4"/>
      <c r="Q247" s="4"/>
      <c r="R247" s="4"/>
      <c r="S247" s="4"/>
      <c r="T247" s="4"/>
      <c r="U247" s="4"/>
      <c r="V247" s="4"/>
      <c r="W247" s="4"/>
      <c r="X247" s="5">
        <v>83.71754</v>
      </c>
      <c r="Y247" s="4"/>
      <c r="Z247" s="4"/>
      <c r="AA247" s="4"/>
      <c r="AB247" s="4"/>
      <c r="AC247" s="4"/>
      <c r="AD247" s="4"/>
      <c r="AE247" s="5">
        <v>91.204009999999997</v>
      </c>
      <c r="AF247" s="5">
        <v>92.114850000000004</v>
      </c>
      <c r="AG247" s="5">
        <v>105.81565999999999</v>
      </c>
      <c r="AH247" s="5">
        <v>103.30934999999999</v>
      </c>
      <c r="AI247" s="5">
        <v>97.005629999999996</v>
      </c>
      <c r="AJ247" s="5">
        <v>90.64282</v>
      </c>
      <c r="AK247" s="4"/>
      <c r="AL247" s="4"/>
      <c r="AM247" s="5">
        <v>81.740899999999996</v>
      </c>
      <c r="AN247" s="5">
        <v>80.170379999999994</v>
      </c>
      <c r="AO247" s="5">
        <v>84.623599999999996</v>
      </c>
      <c r="AP247" s="4"/>
      <c r="AQ247" s="4"/>
    </row>
    <row r="248" spans="1:43" ht="12" customHeight="1" x14ac:dyDescent="0.2">
      <c r="A248" s="5" t="s">
        <v>324</v>
      </c>
      <c r="B248" s="4"/>
      <c r="C248" s="5">
        <v>67.274940000000001</v>
      </c>
      <c r="D248" s="5">
        <v>69.419200000000004</v>
      </c>
      <c r="E248" s="5">
        <v>71.223650000000006</v>
      </c>
      <c r="F248" s="5">
        <v>71.001230000000007</v>
      </c>
      <c r="G248" s="5">
        <v>71.547820000000002</v>
      </c>
      <c r="H248" s="5">
        <v>69.858360000000005</v>
      </c>
      <c r="I248" s="5">
        <v>69.783559999999994</v>
      </c>
      <c r="J248" s="5">
        <v>70.300619999999995</v>
      </c>
      <c r="K248" s="5">
        <v>70.178640000000001</v>
      </c>
      <c r="L248" s="5">
        <v>73.733429999999998</v>
      </c>
      <c r="M248" s="5">
        <v>76.133260000000007</v>
      </c>
      <c r="N248" s="5">
        <v>80.096969999999999</v>
      </c>
      <c r="O248" s="5">
        <v>80.515299999999996</v>
      </c>
      <c r="P248" s="5">
        <v>79.694199999999995</v>
      </c>
      <c r="Q248" s="5">
        <v>81.251580000000004</v>
      </c>
      <c r="R248" s="5">
        <v>81.975319999999996</v>
      </c>
      <c r="S248" s="5">
        <v>80.215860000000006</v>
      </c>
      <c r="T248" s="5">
        <v>79.528670000000005</v>
      </c>
      <c r="U248" s="5">
        <v>79.171390000000002</v>
      </c>
      <c r="V248" s="5">
        <v>78.570350000000005</v>
      </c>
      <c r="W248" s="5">
        <v>81.034480000000002</v>
      </c>
      <c r="X248" s="5">
        <v>84.701899999999995</v>
      </c>
      <c r="Y248" s="5">
        <v>84.026589999999999</v>
      </c>
      <c r="Z248" s="4"/>
      <c r="AA248" s="4"/>
      <c r="AB248" s="5">
        <v>80.902339999999995</v>
      </c>
      <c r="AC248" s="5">
        <v>80.852630000000005</v>
      </c>
      <c r="AD248" s="4"/>
      <c r="AE248" s="5">
        <v>81.429469999999995</v>
      </c>
      <c r="AF248" s="5">
        <v>83.295240000000007</v>
      </c>
      <c r="AG248" s="5">
        <v>84.863969999999995</v>
      </c>
      <c r="AH248" s="5">
        <v>91.774879999999996</v>
      </c>
      <c r="AI248" s="5">
        <v>89.754670000000004</v>
      </c>
      <c r="AJ248" s="5">
        <v>90.019149999999996</v>
      </c>
      <c r="AK248" s="5">
        <v>91.935119999999998</v>
      </c>
      <c r="AL248" s="5">
        <v>95.846329999999995</v>
      </c>
      <c r="AM248" s="5">
        <v>97.750380000000007</v>
      </c>
      <c r="AN248" s="5">
        <v>95.34272</v>
      </c>
      <c r="AO248" s="5">
        <v>95.204989999999995</v>
      </c>
      <c r="AP248" s="5">
        <v>93.848399999999998</v>
      </c>
      <c r="AQ248" s="5">
        <v>95.09948</v>
      </c>
    </row>
    <row r="249" spans="1:43" ht="12" customHeight="1" x14ac:dyDescent="0.2">
      <c r="A249" s="5" t="s">
        <v>325</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5">
        <v>89.359189999999998</v>
      </c>
      <c r="AB249" s="5">
        <v>90.425309999999996</v>
      </c>
      <c r="AC249" s="5">
        <v>90.807730000000006</v>
      </c>
      <c r="AD249" s="4"/>
      <c r="AE249" s="5">
        <v>99.569990000000004</v>
      </c>
      <c r="AF249" s="5">
        <v>97.852140000000006</v>
      </c>
      <c r="AG249" s="5">
        <v>97.838380000000001</v>
      </c>
      <c r="AH249" s="5">
        <v>93.729410000000001</v>
      </c>
      <c r="AI249" s="5">
        <v>97.342240000000004</v>
      </c>
      <c r="AJ249" s="5">
        <v>90.062029999999993</v>
      </c>
      <c r="AK249" s="5">
        <v>92.91019</v>
      </c>
      <c r="AL249" s="4"/>
      <c r="AM249" s="5">
        <v>86.718249999999998</v>
      </c>
      <c r="AN249" s="5">
        <v>88.558090000000007</v>
      </c>
      <c r="AO249" s="5">
        <v>90.440820000000002</v>
      </c>
      <c r="AP249" s="5">
        <v>94.957599999999999</v>
      </c>
      <c r="AQ249" s="5">
        <v>90.947699999999998</v>
      </c>
    </row>
    <row r="250" spans="1:43" ht="12" customHeight="1" x14ac:dyDescent="0.2">
      <c r="A250" s="5" t="s">
        <v>326</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spans="1:43" ht="12" customHeight="1" x14ac:dyDescent="0.2">
      <c r="A251" s="5" t="s">
        <v>327</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spans="1:43" ht="12" customHeight="1" x14ac:dyDescent="0.2">
      <c r="A252" s="5" t="s">
        <v>328</v>
      </c>
      <c r="B252" s="4"/>
      <c r="C252" s="4"/>
      <c r="D252" s="4"/>
      <c r="E252" s="4"/>
      <c r="F252" s="4"/>
      <c r="G252" s="4"/>
      <c r="H252" s="4"/>
      <c r="I252" s="4"/>
      <c r="J252" s="4"/>
      <c r="K252" s="5">
        <v>80.788799999999995</v>
      </c>
      <c r="L252" s="4"/>
      <c r="M252" s="4"/>
      <c r="N252" s="4"/>
      <c r="O252" s="4"/>
      <c r="P252" s="4"/>
      <c r="Q252" s="4"/>
      <c r="R252" s="4"/>
      <c r="S252" s="4"/>
      <c r="T252" s="4"/>
      <c r="U252" s="4"/>
      <c r="V252" s="4"/>
      <c r="W252" s="4"/>
      <c r="X252" s="4"/>
      <c r="Y252" s="4"/>
      <c r="Z252" s="4"/>
      <c r="AA252" s="4"/>
      <c r="AB252" s="4"/>
      <c r="AC252" s="4"/>
      <c r="AD252" s="4"/>
      <c r="AE252" s="5">
        <v>98.176689999999994</v>
      </c>
      <c r="AF252" s="5">
        <v>98.377499999999998</v>
      </c>
      <c r="AG252" s="5">
        <v>103.68626999999999</v>
      </c>
      <c r="AH252" s="5">
        <v>101.16685</v>
      </c>
      <c r="AI252" s="5">
        <v>99.551670000000001</v>
      </c>
      <c r="AJ252" s="4"/>
      <c r="AK252" s="5">
        <v>93.105559999999997</v>
      </c>
      <c r="AL252" s="5">
        <v>97.661550000000005</v>
      </c>
      <c r="AM252" s="4"/>
      <c r="AN252" s="4"/>
      <c r="AO252" s="4"/>
      <c r="AP252" s="4"/>
      <c r="AQ252" s="4"/>
    </row>
    <row r="253" spans="1:43" ht="12" customHeight="1" x14ac:dyDescent="0.2">
      <c r="A253" s="5" t="s">
        <v>329</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spans="1:43" ht="12" customHeight="1" x14ac:dyDescent="0.2">
      <c r="A254" s="5" t="s">
        <v>330</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spans="1:43" ht="12" customHeight="1" x14ac:dyDescent="0.2">
      <c r="A255" s="5" t="s">
        <v>331</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spans="1:43" ht="12" customHeight="1" x14ac:dyDescent="0.2">
      <c r="A256" s="5" t="s">
        <v>332</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5">
        <v>54.050849999999997</v>
      </c>
      <c r="AF256" s="5">
        <v>55.770020000000002</v>
      </c>
      <c r="AG256" s="5">
        <v>58.198689999999999</v>
      </c>
      <c r="AH256" s="5">
        <v>57.851460000000003</v>
      </c>
      <c r="AI256" s="5">
        <v>61.359389999999998</v>
      </c>
      <c r="AJ256" s="5">
        <v>60.743679999999998</v>
      </c>
      <c r="AK256" s="5">
        <v>60.640509999999999</v>
      </c>
      <c r="AL256" s="4"/>
      <c r="AM256" s="4"/>
      <c r="AN256" s="5">
        <v>62.605910000000002</v>
      </c>
      <c r="AO256" s="4"/>
      <c r="AP256" s="5">
        <v>63.223280000000003</v>
      </c>
      <c r="AQ256" s="5">
        <v>62.94106</v>
      </c>
    </row>
    <row r="257" spans="1:43" ht="12" customHeight="1" x14ac:dyDescent="0.2">
      <c r="A257" s="5" t="s">
        <v>333</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spans="1:43" ht="12" customHeight="1" x14ac:dyDescent="0.2">
      <c r="A258" s="5" t="s">
        <v>334</v>
      </c>
      <c r="B258" s="4"/>
      <c r="C258" s="4"/>
      <c r="D258" s="5">
        <v>71.136499999999998</v>
      </c>
      <c r="E258" s="5">
        <v>73.108680000000007</v>
      </c>
      <c r="F258" s="5">
        <v>77.15531</v>
      </c>
      <c r="G258" s="5">
        <v>78.971850000000003</v>
      </c>
      <c r="H258" s="5">
        <v>79.263990000000007</v>
      </c>
      <c r="I258" s="5">
        <v>81.011409999999998</v>
      </c>
      <c r="J258" s="5">
        <v>85.305729999999997</v>
      </c>
      <c r="K258" s="5">
        <v>83.828879999999998</v>
      </c>
      <c r="L258" s="5">
        <v>83.910430000000005</v>
      </c>
      <c r="M258" s="5">
        <v>84.425269999999998</v>
      </c>
      <c r="N258" s="5">
        <v>86.66225</v>
      </c>
      <c r="O258" s="5">
        <v>89.331050000000005</v>
      </c>
      <c r="P258" s="5">
        <v>95.197339999999997</v>
      </c>
      <c r="Q258" s="4"/>
      <c r="R258" s="5">
        <v>94.000969999999995</v>
      </c>
      <c r="S258" s="4"/>
      <c r="T258" s="4"/>
      <c r="U258" s="4"/>
      <c r="V258" s="4"/>
      <c r="W258" s="4"/>
      <c r="X258" s="4"/>
      <c r="Y258" s="4"/>
      <c r="Z258" s="4"/>
      <c r="AA258" s="4"/>
      <c r="AB258" s="4"/>
      <c r="AC258" s="4"/>
      <c r="AD258" s="5">
        <v>67.580470000000005</v>
      </c>
      <c r="AE258" s="5">
        <v>65.20478</v>
      </c>
      <c r="AF258" s="5">
        <v>62.645150000000001</v>
      </c>
      <c r="AG258" s="4"/>
      <c r="AH258" s="5">
        <v>62.47625</v>
      </c>
      <c r="AI258" s="4"/>
      <c r="AJ258" s="5">
        <v>74.594359999999995</v>
      </c>
      <c r="AK258" s="5">
        <v>87.04665</v>
      </c>
      <c r="AL258" s="5">
        <v>88.70008</v>
      </c>
      <c r="AM258" s="5">
        <v>92.669409999999999</v>
      </c>
      <c r="AN258" s="5">
        <v>96.579279999999997</v>
      </c>
      <c r="AO258" s="5">
        <v>90.151840000000007</v>
      </c>
      <c r="AP258" s="5">
        <v>103.25436000000001</v>
      </c>
      <c r="AQ258" s="4"/>
    </row>
    <row r="259" spans="1:43" ht="12" customHeight="1" x14ac:dyDescent="0.2">
      <c r="A259" s="5" t="s">
        <v>335</v>
      </c>
      <c r="B259" s="4"/>
      <c r="C259" s="4"/>
      <c r="D259" s="4"/>
      <c r="E259" s="4"/>
      <c r="F259" s="4"/>
      <c r="G259" s="4"/>
      <c r="H259" s="4"/>
      <c r="I259" s="4"/>
      <c r="J259" s="4"/>
      <c r="K259" s="4"/>
      <c r="L259" s="4"/>
      <c r="M259" s="4"/>
      <c r="N259" s="4"/>
      <c r="O259" s="4"/>
      <c r="P259" s="5">
        <v>84.804950000000005</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spans="1:43" ht="12" customHeight="1" x14ac:dyDescent="0.2">
      <c r="A260" s="5" t="s">
        <v>336</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spans="1:43" ht="12" customHeight="1" x14ac:dyDescent="0.2">
      <c r="A261" s="5" t="s">
        <v>337</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spans="1:43" ht="12" customHeight="1" x14ac:dyDescent="0.2">
      <c r="A262" s="5" t="s">
        <v>338</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spans="1:43" ht="12" customHeight="1" x14ac:dyDescent="0.2">
      <c r="A263" s="5" t="s">
        <v>339</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spans="1:43" ht="12" customHeight="1" x14ac:dyDescent="0.2">
      <c r="A264" s="5" t="s">
        <v>340</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spans="1:43" ht="12" customHeight="1" x14ac:dyDescent="0.2">
      <c r="A265" s="5" t="s">
        <v>341</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spans="1:43" ht="12" customHeight="1" x14ac:dyDescent="0.2">
      <c r="A266" s="5" t="s">
        <v>342</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spans="1:43" ht="12" customHeight="1" x14ac:dyDescent="0.2">
      <c r="A267" s="5" t="s">
        <v>343</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spans="1:43" ht="12" customHeight="1" x14ac:dyDescent="0.2">
      <c r="A268" s="5" t="s">
        <v>344</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spans="1:43" ht="12" customHeight="1" x14ac:dyDescent="0.2">
      <c r="A269" s="5" t="s">
        <v>345</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spans="1:43" ht="12" customHeight="1" x14ac:dyDescent="0.2">
      <c r="A270" s="5" t="s">
        <v>346</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spans="1:43" ht="12" customHeight="1" x14ac:dyDescent="0.2">
      <c r="A271" s="5" t="s">
        <v>347</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spans="1:43" ht="12" customHeight="1" x14ac:dyDescent="0.2">
      <c r="A272" s="5" t="s">
        <v>348</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spans="1:43" ht="12" customHeight="1" x14ac:dyDescent="0.2">
      <c r="A273" s="5" t="s">
        <v>349</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spans="1:43" ht="12" customHeight="1" x14ac:dyDescent="0.2">
      <c r="A274" s="5" t="s">
        <v>350</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spans="1:43" ht="12" customHeight="1" x14ac:dyDescent="0.2">
      <c r="A275" s="5" t="s">
        <v>351</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spans="1:43" ht="12" customHeight="1" x14ac:dyDescent="0.2">
      <c r="A276" s="5" t="s">
        <v>352</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ColWidth="14.42578125" defaultRowHeight="12.75" customHeight="1" x14ac:dyDescent="0.2"/>
  <cols>
    <col min="1" max="1" width="1.140625" customWidth="1"/>
    <col min="2" max="2" width="44.5703125" customWidth="1"/>
    <col min="3" max="3" width="91.28515625" customWidth="1"/>
    <col min="4" max="4" width="2.28515625" customWidth="1"/>
    <col min="5" max="5" width="9.28515625" hidden="1" customWidth="1"/>
    <col min="6" max="6" width="9.28515625" customWidth="1"/>
  </cols>
  <sheetData>
    <row r="1" spans="1:6" ht="51.75" customHeight="1" x14ac:dyDescent="0.2">
      <c r="A1" s="1"/>
      <c r="B1" s="40" t="str">
        <f>C4</f>
        <v>Primary completion rate, total (% of relevant age group)</v>
      </c>
      <c r="C1" s="41"/>
      <c r="D1" s="8"/>
      <c r="E1" s="9"/>
      <c r="F1" s="4"/>
    </row>
    <row r="2" spans="1:6" ht="12" customHeight="1" x14ac:dyDescent="0.2">
      <c r="A2" s="1"/>
      <c r="B2" s="10"/>
      <c r="C2" s="10"/>
      <c r="D2" s="8"/>
      <c r="E2" s="9"/>
      <c r="F2" s="4"/>
    </row>
    <row r="3" spans="1:6" ht="12" customHeight="1" x14ac:dyDescent="0.2">
      <c r="A3" s="1"/>
      <c r="B3" s="11" t="s">
        <v>53</v>
      </c>
      <c r="C3" s="8"/>
      <c r="D3" s="8"/>
      <c r="E3" s="9"/>
      <c r="F3" s="4"/>
    </row>
    <row r="4" spans="1:6" ht="12" customHeight="1" x14ac:dyDescent="0.2">
      <c r="A4" s="1"/>
      <c r="B4" s="12" t="s">
        <v>56</v>
      </c>
      <c r="C4" s="13" t="s">
        <v>1</v>
      </c>
      <c r="D4" s="8"/>
      <c r="E4" s="9"/>
      <c r="F4" s="4"/>
    </row>
    <row r="5" spans="1:6" ht="51" customHeight="1" x14ac:dyDescent="0.2">
      <c r="A5" s="1"/>
      <c r="B5" s="12" t="s">
        <v>60</v>
      </c>
      <c r="C5" s="14" t="s">
        <v>62</v>
      </c>
      <c r="D5" s="8"/>
      <c r="E5" s="9"/>
      <c r="F5" s="18"/>
    </row>
    <row r="6" spans="1:6" ht="12" customHeight="1" x14ac:dyDescent="0.2">
      <c r="A6" s="1"/>
      <c r="B6" s="12" t="s">
        <v>76</v>
      </c>
      <c r="C6" s="20"/>
      <c r="D6" s="8"/>
      <c r="E6" s="9"/>
      <c r="F6" s="4"/>
    </row>
    <row r="7" spans="1:6" ht="12" customHeight="1" x14ac:dyDescent="0.2">
      <c r="A7" s="1"/>
      <c r="B7" s="21"/>
      <c r="C7" s="10"/>
      <c r="D7" s="10"/>
      <c r="E7" s="9"/>
      <c r="F7" s="4"/>
    </row>
    <row r="8" spans="1:6" ht="12" customHeight="1" x14ac:dyDescent="0.2">
      <c r="A8" s="1"/>
      <c r="B8" s="22" t="s">
        <v>81</v>
      </c>
      <c r="C8" s="1"/>
      <c r="D8" s="1"/>
      <c r="E8" s="15"/>
      <c r="F8" s="4"/>
    </row>
    <row r="9" spans="1:6" ht="12" customHeight="1" x14ac:dyDescent="0.2">
      <c r="A9" s="1"/>
      <c r="B9" s="23" t="s">
        <v>83</v>
      </c>
      <c r="C9" s="25" t="s">
        <v>72</v>
      </c>
      <c r="D9" s="1"/>
      <c r="E9" s="15"/>
      <c r="F9" s="4"/>
    </row>
    <row r="10" spans="1:6" ht="12" customHeight="1" x14ac:dyDescent="0.2">
      <c r="A10" s="1"/>
      <c r="B10" s="23" t="s">
        <v>92</v>
      </c>
      <c r="C10" s="28" t="s">
        <v>94</v>
      </c>
      <c r="D10" s="1"/>
      <c r="E10" s="15"/>
      <c r="F10" s="4"/>
    </row>
    <row r="11" spans="1:6" ht="12" customHeight="1" x14ac:dyDescent="0.2">
      <c r="A11" s="1"/>
      <c r="B11" s="23" t="s">
        <v>100</v>
      </c>
      <c r="C11" s="29"/>
      <c r="D11" s="1"/>
      <c r="E11" s="15"/>
      <c r="F11" s="4"/>
    </row>
    <row r="12" spans="1:6" ht="12" customHeight="1" x14ac:dyDescent="0.2">
      <c r="A12" s="1"/>
      <c r="B12" s="23" t="s">
        <v>103</v>
      </c>
      <c r="C12" s="30" t="str">
        <f>HYPERLINK("http://data.worldbank.org/indicator/SE.PRM.CMPT.ZS","http://data.worldbank.org/indicator/SE.PRM.CMPT.ZS")</f>
        <v>http://data.worldbank.org/indicator/SE.PRM.CMPT.ZS</v>
      </c>
      <c r="D12" s="1"/>
      <c r="E12" s="15"/>
      <c r="F12" s="4"/>
    </row>
    <row r="13" spans="1:6" ht="12" customHeight="1" x14ac:dyDescent="0.2">
      <c r="A13" s="1"/>
      <c r="B13" s="1"/>
      <c r="C13" s="1"/>
      <c r="D13" s="1"/>
      <c r="E13" s="15"/>
      <c r="F13" s="4"/>
    </row>
    <row r="14" spans="1:6" ht="12" customHeight="1" x14ac:dyDescent="0.2">
      <c r="A14" s="1"/>
      <c r="B14" s="22" t="s">
        <v>109</v>
      </c>
      <c r="C14" s="1"/>
      <c r="D14" s="1"/>
      <c r="E14" s="15"/>
      <c r="F14" s="4"/>
    </row>
    <row r="15" spans="1:6" ht="12" customHeight="1" x14ac:dyDescent="0.2">
      <c r="A15" s="1"/>
      <c r="B15" s="23" t="s">
        <v>110</v>
      </c>
      <c r="C15" s="25" t="s">
        <v>111</v>
      </c>
      <c r="D15" s="1"/>
      <c r="E15" s="15"/>
      <c r="F15" s="4"/>
    </row>
    <row r="16" spans="1:6" ht="12" customHeight="1" x14ac:dyDescent="0.2">
      <c r="A16" s="1"/>
      <c r="B16" s="23" t="s">
        <v>113</v>
      </c>
      <c r="C16" s="31" t="s">
        <v>114</v>
      </c>
      <c r="D16" s="1"/>
      <c r="E16" s="15"/>
      <c r="F16" s="4"/>
    </row>
    <row r="17" spans="1:6" ht="12" customHeight="1" x14ac:dyDescent="0.2">
      <c r="A17" s="1"/>
      <c r="B17" s="1"/>
      <c r="C17" s="29"/>
      <c r="D17" s="1"/>
      <c r="E17" s="15"/>
      <c r="F17" s="4"/>
    </row>
    <row r="18" spans="1:6" ht="12" customHeight="1" x14ac:dyDescent="0.2">
      <c r="A18" s="1"/>
      <c r="B18" s="1"/>
      <c r="C18" s="29"/>
      <c r="D18" s="1"/>
      <c r="E18" s="15"/>
      <c r="F18" s="4"/>
    </row>
    <row r="19" spans="1:6" ht="12" customHeight="1" x14ac:dyDescent="0.2">
      <c r="A19" s="1"/>
      <c r="B19" s="1"/>
      <c r="C19" s="29"/>
      <c r="D19" s="1"/>
      <c r="E19" s="15"/>
      <c r="F19" s="4"/>
    </row>
    <row r="20" spans="1:6" ht="12" customHeight="1" x14ac:dyDescent="0.2">
      <c r="A20" s="1"/>
      <c r="B20" s="1"/>
      <c r="C20" s="29"/>
      <c r="D20" s="1"/>
      <c r="E20" s="15"/>
      <c r="F20" s="4"/>
    </row>
    <row r="21" spans="1:6" ht="12" customHeight="1" x14ac:dyDescent="0.2">
      <c r="A21" s="1"/>
      <c r="B21" s="1"/>
      <c r="C21" s="29"/>
      <c r="D21" s="1"/>
      <c r="E21" s="15"/>
      <c r="F21" s="4"/>
    </row>
    <row r="22" spans="1:6" ht="12" customHeight="1" x14ac:dyDescent="0.2">
      <c r="A22" s="1"/>
      <c r="B22" s="1"/>
      <c r="C22" s="29"/>
      <c r="D22" s="1"/>
      <c r="E22" s="15"/>
      <c r="F22" s="4"/>
    </row>
    <row r="23" spans="1:6" ht="12" customHeight="1" x14ac:dyDescent="0.2">
      <c r="A23" s="1"/>
      <c r="B23" s="1"/>
      <c r="C23" s="1"/>
      <c r="D23" s="1"/>
      <c r="E23" s="15"/>
      <c r="F23" s="4"/>
    </row>
    <row r="24" spans="1:6" ht="12" customHeight="1" x14ac:dyDescent="0.2">
      <c r="A24" s="1"/>
      <c r="B24" s="1"/>
      <c r="C24" s="1"/>
      <c r="D24" s="1"/>
      <c r="E24" s="15"/>
      <c r="F24" s="4"/>
    </row>
    <row r="25" spans="1:6" ht="12" customHeight="1" x14ac:dyDescent="0.2">
      <c r="A25" s="26"/>
      <c r="B25" s="26"/>
      <c r="C25" s="26"/>
      <c r="D25" s="26"/>
      <c r="E25" s="4"/>
      <c r="F25" s="4"/>
    </row>
  </sheetData>
  <mergeCells count="1">
    <mergeCell ref="B1:C1"/>
  </mergeCells>
  <hyperlinks>
    <hyperlink ref="C10" r:id="rId1"/>
    <hyperlink ref="C12" r:id="rId2" display="http://data.worldbank.org/indicator/SE.PRM.CMPT.ZS"/>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8.5703125" customWidth="1"/>
    <col min="2" max="2" width="20.7109375" customWidth="1"/>
    <col min="3" max="3" width="91.28515625" customWidth="1"/>
    <col min="4" max="6" width="5.5703125" customWidth="1"/>
  </cols>
  <sheetData>
    <row r="1" spans="1:6" ht="12.75" customHeight="1" x14ac:dyDescent="0.2">
      <c r="A1" s="2" t="s">
        <v>0</v>
      </c>
      <c r="B1" s="2" t="s">
        <v>2</v>
      </c>
      <c r="C1" s="2" t="s">
        <v>3</v>
      </c>
      <c r="D1" s="4"/>
      <c r="E1" s="4"/>
      <c r="F1" s="4"/>
    </row>
    <row r="2" spans="1:6" ht="12.75" customHeight="1" x14ac:dyDescent="0.2">
      <c r="A2" s="6"/>
      <c r="B2" s="6"/>
      <c r="C2" s="7" t="s">
        <v>46</v>
      </c>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6.28515625" customWidth="1"/>
    <col min="2" max="2" width="54.28515625" customWidth="1"/>
    <col min="3" max="3" width="1.140625" customWidth="1"/>
    <col min="4" max="4" width="56.5703125" customWidth="1"/>
    <col min="5" max="6" width="9.28515625" customWidth="1"/>
  </cols>
  <sheetData>
    <row r="1" spans="1:6" ht="41.25" customHeight="1" x14ac:dyDescent="0.4">
      <c r="A1" s="42" t="s">
        <v>61</v>
      </c>
      <c r="B1" s="43"/>
      <c r="C1" s="43"/>
      <c r="D1" s="41"/>
      <c r="E1" s="15"/>
      <c r="F1" s="4"/>
    </row>
    <row r="2" spans="1:6" ht="12" customHeight="1" x14ac:dyDescent="0.2">
      <c r="A2" s="1"/>
      <c r="B2" s="1"/>
      <c r="C2" s="8"/>
      <c r="D2" s="16"/>
      <c r="E2" s="15"/>
      <c r="F2" s="4"/>
    </row>
    <row r="3" spans="1:6" ht="38.25" customHeight="1" x14ac:dyDescent="0.2">
      <c r="A3" s="11" t="s">
        <v>71</v>
      </c>
      <c r="B3" s="14" t="s">
        <v>72</v>
      </c>
      <c r="C3" s="17"/>
      <c r="D3" s="19" t="s">
        <v>74</v>
      </c>
      <c r="E3" s="15"/>
      <c r="F3" s="4"/>
    </row>
    <row r="4" spans="1:6" ht="51" customHeight="1" x14ac:dyDescent="0.2">
      <c r="A4" s="11" t="s">
        <v>78</v>
      </c>
      <c r="B4" s="24" t="str">
        <f>HYPERLINK("http://data.worldbank.org/indicator/SE.PRM.CMPT.ZS","http://data.worldbank.org/indicator/SE.PRM.CMPT.ZS")</f>
        <v>http://data.worldbank.org/indicator/SE.PRM.CMPT.ZS</v>
      </c>
      <c r="C4" s="17"/>
      <c r="D4" s="19" t="s">
        <v>87</v>
      </c>
      <c r="E4" s="15"/>
      <c r="F4" s="4"/>
    </row>
    <row r="5" spans="1:6" ht="25.5" customHeight="1" x14ac:dyDescent="0.2">
      <c r="A5" s="11" t="s">
        <v>88</v>
      </c>
      <c r="B5" s="14" t="s">
        <v>89</v>
      </c>
      <c r="C5" s="17"/>
      <c r="D5" s="19" t="s">
        <v>90</v>
      </c>
      <c r="E5" s="15"/>
      <c r="F5" s="4"/>
    </row>
    <row r="6" spans="1:6" ht="12" customHeight="1" x14ac:dyDescent="0.2">
      <c r="A6" s="8"/>
      <c r="B6" s="8"/>
      <c r="C6" s="16"/>
      <c r="D6" s="16"/>
      <c r="E6" s="15"/>
      <c r="F6" s="4"/>
    </row>
    <row r="7" spans="1:6" ht="12" customHeight="1" x14ac:dyDescent="0.2">
      <c r="A7" s="26"/>
      <c r="B7" s="26"/>
      <c r="C7" s="26"/>
      <c r="D7" s="27"/>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hyperlinks>
    <hyperlink ref="B4" r:id="rId1" display="http://data.worldbank.org/indicator/SE.PRM.CMPT.ZS"/>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140625" customWidth="1"/>
    <col min="2" max="2" width="29.28515625" customWidth="1"/>
    <col min="3" max="3" width="91.28515625" customWidth="1"/>
    <col min="4" max="4" width="2.28515625" customWidth="1"/>
    <col min="5" max="5" width="9.28515625" hidden="1" customWidth="1"/>
    <col min="6" max="6" width="9.28515625" customWidth="1"/>
  </cols>
  <sheetData>
    <row r="1" spans="1:6" ht="33.75" customHeight="1" x14ac:dyDescent="0.2">
      <c r="A1" s="23" t="s">
        <v>105</v>
      </c>
      <c r="B1" s="40" t="s">
        <v>106</v>
      </c>
      <c r="C1" s="41"/>
      <c r="D1" s="8"/>
      <c r="E1" s="9"/>
      <c r="F1" s="4"/>
    </row>
    <row r="2" spans="1:6" ht="12" customHeight="1" x14ac:dyDescent="0.2">
      <c r="A2" s="1"/>
      <c r="B2" s="10"/>
      <c r="C2" s="10"/>
      <c r="D2" s="8"/>
      <c r="E2" s="9"/>
      <c r="F2" s="4"/>
    </row>
    <row r="3" spans="1:6" ht="12" customHeight="1" x14ac:dyDescent="0.2">
      <c r="A3" s="1"/>
      <c r="B3" s="44" t="s">
        <v>118</v>
      </c>
      <c r="C3" s="41"/>
      <c r="D3" s="8"/>
      <c r="E3" s="9"/>
      <c r="F3" s="4"/>
    </row>
    <row r="4" spans="1:6" ht="12" customHeight="1" x14ac:dyDescent="0.2">
      <c r="A4" s="32"/>
      <c r="B4" s="33" t="s">
        <v>124</v>
      </c>
      <c r="C4" s="35" t="str">
        <f>HYPERLINK((("http://spreadsheets.google.com/pub?key="&amp;A1)&amp;"&amp;output=xls"),"[Download xls]")</f>
        <v>[Download xls]</v>
      </c>
      <c r="D4" s="36"/>
      <c r="E4" s="37"/>
      <c r="F4" s="4"/>
    </row>
    <row r="5" spans="1:6" ht="12" customHeight="1" x14ac:dyDescent="0.2">
      <c r="A5" s="32"/>
      <c r="B5" s="33" t="s">
        <v>135</v>
      </c>
      <c r="C5" s="35" t="str">
        <f>HYPERLINK((("http://spreadsheets.google.com/pub?key="&amp;A1)&amp;"&amp;output=ods"),"[Download ods]")</f>
        <v>[Download ods]</v>
      </c>
      <c r="D5" s="36"/>
      <c r="E5" s="37"/>
      <c r="F5" s="4"/>
    </row>
    <row r="6" spans="1:6" ht="12" customHeight="1" x14ac:dyDescent="0.2">
      <c r="A6" s="32"/>
      <c r="B6" s="33" t="s">
        <v>137</v>
      </c>
      <c r="C6" s="35" t="str">
        <f>HYPERLINK((("http://spreadsheets.google.com/pub?key="&amp;A1)&amp;"&amp;output=pdf"),"[Download pdf]")</f>
        <v>[Download pdf]</v>
      </c>
      <c r="D6" s="36"/>
      <c r="E6" s="37"/>
      <c r="F6" s="4"/>
    </row>
    <row r="7" spans="1:6" ht="12" customHeight="1" x14ac:dyDescent="0.2">
      <c r="A7" s="32"/>
      <c r="B7" s="38"/>
      <c r="C7" s="38"/>
      <c r="D7" s="36"/>
      <c r="E7" s="37"/>
      <c r="F7" s="4"/>
    </row>
    <row r="8" spans="1:6" ht="12" customHeight="1" x14ac:dyDescent="0.2">
      <c r="A8" s="1"/>
      <c r="B8" s="10"/>
      <c r="C8" s="10"/>
      <c r="D8" s="8"/>
      <c r="E8" s="9"/>
      <c r="F8" s="4"/>
    </row>
    <row r="9" spans="1:6" ht="12" customHeight="1" x14ac:dyDescent="0.2">
      <c r="A9" s="26"/>
      <c r="B9" s="39"/>
      <c r="C9" s="39"/>
      <c r="D9" s="39"/>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2">
    <mergeCell ref="B1:C1"/>
    <mergeCell ref="B3:C3"/>
  </mergeCells>
  <hyperlinks>
    <hyperlink ref="C4" r:id="rId1" display="http://spreadsheets.google.com/pub?key=pyj6tScZqmEdk2P92JFa3eg&amp;output=xls"/>
    <hyperlink ref="C5" r:id="rId2" display="http://spreadsheets.google.com/pub?key=pyj6tScZqmEdk2P92JFa3eg&amp;output=ods"/>
    <hyperlink ref="C6" r:id="rId3" display="http://spreadsheets.google.com/pub?key=pyj6tScZqmEdk2P92JFa3eg&amp;output=pdf"/>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6.28515625" customWidth="1"/>
    <col min="3" max="6" width="5.5703125" customWidth="1"/>
  </cols>
  <sheetData>
    <row r="1" spans="1:6" ht="25.5" customHeight="1" x14ac:dyDescent="0.2">
      <c r="A1" s="34" t="s">
        <v>128</v>
      </c>
      <c r="B1" s="34" t="s">
        <v>130</v>
      </c>
      <c r="C1" s="4"/>
      <c r="D1" s="4"/>
      <c r="E1" s="4"/>
      <c r="F1" s="4"/>
    </row>
    <row r="2" spans="1:6" x14ac:dyDescent="0.2">
      <c r="A2" s="4"/>
      <c r="B2" s="4"/>
      <c r="C2" s="4"/>
      <c r="D2" s="4"/>
      <c r="E2" s="4"/>
      <c r="F2" s="4"/>
    </row>
    <row r="3" spans="1:6" x14ac:dyDescent="0.2">
      <c r="A3" s="4"/>
      <c r="B3" s="4"/>
      <c r="C3" s="4"/>
      <c r="D3" s="4"/>
      <c r="E3" s="4"/>
      <c r="F3" s="4"/>
    </row>
    <row r="4" spans="1:6" x14ac:dyDescent="0.2">
      <c r="A4" s="4"/>
      <c r="B4" s="4"/>
      <c r="C4" s="4"/>
      <c r="D4" s="4"/>
      <c r="E4" s="4"/>
      <c r="F4" s="4"/>
    </row>
    <row r="5" spans="1:6" x14ac:dyDescent="0.2">
      <c r="A5" s="4"/>
      <c r="B5" s="4"/>
      <c r="C5" s="4"/>
      <c r="D5" s="4"/>
      <c r="E5" s="4"/>
      <c r="F5" s="4"/>
    </row>
    <row r="6" spans="1:6" x14ac:dyDescent="0.2">
      <c r="A6" s="4"/>
      <c r="B6" s="4"/>
      <c r="C6" s="4"/>
      <c r="D6" s="4"/>
      <c r="E6" s="4"/>
      <c r="F6" s="4"/>
    </row>
    <row r="7" spans="1:6" x14ac:dyDescent="0.2">
      <c r="A7" s="4"/>
      <c r="B7" s="4"/>
      <c r="C7" s="4"/>
      <c r="D7" s="4"/>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Henrique</cp:lastModifiedBy>
  <dcterms:modified xsi:type="dcterms:W3CDTF">2016-11-23T22:03:37Z</dcterms:modified>
</cp:coreProperties>
</file>