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Работки\Исследование по ковиду\"/>
    </mc:Choice>
  </mc:AlternateContent>
  <xr:revisionPtr revIDLastSave="0" documentId="13_ncr:1_{DD1EF4C4-C1EF-464B-8326-042936AFEB1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ebt" sheetId="8" r:id="rId1"/>
    <sheet name="Доля просрочки" sheetId="7" r:id="rId2"/>
    <sheet name="в рублях" sheetId="1" r:id="rId3"/>
    <sheet name="в т.ч. просроч. в рублях" sheetId="2" r:id="rId4"/>
    <sheet name="в инвалюте" sheetId="3" r:id="rId5"/>
    <sheet name="в т.ч. просроч. в инвалюте" sheetId="4" r:id="rId6"/>
    <sheet name="итого" sheetId="5" r:id="rId7"/>
    <sheet name="в т.ч.просроч.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9" i="8" l="1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F2212" i="8"/>
  <c r="F2213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F2276" i="8"/>
  <c r="F2277" i="8"/>
  <c r="F2278" i="8"/>
  <c r="F2279" i="8"/>
  <c r="F2280" i="8"/>
  <c r="F2281" i="8"/>
  <c r="F2282" i="8"/>
  <c r="F2283" i="8"/>
  <c r="F2284" i="8"/>
  <c r="F2285" i="8"/>
  <c r="F2286" i="8"/>
  <c r="F2287" i="8"/>
  <c r="F2288" i="8"/>
  <c r="F2289" i="8"/>
  <c r="F2290" i="8"/>
  <c r="F2291" i="8"/>
  <c r="F2292" i="8"/>
  <c r="F2293" i="8"/>
  <c r="F2294" i="8"/>
  <c r="F2295" i="8"/>
  <c r="F2296" i="8"/>
  <c r="F2297" i="8"/>
  <c r="F2298" i="8"/>
  <c r="F2299" i="8"/>
  <c r="F2300" i="8"/>
  <c r="F2301" i="8"/>
  <c r="F2302" i="8"/>
  <c r="F2303" i="8"/>
  <c r="F2304" i="8"/>
  <c r="F2305" i="8"/>
  <c r="F98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B2305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1154" i="8"/>
  <c r="D1155" i="8"/>
  <c r="C1155" i="8" s="1"/>
  <c r="D1156" i="8"/>
  <c r="C1156" i="8" s="1"/>
  <c r="D1157" i="8"/>
  <c r="C1157" i="8" s="1"/>
  <c r="D1158" i="8"/>
  <c r="C1158" i="8" s="1"/>
  <c r="D1159" i="8"/>
  <c r="C1159" i="8" s="1"/>
  <c r="D1160" i="8"/>
  <c r="C1160" i="8" s="1"/>
  <c r="D1161" i="8"/>
  <c r="C1161" i="8" s="1"/>
  <c r="D1162" i="8"/>
  <c r="C1162" i="8" s="1"/>
  <c r="D1163" i="8"/>
  <c r="C1163" i="8" s="1"/>
  <c r="D1164" i="8"/>
  <c r="C1164" i="8" s="1"/>
  <c r="D1165" i="8"/>
  <c r="C1165" i="8" s="1"/>
  <c r="D1166" i="8"/>
  <c r="C1166" i="8" s="1"/>
  <c r="D1167" i="8"/>
  <c r="C1167" i="8" s="1"/>
  <c r="D1168" i="8"/>
  <c r="C1168" i="8" s="1"/>
  <c r="D1169" i="8"/>
  <c r="C1169" i="8" s="1"/>
  <c r="D1170" i="8"/>
  <c r="C1170" i="8" s="1"/>
  <c r="D1171" i="8"/>
  <c r="C1171" i="8" s="1"/>
  <c r="D1172" i="8"/>
  <c r="C1172" i="8" s="1"/>
  <c r="D1173" i="8"/>
  <c r="C1173" i="8" s="1"/>
  <c r="D1174" i="8"/>
  <c r="C1174" i="8" s="1"/>
  <c r="D1175" i="8"/>
  <c r="C1175" i="8" s="1"/>
  <c r="D1176" i="8"/>
  <c r="C1176" i="8" s="1"/>
  <c r="D1177" i="8"/>
  <c r="C1177" i="8" s="1"/>
  <c r="D1178" i="8"/>
  <c r="C1178" i="8" s="1"/>
  <c r="D1179" i="8"/>
  <c r="C1179" i="8" s="1"/>
  <c r="D1180" i="8"/>
  <c r="C1180" i="8" s="1"/>
  <c r="D1181" i="8"/>
  <c r="C1181" i="8" s="1"/>
  <c r="D1182" i="8"/>
  <c r="C1182" i="8" s="1"/>
  <c r="D1183" i="8"/>
  <c r="C1183" i="8" s="1"/>
  <c r="D1184" i="8"/>
  <c r="C1184" i="8" s="1"/>
  <c r="D1185" i="8"/>
  <c r="C1185" i="8" s="1"/>
  <c r="D1186" i="8"/>
  <c r="C1186" i="8" s="1"/>
  <c r="D1187" i="8"/>
  <c r="C1187" i="8" s="1"/>
  <c r="D1188" i="8"/>
  <c r="C1188" i="8" s="1"/>
  <c r="D1189" i="8"/>
  <c r="C1189" i="8" s="1"/>
  <c r="D1190" i="8"/>
  <c r="C1190" i="8" s="1"/>
  <c r="D1191" i="8"/>
  <c r="C1191" i="8" s="1"/>
  <c r="D1192" i="8"/>
  <c r="C1192" i="8" s="1"/>
  <c r="D1193" i="8"/>
  <c r="C1193" i="8" s="1"/>
  <c r="D1194" i="8"/>
  <c r="C1194" i="8" s="1"/>
  <c r="D1195" i="8"/>
  <c r="C1195" i="8" s="1"/>
  <c r="D1196" i="8"/>
  <c r="C1196" i="8" s="1"/>
  <c r="D1197" i="8"/>
  <c r="C1197" i="8" s="1"/>
  <c r="D1198" i="8"/>
  <c r="C1198" i="8" s="1"/>
  <c r="D1199" i="8"/>
  <c r="C1199" i="8" s="1"/>
  <c r="D1200" i="8"/>
  <c r="C1200" i="8" s="1"/>
  <c r="D1201" i="8"/>
  <c r="C1201" i="8" s="1"/>
  <c r="D1202" i="8"/>
  <c r="C1202" i="8" s="1"/>
  <c r="D1203" i="8"/>
  <c r="C1203" i="8" s="1"/>
  <c r="D1204" i="8"/>
  <c r="C1204" i="8" s="1"/>
  <c r="D1205" i="8"/>
  <c r="C1205" i="8" s="1"/>
  <c r="D1206" i="8"/>
  <c r="C1206" i="8" s="1"/>
  <c r="D1207" i="8"/>
  <c r="C1207" i="8" s="1"/>
  <c r="D1208" i="8"/>
  <c r="C1208" i="8" s="1"/>
  <c r="D1209" i="8"/>
  <c r="C1209" i="8" s="1"/>
  <c r="D1210" i="8"/>
  <c r="C1210" i="8" s="1"/>
  <c r="D1211" i="8"/>
  <c r="C1211" i="8" s="1"/>
  <c r="D1212" i="8"/>
  <c r="C1212" i="8" s="1"/>
  <c r="D1213" i="8"/>
  <c r="C1213" i="8" s="1"/>
  <c r="D1214" i="8"/>
  <c r="C1214" i="8" s="1"/>
  <c r="D1215" i="8"/>
  <c r="C1215" i="8" s="1"/>
  <c r="D1216" i="8"/>
  <c r="C1216" i="8" s="1"/>
  <c r="D1217" i="8"/>
  <c r="C1217" i="8" s="1"/>
  <c r="D1218" i="8"/>
  <c r="C1218" i="8" s="1"/>
  <c r="D1219" i="8"/>
  <c r="C1219" i="8" s="1"/>
  <c r="D1220" i="8"/>
  <c r="C1220" i="8" s="1"/>
  <c r="D1221" i="8"/>
  <c r="C1221" i="8" s="1"/>
  <c r="D1222" i="8"/>
  <c r="C1222" i="8" s="1"/>
  <c r="D1223" i="8"/>
  <c r="C1223" i="8" s="1"/>
  <c r="D1224" i="8"/>
  <c r="C1224" i="8" s="1"/>
  <c r="D1225" i="8"/>
  <c r="C1225" i="8" s="1"/>
  <c r="D1226" i="8"/>
  <c r="C1226" i="8" s="1"/>
  <c r="D1227" i="8"/>
  <c r="C1227" i="8" s="1"/>
  <c r="D1228" i="8"/>
  <c r="C1228" i="8" s="1"/>
  <c r="D1229" i="8"/>
  <c r="C1229" i="8" s="1"/>
  <c r="D1230" i="8"/>
  <c r="C1230" i="8" s="1"/>
  <c r="D1231" i="8"/>
  <c r="C1231" i="8" s="1"/>
  <c r="D1232" i="8"/>
  <c r="C1232" i="8" s="1"/>
  <c r="D1233" i="8"/>
  <c r="C1233" i="8" s="1"/>
  <c r="D1234" i="8"/>
  <c r="C1234" i="8" s="1"/>
  <c r="D1235" i="8"/>
  <c r="C1235" i="8" s="1"/>
  <c r="D1236" i="8"/>
  <c r="C1236" i="8" s="1"/>
  <c r="D1237" i="8"/>
  <c r="C1237" i="8" s="1"/>
  <c r="D1238" i="8"/>
  <c r="C1238" i="8" s="1"/>
  <c r="D1239" i="8"/>
  <c r="C1239" i="8" s="1"/>
  <c r="D1240" i="8"/>
  <c r="C1240" i="8" s="1"/>
  <c r="D1241" i="8"/>
  <c r="C1241" i="8" s="1"/>
  <c r="D1242" i="8"/>
  <c r="C1242" i="8" s="1"/>
  <c r="D1243" i="8"/>
  <c r="C1243" i="8" s="1"/>
  <c r="D1244" i="8"/>
  <c r="C1244" i="8" s="1"/>
  <c r="D1245" i="8"/>
  <c r="C1245" i="8" s="1"/>
  <c r="D1246" i="8"/>
  <c r="C1246" i="8" s="1"/>
  <c r="D1247" i="8"/>
  <c r="C1247" i="8" s="1"/>
  <c r="D1248" i="8"/>
  <c r="C1248" i="8" s="1"/>
  <c r="D1249" i="8"/>
  <c r="C1249" i="8" s="1"/>
  <c r="D1154" i="8"/>
  <c r="C1154" i="8" s="1"/>
  <c r="D99" i="8"/>
  <c r="C99" i="8" s="1"/>
  <c r="D100" i="8"/>
  <c r="D101" i="8"/>
  <c r="C101" i="8" s="1"/>
  <c r="D102" i="8"/>
  <c r="C102" i="8" s="1"/>
  <c r="D103" i="8"/>
  <c r="C103" i="8" s="1"/>
  <c r="D104" i="8"/>
  <c r="C104" i="8" s="1"/>
  <c r="D105" i="8"/>
  <c r="C105" i="8" s="1"/>
  <c r="D106" i="8"/>
  <c r="C106" i="8" s="1"/>
  <c r="D107" i="8"/>
  <c r="C107" i="8" s="1"/>
  <c r="D108" i="8"/>
  <c r="C108" i="8" s="1"/>
  <c r="D109" i="8"/>
  <c r="C109" i="8" s="1"/>
  <c r="D110" i="8"/>
  <c r="C110" i="8" s="1"/>
  <c r="D111" i="8"/>
  <c r="C111" i="8" s="1"/>
  <c r="D112" i="8"/>
  <c r="D208" i="8" s="1"/>
  <c r="D304" i="8" s="1"/>
  <c r="D113" i="8"/>
  <c r="D114" i="8"/>
  <c r="C114" i="8" s="1"/>
  <c r="D115" i="8"/>
  <c r="C115" i="8" s="1"/>
  <c r="D116" i="8"/>
  <c r="D117" i="8"/>
  <c r="C117" i="8" s="1"/>
  <c r="D118" i="8"/>
  <c r="C118" i="8" s="1"/>
  <c r="D119" i="8"/>
  <c r="C119" i="8" s="1"/>
  <c r="D120" i="8"/>
  <c r="D121" i="8"/>
  <c r="C121" i="8" s="1"/>
  <c r="D122" i="8"/>
  <c r="C122" i="8" s="1"/>
  <c r="D123" i="8"/>
  <c r="C123" i="8" s="1"/>
  <c r="D124" i="8"/>
  <c r="C124" i="8" s="1"/>
  <c r="D125" i="8"/>
  <c r="C125" i="8" s="1"/>
  <c r="D126" i="8"/>
  <c r="C126" i="8" s="1"/>
  <c r="D127" i="8"/>
  <c r="D1279" i="8" s="1"/>
  <c r="C1279" i="8" s="1"/>
  <c r="D128" i="8"/>
  <c r="D129" i="8"/>
  <c r="D130" i="8"/>
  <c r="C130" i="8" s="1"/>
  <c r="D131" i="8"/>
  <c r="C131" i="8" s="1"/>
  <c r="D132" i="8"/>
  <c r="D133" i="8"/>
  <c r="C133" i="8" s="1"/>
  <c r="D134" i="8"/>
  <c r="C134" i="8" s="1"/>
  <c r="D135" i="8"/>
  <c r="D1287" i="8" s="1"/>
  <c r="C1287" i="8" s="1"/>
  <c r="D136" i="8"/>
  <c r="D1288" i="8" s="1"/>
  <c r="C1288" i="8" s="1"/>
  <c r="D137" i="8"/>
  <c r="D138" i="8"/>
  <c r="D139" i="8"/>
  <c r="D1291" i="8" s="1"/>
  <c r="C1291" i="8" s="1"/>
  <c r="D140" i="8"/>
  <c r="D1292" i="8" s="1"/>
  <c r="C1292" i="8" s="1"/>
  <c r="D141" i="8"/>
  <c r="D1293" i="8" s="1"/>
  <c r="C1293" i="8" s="1"/>
  <c r="D142" i="8"/>
  <c r="D1294" i="8" s="1"/>
  <c r="C1294" i="8" s="1"/>
  <c r="D143" i="8"/>
  <c r="C143" i="8" s="1"/>
  <c r="D144" i="8"/>
  <c r="D145" i="8"/>
  <c r="D146" i="8"/>
  <c r="D147" i="8"/>
  <c r="C147" i="8" s="1"/>
  <c r="D148" i="8"/>
  <c r="D149" i="8"/>
  <c r="C149" i="8" s="1"/>
  <c r="D150" i="8"/>
  <c r="C150" i="8" s="1"/>
  <c r="D151" i="8"/>
  <c r="C151" i="8" s="1"/>
  <c r="D152" i="8"/>
  <c r="C152" i="8" s="1"/>
  <c r="D153" i="8"/>
  <c r="C153" i="8" s="1"/>
  <c r="D154" i="8"/>
  <c r="C154" i="8" s="1"/>
  <c r="D155" i="8"/>
  <c r="C155" i="8" s="1"/>
  <c r="D156" i="8"/>
  <c r="C156" i="8" s="1"/>
  <c r="D157" i="8"/>
  <c r="C157" i="8" s="1"/>
  <c r="D158" i="8"/>
  <c r="C158" i="8" s="1"/>
  <c r="D159" i="8"/>
  <c r="C159" i="8" s="1"/>
  <c r="D160" i="8"/>
  <c r="D256" i="8" s="1"/>
  <c r="D161" i="8"/>
  <c r="D162" i="8"/>
  <c r="C162" i="8" s="1"/>
  <c r="D163" i="8"/>
  <c r="C163" i="8" s="1"/>
  <c r="D164" i="8"/>
  <c r="D165" i="8"/>
  <c r="C165" i="8" s="1"/>
  <c r="D166" i="8"/>
  <c r="C166" i="8" s="1"/>
  <c r="D167" i="8"/>
  <c r="C167" i="8" s="1"/>
  <c r="D168" i="8"/>
  <c r="C168" i="8" s="1"/>
  <c r="D169" i="8"/>
  <c r="C169" i="8" s="1"/>
  <c r="D170" i="8"/>
  <c r="D266" i="8" s="1"/>
  <c r="D171" i="8"/>
  <c r="C171" i="8" s="1"/>
  <c r="D172" i="8"/>
  <c r="C172" i="8" s="1"/>
  <c r="D173" i="8"/>
  <c r="C173" i="8" s="1"/>
  <c r="D174" i="8"/>
  <c r="C174" i="8" s="1"/>
  <c r="D175" i="8"/>
  <c r="C175" i="8" s="1"/>
  <c r="D176" i="8"/>
  <c r="D272" i="8" s="1"/>
  <c r="D177" i="8"/>
  <c r="D178" i="8"/>
  <c r="C178" i="8" s="1"/>
  <c r="D179" i="8"/>
  <c r="C179" i="8" s="1"/>
  <c r="D180" i="8"/>
  <c r="D181" i="8"/>
  <c r="C181" i="8" s="1"/>
  <c r="D182" i="8"/>
  <c r="C182" i="8" s="1"/>
  <c r="D183" i="8"/>
  <c r="C183" i="8" s="1"/>
  <c r="D184" i="8"/>
  <c r="C184" i="8" s="1"/>
  <c r="D185" i="8"/>
  <c r="C185" i="8" s="1"/>
  <c r="D186" i="8"/>
  <c r="C186" i="8" s="1"/>
  <c r="D187" i="8"/>
  <c r="C187" i="8" s="1"/>
  <c r="D188" i="8"/>
  <c r="C188" i="8" s="1"/>
  <c r="D189" i="8"/>
  <c r="C189" i="8" s="1"/>
  <c r="D190" i="8"/>
  <c r="C190" i="8" s="1"/>
  <c r="D191" i="8"/>
  <c r="C191" i="8" s="1"/>
  <c r="D192" i="8"/>
  <c r="D288" i="8" s="1"/>
  <c r="D193" i="8"/>
  <c r="D195" i="8"/>
  <c r="C195" i="8" s="1"/>
  <c r="D196" i="8"/>
  <c r="D197" i="8"/>
  <c r="C197" i="8" s="1"/>
  <c r="D198" i="8"/>
  <c r="C198" i="8" s="1"/>
  <c r="D199" i="8"/>
  <c r="C199" i="8" s="1"/>
  <c r="D200" i="8"/>
  <c r="C200" i="8" s="1"/>
  <c r="D202" i="8"/>
  <c r="C202" i="8" s="1"/>
  <c r="D203" i="8"/>
  <c r="C203" i="8" s="1"/>
  <c r="D204" i="8"/>
  <c r="C204" i="8" s="1"/>
  <c r="D205" i="8"/>
  <c r="C205" i="8" s="1"/>
  <c r="D207" i="8"/>
  <c r="C207" i="8" s="1"/>
  <c r="D209" i="8"/>
  <c r="D211" i="8"/>
  <c r="C211" i="8" s="1"/>
  <c r="D212" i="8"/>
  <c r="D213" i="8"/>
  <c r="C213" i="8" s="1"/>
  <c r="D219" i="8"/>
  <c r="C219" i="8" s="1"/>
  <c r="D222" i="8"/>
  <c r="C222" i="8" s="1"/>
  <c r="D239" i="8"/>
  <c r="C239" i="8" s="1"/>
  <c r="D243" i="8"/>
  <c r="C243" i="8" s="1"/>
  <c r="D244" i="8"/>
  <c r="D245" i="8"/>
  <c r="C245" i="8" s="1"/>
  <c r="D246" i="8"/>
  <c r="C246" i="8" s="1"/>
  <c r="D255" i="8"/>
  <c r="C255" i="8" s="1"/>
  <c r="D257" i="8"/>
  <c r="D259" i="8"/>
  <c r="C259" i="8" s="1"/>
  <c r="D260" i="8"/>
  <c r="C260" i="8" s="1"/>
  <c r="D267" i="8"/>
  <c r="D271" i="8"/>
  <c r="C271" i="8" s="1"/>
  <c r="D273" i="8"/>
  <c r="D369" i="8" s="1"/>
  <c r="D276" i="8"/>
  <c r="D372" i="8" s="1"/>
  <c r="D283" i="8"/>
  <c r="C283" i="8" s="1"/>
  <c r="D287" i="8"/>
  <c r="D383" i="8" s="1"/>
  <c r="D479" i="8" s="1"/>
  <c r="D289" i="8"/>
  <c r="D385" i="8" s="1"/>
  <c r="D481" i="8" s="1"/>
  <c r="D292" i="8"/>
  <c r="D388" i="8" s="1"/>
  <c r="D293" i="8"/>
  <c r="D389" i="8" s="1"/>
  <c r="C389" i="8" s="1"/>
  <c r="D295" i="8"/>
  <c r="C295" i="8" s="1"/>
  <c r="D299" i="8"/>
  <c r="C299" i="8" s="1"/>
  <c r="D305" i="8"/>
  <c r="D401" i="8" s="1"/>
  <c r="D308" i="8"/>
  <c r="D404" i="8" s="1"/>
  <c r="D339" i="8"/>
  <c r="C339" i="8" s="1"/>
  <c r="D340" i="8"/>
  <c r="D353" i="8"/>
  <c r="C353" i="8" s="1"/>
  <c r="D355" i="8"/>
  <c r="D451" i="8" s="1"/>
  <c r="D363" i="8"/>
  <c r="C363" i="8" s="1"/>
  <c r="D435" i="8"/>
  <c r="D98" i="8"/>
  <c r="C98" i="8" s="1"/>
  <c r="BD3" i="7"/>
  <c r="BE3" i="7"/>
  <c r="BF3" i="7"/>
  <c r="BG3" i="7"/>
  <c r="BH3" i="7"/>
  <c r="BI3" i="7"/>
  <c r="BD4" i="7"/>
  <c r="BE4" i="7"/>
  <c r="BF4" i="7"/>
  <c r="BG4" i="7"/>
  <c r="BH4" i="7"/>
  <c r="BI4" i="7"/>
  <c r="BD5" i="7"/>
  <c r="BE5" i="7"/>
  <c r="BF5" i="7"/>
  <c r="BG5" i="7"/>
  <c r="BH5" i="7"/>
  <c r="BI5" i="7"/>
  <c r="BD6" i="7"/>
  <c r="BE6" i="7"/>
  <c r="BF6" i="7"/>
  <c r="BG6" i="7"/>
  <c r="BH6" i="7"/>
  <c r="BI6" i="7"/>
  <c r="BD7" i="7"/>
  <c r="BE7" i="7"/>
  <c r="BF7" i="7"/>
  <c r="BG7" i="7"/>
  <c r="BH7" i="7"/>
  <c r="BI7" i="7"/>
  <c r="BD8" i="7"/>
  <c r="BE8" i="7"/>
  <c r="BF8" i="7"/>
  <c r="BG8" i="7"/>
  <c r="BH8" i="7"/>
  <c r="BI8" i="7"/>
  <c r="BD9" i="7"/>
  <c r="BE9" i="7"/>
  <c r="BF9" i="7"/>
  <c r="BG9" i="7"/>
  <c r="BH9" i="7"/>
  <c r="BI9" i="7"/>
  <c r="BD10" i="7"/>
  <c r="BE10" i="7"/>
  <c r="BF10" i="7"/>
  <c r="BG10" i="7"/>
  <c r="BH10" i="7"/>
  <c r="BI10" i="7"/>
  <c r="BD11" i="7"/>
  <c r="BE11" i="7"/>
  <c r="BF11" i="7"/>
  <c r="BG11" i="7"/>
  <c r="BH11" i="7"/>
  <c r="BI11" i="7"/>
  <c r="BD12" i="7"/>
  <c r="BE12" i="7"/>
  <c r="BF12" i="7"/>
  <c r="BG12" i="7"/>
  <c r="BH12" i="7"/>
  <c r="BI12" i="7"/>
  <c r="BD13" i="7"/>
  <c r="BE13" i="7"/>
  <c r="BF13" i="7"/>
  <c r="BG13" i="7"/>
  <c r="BH13" i="7"/>
  <c r="BI13" i="7"/>
  <c r="BD14" i="7"/>
  <c r="BE14" i="7"/>
  <c r="BF14" i="7"/>
  <c r="BG14" i="7"/>
  <c r="BH14" i="7"/>
  <c r="BI14" i="7"/>
  <c r="BD15" i="7"/>
  <c r="BE15" i="7"/>
  <c r="BF15" i="7"/>
  <c r="BG15" i="7"/>
  <c r="BH15" i="7"/>
  <c r="BI15" i="7"/>
  <c r="BD16" i="7"/>
  <c r="BE16" i="7"/>
  <c r="BF16" i="7"/>
  <c r="BG16" i="7"/>
  <c r="BH16" i="7"/>
  <c r="BI16" i="7"/>
  <c r="BD17" i="7"/>
  <c r="BE17" i="7"/>
  <c r="BF17" i="7"/>
  <c r="BG17" i="7"/>
  <c r="BH17" i="7"/>
  <c r="BI17" i="7"/>
  <c r="BD18" i="7"/>
  <c r="BE18" i="7"/>
  <c r="BF18" i="7"/>
  <c r="BG18" i="7"/>
  <c r="BH18" i="7"/>
  <c r="BI18" i="7"/>
  <c r="BD19" i="7"/>
  <c r="BE19" i="7"/>
  <c r="BF19" i="7"/>
  <c r="BG19" i="7"/>
  <c r="BH19" i="7"/>
  <c r="BI19" i="7"/>
  <c r="BD20" i="7"/>
  <c r="BE20" i="7"/>
  <c r="BF20" i="7"/>
  <c r="BG20" i="7"/>
  <c r="BH20" i="7"/>
  <c r="BI20" i="7"/>
  <c r="BD21" i="7"/>
  <c r="BE21" i="7"/>
  <c r="BF21" i="7"/>
  <c r="BG21" i="7"/>
  <c r="BH21" i="7"/>
  <c r="BI21" i="7"/>
  <c r="BD22" i="7"/>
  <c r="BE22" i="7"/>
  <c r="BF22" i="7"/>
  <c r="BG22" i="7"/>
  <c r="BH22" i="7"/>
  <c r="BI22" i="7"/>
  <c r="BD23" i="7"/>
  <c r="BE23" i="7"/>
  <c r="BF23" i="7"/>
  <c r="BG23" i="7"/>
  <c r="BH23" i="7"/>
  <c r="BI23" i="7"/>
  <c r="BD24" i="7"/>
  <c r="BE24" i="7"/>
  <c r="BF24" i="7"/>
  <c r="BG24" i="7"/>
  <c r="BH24" i="7"/>
  <c r="BI24" i="7"/>
  <c r="BD25" i="7"/>
  <c r="BE25" i="7"/>
  <c r="BF25" i="7"/>
  <c r="BG25" i="7"/>
  <c r="BH25" i="7"/>
  <c r="BI25" i="7"/>
  <c r="BD26" i="7"/>
  <c r="BE26" i="7"/>
  <c r="BF26" i="7"/>
  <c r="BG26" i="7"/>
  <c r="BH26" i="7"/>
  <c r="BI26" i="7"/>
  <c r="BD27" i="7"/>
  <c r="BE27" i="7"/>
  <c r="BF27" i="7"/>
  <c r="BG27" i="7"/>
  <c r="BH27" i="7"/>
  <c r="BI27" i="7"/>
  <c r="BD28" i="7"/>
  <c r="BE28" i="7"/>
  <c r="BF28" i="7"/>
  <c r="BG28" i="7"/>
  <c r="BH28" i="7"/>
  <c r="BI28" i="7"/>
  <c r="BD29" i="7"/>
  <c r="BE29" i="7"/>
  <c r="BF29" i="7"/>
  <c r="BG29" i="7"/>
  <c r="BH29" i="7"/>
  <c r="BI29" i="7"/>
  <c r="BD30" i="7"/>
  <c r="BE30" i="7"/>
  <c r="BF30" i="7"/>
  <c r="BG30" i="7"/>
  <c r="BH30" i="7"/>
  <c r="BI30" i="7"/>
  <c r="BD31" i="7"/>
  <c r="BE31" i="7"/>
  <c r="BF31" i="7"/>
  <c r="BG31" i="7"/>
  <c r="BH31" i="7"/>
  <c r="BI31" i="7"/>
  <c r="BD32" i="7"/>
  <c r="BE32" i="7"/>
  <c r="BF32" i="7"/>
  <c r="BG32" i="7"/>
  <c r="BH32" i="7"/>
  <c r="BI32" i="7"/>
  <c r="BD33" i="7"/>
  <c r="BE33" i="7"/>
  <c r="BF33" i="7"/>
  <c r="BG33" i="7"/>
  <c r="BH33" i="7"/>
  <c r="BI33" i="7"/>
  <c r="BD34" i="7"/>
  <c r="BE34" i="7"/>
  <c r="BF34" i="7"/>
  <c r="BG34" i="7"/>
  <c r="BH34" i="7"/>
  <c r="BI34" i="7"/>
  <c r="BD35" i="7"/>
  <c r="BE35" i="7"/>
  <c r="BF35" i="7"/>
  <c r="BG35" i="7"/>
  <c r="BH35" i="7"/>
  <c r="BI35" i="7"/>
  <c r="BD36" i="7"/>
  <c r="BE36" i="7"/>
  <c r="BF36" i="7"/>
  <c r="BG36" i="7"/>
  <c r="BH36" i="7"/>
  <c r="BI36" i="7"/>
  <c r="BD37" i="7"/>
  <c r="BE37" i="7"/>
  <c r="BF37" i="7"/>
  <c r="BG37" i="7"/>
  <c r="BH37" i="7"/>
  <c r="BI37" i="7"/>
  <c r="BD38" i="7"/>
  <c r="BE38" i="7"/>
  <c r="BF38" i="7"/>
  <c r="BG38" i="7"/>
  <c r="BH38" i="7"/>
  <c r="BI38" i="7"/>
  <c r="BD39" i="7"/>
  <c r="BE39" i="7"/>
  <c r="BF39" i="7"/>
  <c r="BG39" i="7"/>
  <c r="BH39" i="7"/>
  <c r="BI39" i="7"/>
  <c r="BD40" i="7"/>
  <c r="BE40" i="7"/>
  <c r="BF40" i="7"/>
  <c r="BG40" i="7"/>
  <c r="BH40" i="7"/>
  <c r="BI40" i="7"/>
  <c r="BD41" i="7"/>
  <c r="BE41" i="7"/>
  <c r="BF41" i="7"/>
  <c r="BG41" i="7"/>
  <c r="BH41" i="7"/>
  <c r="BI41" i="7"/>
  <c r="BD42" i="7"/>
  <c r="BE42" i="7"/>
  <c r="BF42" i="7"/>
  <c r="BG42" i="7"/>
  <c r="BH42" i="7"/>
  <c r="BI42" i="7"/>
  <c r="BD43" i="7"/>
  <c r="BE43" i="7"/>
  <c r="BF43" i="7"/>
  <c r="BG43" i="7"/>
  <c r="BH43" i="7"/>
  <c r="BI43" i="7"/>
  <c r="BD44" i="7"/>
  <c r="BE44" i="7"/>
  <c r="BF44" i="7"/>
  <c r="BG44" i="7"/>
  <c r="BH44" i="7"/>
  <c r="BI44" i="7"/>
  <c r="BD45" i="7"/>
  <c r="BE45" i="7"/>
  <c r="BF45" i="7"/>
  <c r="BG45" i="7"/>
  <c r="BH45" i="7"/>
  <c r="BI45" i="7"/>
  <c r="BD46" i="7"/>
  <c r="BE46" i="7"/>
  <c r="BF46" i="7"/>
  <c r="BG46" i="7"/>
  <c r="BH46" i="7"/>
  <c r="BI46" i="7"/>
  <c r="BD47" i="7"/>
  <c r="BE47" i="7"/>
  <c r="BF47" i="7"/>
  <c r="BG47" i="7"/>
  <c r="BH47" i="7"/>
  <c r="BI47" i="7"/>
  <c r="BD48" i="7"/>
  <c r="BE48" i="7"/>
  <c r="BF48" i="7"/>
  <c r="BG48" i="7"/>
  <c r="BH48" i="7"/>
  <c r="BI48" i="7"/>
  <c r="BD49" i="7"/>
  <c r="BE49" i="7"/>
  <c r="BF49" i="7"/>
  <c r="BG49" i="7"/>
  <c r="BH49" i="7"/>
  <c r="BI49" i="7"/>
  <c r="BD50" i="7"/>
  <c r="BE50" i="7"/>
  <c r="BF50" i="7"/>
  <c r="BG50" i="7"/>
  <c r="BH50" i="7"/>
  <c r="BI50" i="7"/>
  <c r="BD51" i="7"/>
  <c r="BE51" i="7"/>
  <c r="BF51" i="7"/>
  <c r="BG51" i="7"/>
  <c r="BH51" i="7"/>
  <c r="BI51" i="7"/>
  <c r="BD52" i="7"/>
  <c r="BE52" i="7"/>
  <c r="BF52" i="7"/>
  <c r="BG52" i="7"/>
  <c r="BH52" i="7"/>
  <c r="BI52" i="7"/>
  <c r="BD53" i="7"/>
  <c r="BE53" i="7"/>
  <c r="BF53" i="7"/>
  <c r="BG53" i="7"/>
  <c r="BH53" i="7"/>
  <c r="BI53" i="7"/>
  <c r="BD54" i="7"/>
  <c r="BE54" i="7"/>
  <c r="BF54" i="7"/>
  <c r="BG54" i="7"/>
  <c r="BH54" i="7"/>
  <c r="BI54" i="7"/>
  <c r="BD55" i="7"/>
  <c r="BE55" i="7"/>
  <c r="BF55" i="7"/>
  <c r="BG55" i="7"/>
  <c r="BH55" i="7"/>
  <c r="BI55" i="7"/>
  <c r="BD56" i="7"/>
  <c r="BE56" i="7"/>
  <c r="BF56" i="7"/>
  <c r="BG56" i="7"/>
  <c r="BH56" i="7"/>
  <c r="BI56" i="7"/>
  <c r="BD57" i="7"/>
  <c r="BE57" i="7"/>
  <c r="BF57" i="7"/>
  <c r="BG57" i="7"/>
  <c r="BH57" i="7"/>
  <c r="BI57" i="7"/>
  <c r="BD58" i="7"/>
  <c r="BE58" i="7"/>
  <c r="BF58" i="7"/>
  <c r="BG58" i="7"/>
  <c r="BH58" i="7"/>
  <c r="BI58" i="7"/>
  <c r="BD59" i="7"/>
  <c r="BE59" i="7"/>
  <c r="BF59" i="7"/>
  <c r="BG59" i="7"/>
  <c r="BH59" i="7"/>
  <c r="BI59" i="7"/>
  <c r="BD60" i="7"/>
  <c r="BE60" i="7"/>
  <c r="BF60" i="7"/>
  <c r="BG60" i="7"/>
  <c r="BH60" i="7"/>
  <c r="BI60" i="7"/>
  <c r="BD61" i="7"/>
  <c r="BE61" i="7"/>
  <c r="BF61" i="7"/>
  <c r="BG61" i="7"/>
  <c r="BH61" i="7"/>
  <c r="BI61" i="7"/>
  <c r="BD62" i="7"/>
  <c r="BE62" i="7"/>
  <c r="BF62" i="7"/>
  <c r="BG62" i="7"/>
  <c r="BH62" i="7"/>
  <c r="BI62" i="7"/>
  <c r="BD63" i="7"/>
  <c r="BE63" i="7"/>
  <c r="BF63" i="7"/>
  <c r="BG63" i="7"/>
  <c r="BH63" i="7"/>
  <c r="BI63" i="7"/>
  <c r="BD64" i="7"/>
  <c r="BE64" i="7"/>
  <c r="BF64" i="7"/>
  <c r="BG64" i="7"/>
  <c r="BH64" i="7"/>
  <c r="BI64" i="7"/>
  <c r="BD65" i="7"/>
  <c r="BE65" i="7"/>
  <c r="BF65" i="7"/>
  <c r="BG65" i="7"/>
  <c r="BH65" i="7"/>
  <c r="BI65" i="7"/>
  <c r="BD66" i="7"/>
  <c r="BE66" i="7"/>
  <c r="BF66" i="7"/>
  <c r="BG66" i="7"/>
  <c r="BH66" i="7"/>
  <c r="BI66" i="7"/>
  <c r="BD67" i="7"/>
  <c r="BE67" i="7"/>
  <c r="BF67" i="7"/>
  <c r="BG67" i="7"/>
  <c r="BH67" i="7"/>
  <c r="BI67" i="7"/>
  <c r="BD68" i="7"/>
  <c r="BE68" i="7"/>
  <c r="BF68" i="7"/>
  <c r="BG68" i="7"/>
  <c r="BH68" i="7"/>
  <c r="BI68" i="7"/>
  <c r="BD69" i="7"/>
  <c r="BE69" i="7"/>
  <c r="BF69" i="7"/>
  <c r="BG69" i="7"/>
  <c r="BH69" i="7"/>
  <c r="BI69" i="7"/>
  <c r="BD70" i="7"/>
  <c r="BE70" i="7"/>
  <c r="BF70" i="7"/>
  <c r="BG70" i="7"/>
  <c r="BH70" i="7"/>
  <c r="BI70" i="7"/>
  <c r="BD71" i="7"/>
  <c r="BE71" i="7"/>
  <c r="BF71" i="7"/>
  <c r="BG71" i="7"/>
  <c r="BH71" i="7"/>
  <c r="BI71" i="7"/>
  <c r="BD72" i="7"/>
  <c r="BE72" i="7"/>
  <c r="BF72" i="7"/>
  <c r="BG72" i="7"/>
  <c r="BH72" i="7"/>
  <c r="BI72" i="7"/>
  <c r="BD73" i="7"/>
  <c r="BE73" i="7"/>
  <c r="BF73" i="7"/>
  <c r="BG73" i="7"/>
  <c r="BH73" i="7"/>
  <c r="BI73" i="7"/>
  <c r="BD74" i="7"/>
  <c r="BE74" i="7"/>
  <c r="BF74" i="7"/>
  <c r="BG74" i="7"/>
  <c r="BH74" i="7"/>
  <c r="BI74" i="7"/>
  <c r="BD75" i="7"/>
  <c r="BE75" i="7"/>
  <c r="BF75" i="7"/>
  <c r="BG75" i="7"/>
  <c r="BH75" i="7"/>
  <c r="BI75" i="7"/>
  <c r="BD76" i="7"/>
  <c r="BE76" i="7"/>
  <c r="BF76" i="7"/>
  <c r="BG76" i="7"/>
  <c r="BH76" i="7"/>
  <c r="BI76" i="7"/>
  <c r="BD77" i="7"/>
  <c r="BE77" i="7"/>
  <c r="BF77" i="7"/>
  <c r="BG77" i="7"/>
  <c r="BH77" i="7"/>
  <c r="BI77" i="7"/>
  <c r="BD78" i="7"/>
  <c r="BE78" i="7"/>
  <c r="BF78" i="7"/>
  <c r="BG78" i="7"/>
  <c r="BH78" i="7"/>
  <c r="BI78" i="7"/>
  <c r="BD79" i="7"/>
  <c r="BE79" i="7"/>
  <c r="BF79" i="7"/>
  <c r="BG79" i="7"/>
  <c r="BH79" i="7"/>
  <c r="BI79" i="7"/>
  <c r="BD80" i="7"/>
  <c r="BE80" i="7"/>
  <c r="BF80" i="7"/>
  <c r="BG80" i="7"/>
  <c r="BH80" i="7"/>
  <c r="BI80" i="7"/>
  <c r="BD81" i="7"/>
  <c r="BE81" i="7"/>
  <c r="BF81" i="7"/>
  <c r="BG81" i="7"/>
  <c r="BH81" i="7"/>
  <c r="BI81" i="7"/>
  <c r="BD82" i="7"/>
  <c r="BE82" i="7"/>
  <c r="BF82" i="7"/>
  <c r="BG82" i="7"/>
  <c r="BH82" i="7"/>
  <c r="BI82" i="7"/>
  <c r="BD83" i="7"/>
  <c r="BE83" i="7"/>
  <c r="BF83" i="7"/>
  <c r="BG83" i="7"/>
  <c r="BH83" i="7"/>
  <c r="BI83" i="7"/>
  <c r="BD84" i="7"/>
  <c r="BE84" i="7"/>
  <c r="BF84" i="7"/>
  <c r="BG84" i="7"/>
  <c r="BH84" i="7"/>
  <c r="BI84" i="7"/>
  <c r="BD85" i="7"/>
  <c r="BE85" i="7"/>
  <c r="BF85" i="7"/>
  <c r="BG85" i="7"/>
  <c r="BH85" i="7"/>
  <c r="BI85" i="7"/>
  <c r="BD86" i="7"/>
  <c r="BE86" i="7"/>
  <c r="BF86" i="7"/>
  <c r="BG86" i="7"/>
  <c r="BH86" i="7"/>
  <c r="BI86" i="7"/>
  <c r="BD87" i="7"/>
  <c r="BE87" i="7"/>
  <c r="BF87" i="7"/>
  <c r="BG87" i="7"/>
  <c r="BH87" i="7"/>
  <c r="BI87" i="7"/>
  <c r="BD88" i="7"/>
  <c r="BE88" i="7"/>
  <c r="BF88" i="7"/>
  <c r="BG88" i="7"/>
  <c r="BH88" i="7"/>
  <c r="BI88" i="7"/>
  <c r="BD89" i="7"/>
  <c r="BE89" i="7"/>
  <c r="BF89" i="7"/>
  <c r="BG89" i="7"/>
  <c r="BH89" i="7"/>
  <c r="BI89" i="7"/>
  <c r="BD90" i="7"/>
  <c r="BE90" i="7"/>
  <c r="BF90" i="7"/>
  <c r="BG90" i="7"/>
  <c r="BH90" i="7"/>
  <c r="BI90" i="7"/>
  <c r="BD91" i="7"/>
  <c r="BE91" i="7"/>
  <c r="BF91" i="7"/>
  <c r="BG91" i="7"/>
  <c r="BH91" i="7"/>
  <c r="BI91" i="7"/>
  <c r="BD92" i="7"/>
  <c r="BE92" i="7"/>
  <c r="BF92" i="7"/>
  <c r="BG92" i="7"/>
  <c r="BH92" i="7"/>
  <c r="BI92" i="7"/>
  <c r="BD93" i="7"/>
  <c r="BE93" i="7"/>
  <c r="BF93" i="7"/>
  <c r="BG93" i="7"/>
  <c r="BH93" i="7"/>
  <c r="BI93" i="7"/>
  <c r="BD94" i="7"/>
  <c r="BE94" i="7"/>
  <c r="BF94" i="7"/>
  <c r="BG94" i="7"/>
  <c r="BH94" i="7"/>
  <c r="BI94" i="7"/>
  <c r="BD95" i="7"/>
  <c r="BE95" i="7"/>
  <c r="BF95" i="7"/>
  <c r="BG95" i="7"/>
  <c r="BH95" i="7"/>
  <c r="BI95" i="7"/>
  <c r="BD96" i="7"/>
  <c r="BE96" i="7"/>
  <c r="BF96" i="7"/>
  <c r="BG96" i="7"/>
  <c r="BH96" i="7"/>
  <c r="BI96" i="7"/>
  <c r="BD97" i="7"/>
  <c r="BE97" i="7"/>
  <c r="BF97" i="7"/>
  <c r="BG97" i="7"/>
  <c r="BH97" i="7"/>
  <c r="BI97" i="7"/>
  <c r="BD98" i="7"/>
  <c r="BE98" i="7"/>
  <c r="BF98" i="7"/>
  <c r="BG98" i="7"/>
  <c r="BH98" i="7"/>
  <c r="BI98" i="7"/>
  <c r="AU3" i="7"/>
  <c r="AV3" i="7"/>
  <c r="AW3" i="7"/>
  <c r="AX3" i="7"/>
  <c r="AY3" i="7"/>
  <c r="AZ3" i="7"/>
  <c r="BA3" i="7"/>
  <c r="BB3" i="7"/>
  <c r="BC3" i="7"/>
  <c r="AU4" i="7"/>
  <c r="AV4" i="7"/>
  <c r="AW4" i="7"/>
  <c r="AX4" i="7"/>
  <c r="AY4" i="7"/>
  <c r="AZ4" i="7"/>
  <c r="BA4" i="7"/>
  <c r="BB4" i="7"/>
  <c r="BC4" i="7"/>
  <c r="AU5" i="7"/>
  <c r="AV5" i="7"/>
  <c r="AW5" i="7"/>
  <c r="AX5" i="7"/>
  <c r="AY5" i="7"/>
  <c r="AZ5" i="7"/>
  <c r="BA5" i="7"/>
  <c r="BB5" i="7"/>
  <c r="BC5" i="7"/>
  <c r="AU6" i="7"/>
  <c r="AV6" i="7"/>
  <c r="AW6" i="7"/>
  <c r="AX6" i="7"/>
  <c r="AY6" i="7"/>
  <c r="AZ6" i="7"/>
  <c r="BA6" i="7"/>
  <c r="BB6" i="7"/>
  <c r="BC6" i="7"/>
  <c r="AU7" i="7"/>
  <c r="AV7" i="7"/>
  <c r="AW7" i="7"/>
  <c r="AX7" i="7"/>
  <c r="AY7" i="7"/>
  <c r="AZ7" i="7"/>
  <c r="BA7" i="7"/>
  <c r="BB7" i="7"/>
  <c r="BC7" i="7"/>
  <c r="AU8" i="7"/>
  <c r="AV8" i="7"/>
  <c r="AW8" i="7"/>
  <c r="AX8" i="7"/>
  <c r="AY8" i="7"/>
  <c r="AZ8" i="7"/>
  <c r="BA8" i="7"/>
  <c r="BB8" i="7"/>
  <c r="BC8" i="7"/>
  <c r="AU9" i="7"/>
  <c r="AV9" i="7"/>
  <c r="AW9" i="7"/>
  <c r="AX9" i="7"/>
  <c r="AY9" i="7"/>
  <c r="AZ9" i="7"/>
  <c r="BA9" i="7"/>
  <c r="BB9" i="7"/>
  <c r="BC9" i="7"/>
  <c r="AU10" i="7"/>
  <c r="AV10" i="7"/>
  <c r="AW10" i="7"/>
  <c r="AX10" i="7"/>
  <c r="AY10" i="7"/>
  <c r="AZ10" i="7"/>
  <c r="BA10" i="7"/>
  <c r="BB10" i="7"/>
  <c r="BC10" i="7"/>
  <c r="AU11" i="7"/>
  <c r="AV11" i="7"/>
  <c r="AW11" i="7"/>
  <c r="AX11" i="7"/>
  <c r="AY11" i="7"/>
  <c r="AZ11" i="7"/>
  <c r="BA11" i="7"/>
  <c r="BB11" i="7"/>
  <c r="BC11" i="7"/>
  <c r="AU12" i="7"/>
  <c r="AV12" i="7"/>
  <c r="AW12" i="7"/>
  <c r="AX12" i="7"/>
  <c r="AY12" i="7"/>
  <c r="AZ12" i="7"/>
  <c r="BA12" i="7"/>
  <c r="BB12" i="7"/>
  <c r="BC12" i="7"/>
  <c r="AU13" i="7"/>
  <c r="AV13" i="7"/>
  <c r="AW13" i="7"/>
  <c r="AX13" i="7"/>
  <c r="AY13" i="7"/>
  <c r="AZ13" i="7"/>
  <c r="BA13" i="7"/>
  <c r="BB13" i="7"/>
  <c r="BC13" i="7"/>
  <c r="AU14" i="7"/>
  <c r="AV14" i="7"/>
  <c r="AW14" i="7"/>
  <c r="AX14" i="7"/>
  <c r="AY14" i="7"/>
  <c r="AZ14" i="7"/>
  <c r="BA14" i="7"/>
  <c r="BB14" i="7"/>
  <c r="BC14" i="7"/>
  <c r="AU15" i="7"/>
  <c r="AV15" i="7"/>
  <c r="AW15" i="7"/>
  <c r="AX15" i="7"/>
  <c r="AY15" i="7"/>
  <c r="AZ15" i="7"/>
  <c r="BA15" i="7"/>
  <c r="BB15" i="7"/>
  <c r="BC15" i="7"/>
  <c r="AU16" i="7"/>
  <c r="AV16" i="7"/>
  <c r="AW16" i="7"/>
  <c r="AX16" i="7"/>
  <c r="AY16" i="7"/>
  <c r="AZ16" i="7"/>
  <c r="BA16" i="7"/>
  <c r="BB16" i="7"/>
  <c r="BC16" i="7"/>
  <c r="AU17" i="7"/>
  <c r="AV17" i="7"/>
  <c r="AW17" i="7"/>
  <c r="AX17" i="7"/>
  <c r="AY17" i="7"/>
  <c r="AZ17" i="7"/>
  <c r="BA17" i="7"/>
  <c r="BB17" i="7"/>
  <c r="BC17" i="7"/>
  <c r="AU18" i="7"/>
  <c r="AV18" i="7"/>
  <c r="AW18" i="7"/>
  <c r="AX18" i="7"/>
  <c r="AY18" i="7"/>
  <c r="AZ18" i="7"/>
  <c r="BA18" i="7"/>
  <c r="BB18" i="7"/>
  <c r="BC18" i="7"/>
  <c r="AU19" i="7"/>
  <c r="AV19" i="7"/>
  <c r="AW19" i="7"/>
  <c r="AX19" i="7"/>
  <c r="AY19" i="7"/>
  <c r="AZ19" i="7"/>
  <c r="BA19" i="7"/>
  <c r="BB19" i="7"/>
  <c r="BC19" i="7"/>
  <c r="AU20" i="7"/>
  <c r="AV20" i="7"/>
  <c r="AW20" i="7"/>
  <c r="AX20" i="7"/>
  <c r="AY20" i="7"/>
  <c r="AZ20" i="7"/>
  <c r="BA20" i="7"/>
  <c r="BB20" i="7"/>
  <c r="BC20" i="7"/>
  <c r="AU21" i="7"/>
  <c r="AV21" i="7"/>
  <c r="AW21" i="7"/>
  <c r="AX21" i="7"/>
  <c r="AY21" i="7"/>
  <c r="AZ21" i="7"/>
  <c r="BA21" i="7"/>
  <c r="BB21" i="7"/>
  <c r="BC21" i="7"/>
  <c r="AU22" i="7"/>
  <c r="AV22" i="7"/>
  <c r="AW22" i="7"/>
  <c r="AX22" i="7"/>
  <c r="AY22" i="7"/>
  <c r="AZ22" i="7"/>
  <c r="BA22" i="7"/>
  <c r="BB22" i="7"/>
  <c r="BC22" i="7"/>
  <c r="AU23" i="7"/>
  <c r="AV23" i="7"/>
  <c r="AW23" i="7"/>
  <c r="AX23" i="7"/>
  <c r="AY23" i="7"/>
  <c r="AZ23" i="7"/>
  <c r="BA23" i="7"/>
  <c r="BB23" i="7"/>
  <c r="BC23" i="7"/>
  <c r="AU24" i="7"/>
  <c r="AV24" i="7"/>
  <c r="AW24" i="7"/>
  <c r="AX24" i="7"/>
  <c r="AY24" i="7"/>
  <c r="AZ24" i="7"/>
  <c r="BA24" i="7"/>
  <c r="BB24" i="7"/>
  <c r="BC24" i="7"/>
  <c r="AU25" i="7"/>
  <c r="AV25" i="7"/>
  <c r="AW25" i="7"/>
  <c r="AX25" i="7"/>
  <c r="AY25" i="7"/>
  <c r="AZ25" i="7"/>
  <c r="BA25" i="7"/>
  <c r="BB25" i="7"/>
  <c r="BC25" i="7"/>
  <c r="AU26" i="7"/>
  <c r="AV26" i="7"/>
  <c r="AW26" i="7"/>
  <c r="AX26" i="7"/>
  <c r="AY26" i="7"/>
  <c r="AZ26" i="7"/>
  <c r="BA26" i="7"/>
  <c r="BB26" i="7"/>
  <c r="BC26" i="7"/>
  <c r="AU27" i="7"/>
  <c r="AV27" i="7"/>
  <c r="AW27" i="7"/>
  <c r="AX27" i="7"/>
  <c r="AY27" i="7"/>
  <c r="AZ27" i="7"/>
  <c r="BA27" i="7"/>
  <c r="BB27" i="7"/>
  <c r="BC27" i="7"/>
  <c r="AU28" i="7"/>
  <c r="AV28" i="7"/>
  <c r="AW28" i="7"/>
  <c r="AX28" i="7"/>
  <c r="AY28" i="7"/>
  <c r="AZ28" i="7"/>
  <c r="BA28" i="7"/>
  <c r="BB28" i="7"/>
  <c r="BC28" i="7"/>
  <c r="AU29" i="7"/>
  <c r="AV29" i="7"/>
  <c r="AW29" i="7"/>
  <c r="AX29" i="7"/>
  <c r="AY29" i="7"/>
  <c r="AZ29" i="7"/>
  <c r="BA29" i="7"/>
  <c r="BB29" i="7"/>
  <c r="BC29" i="7"/>
  <c r="AU30" i="7"/>
  <c r="AV30" i="7"/>
  <c r="AW30" i="7"/>
  <c r="AX30" i="7"/>
  <c r="AY30" i="7"/>
  <c r="AZ30" i="7"/>
  <c r="BA30" i="7"/>
  <c r="BB30" i="7"/>
  <c r="BC30" i="7"/>
  <c r="AU31" i="7"/>
  <c r="AV31" i="7"/>
  <c r="AW31" i="7"/>
  <c r="AX31" i="7"/>
  <c r="AY31" i="7"/>
  <c r="AZ31" i="7"/>
  <c r="BA31" i="7"/>
  <c r="BB31" i="7"/>
  <c r="BC31" i="7"/>
  <c r="AU32" i="7"/>
  <c r="AV32" i="7"/>
  <c r="AW32" i="7"/>
  <c r="AX32" i="7"/>
  <c r="AY32" i="7"/>
  <c r="AZ32" i="7"/>
  <c r="BA32" i="7"/>
  <c r="BB32" i="7"/>
  <c r="BC32" i="7"/>
  <c r="AU33" i="7"/>
  <c r="AV33" i="7"/>
  <c r="AW33" i="7"/>
  <c r="AX33" i="7"/>
  <c r="AY33" i="7"/>
  <c r="AZ33" i="7"/>
  <c r="BA33" i="7"/>
  <c r="BB33" i="7"/>
  <c r="BC33" i="7"/>
  <c r="AU34" i="7"/>
  <c r="AV34" i="7"/>
  <c r="AW34" i="7"/>
  <c r="AX34" i="7"/>
  <c r="AY34" i="7"/>
  <c r="AZ34" i="7"/>
  <c r="BA34" i="7"/>
  <c r="BB34" i="7"/>
  <c r="BC34" i="7"/>
  <c r="AU35" i="7"/>
  <c r="AV35" i="7"/>
  <c r="AW35" i="7"/>
  <c r="AX35" i="7"/>
  <c r="AY35" i="7"/>
  <c r="AZ35" i="7"/>
  <c r="BA35" i="7"/>
  <c r="BB35" i="7"/>
  <c r="BC35" i="7"/>
  <c r="AU36" i="7"/>
  <c r="AV36" i="7"/>
  <c r="AW36" i="7"/>
  <c r="AX36" i="7"/>
  <c r="AY36" i="7"/>
  <c r="AZ36" i="7"/>
  <c r="BA36" i="7"/>
  <c r="BB36" i="7"/>
  <c r="BC36" i="7"/>
  <c r="AU37" i="7"/>
  <c r="AV37" i="7"/>
  <c r="AW37" i="7"/>
  <c r="AX37" i="7"/>
  <c r="AY37" i="7"/>
  <c r="AZ37" i="7"/>
  <c r="BA37" i="7"/>
  <c r="BB37" i="7"/>
  <c r="BC37" i="7"/>
  <c r="AU38" i="7"/>
  <c r="AV38" i="7"/>
  <c r="AW38" i="7"/>
  <c r="AX38" i="7"/>
  <c r="AY38" i="7"/>
  <c r="AZ38" i="7"/>
  <c r="BA38" i="7"/>
  <c r="BB38" i="7"/>
  <c r="BC38" i="7"/>
  <c r="AU39" i="7"/>
  <c r="AV39" i="7"/>
  <c r="AW39" i="7"/>
  <c r="AX39" i="7"/>
  <c r="AY39" i="7"/>
  <c r="AZ39" i="7"/>
  <c r="BA39" i="7"/>
  <c r="BB39" i="7"/>
  <c r="BC39" i="7"/>
  <c r="AU40" i="7"/>
  <c r="AV40" i="7"/>
  <c r="AW40" i="7"/>
  <c r="AX40" i="7"/>
  <c r="AY40" i="7"/>
  <c r="AZ40" i="7"/>
  <c r="BA40" i="7"/>
  <c r="BB40" i="7"/>
  <c r="BC40" i="7"/>
  <c r="AU41" i="7"/>
  <c r="AV41" i="7"/>
  <c r="AW41" i="7"/>
  <c r="AX41" i="7"/>
  <c r="AY41" i="7"/>
  <c r="AZ41" i="7"/>
  <c r="BA41" i="7"/>
  <c r="BB41" i="7"/>
  <c r="BC41" i="7"/>
  <c r="AU42" i="7"/>
  <c r="AV42" i="7"/>
  <c r="AW42" i="7"/>
  <c r="AX42" i="7"/>
  <c r="AY42" i="7"/>
  <c r="AZ42" i="7"/>
  <c r="BA42" i="7"/>
  <c r="BB42" i="7"/>
  <c r="BC42" i="7"/>
  <c r="AU43" i="7"/>
  <c r="AV43" i="7"/>
  <c r="AW43" i="7"/>
  <c r="AX43" i="7"/>
  <c r="AY43" i="7"/>
  <c r="AZ43" i="7"/>
  <c r="BA43" i="7"/>
  <c r="BB43" i="7"/>
  <c r="BC43" i="7"/>
  <c r="AU44" i="7"/>
  <c r="AV44" i="7"/>
  <c r="AW44" i="7"/>
  <c r="AX44" i="7"/>
  <c r="AY44" i="7"/>
  <c r="AZ44" i="7"/>
  <c r="BA44" i="7"/>
  <c r="BB44" i="7"/>
  <c r="BC44" i="7"/>
  <c r="AU45" i="7"/>
  <c r="AV45" i="7"/>
  <c r="AW45" i="7"/>
  <c r="AX45" i="7"/>
  <c r="AY45" i="7"/>
  <c r="AZ45" i="7"/>
  <c r="BA45" i="7"/>
  <c r="BB45" i="7"/>
  <c r="BC45" i="7"/>
  <c r="AU46" i="7"/>
  <c r="AV46" i="7"/>
  <c r="AW46" i="7"/>
  <c r="AX46" i="7"/>
  <c r="AY46" i="7"/>
  <c r="AZ46" i="7"/>
  <c r="BA46" i="7"/>
  <c r="BB46" i="7"/>
  <c r="BC46" i="7"/>
  <c r="AU47" i="7"/>
  <c r="AV47" i="7"/>
  <c r="AW47" i="7"/>
  <c r="AX47" i="7"/>
  <c r="AY47" i="7"/>
  <c r="AZ47" i="7"/>
  <c r="BA47" i="7"/>
  <c r="BB47" i="7"/>
  <c r="BC47" i="7"/>
  <c r="AU48" i="7"/>
  <c r="AV48" i="7"/>
  <c r="AW48" i="7"/>
  <c r="AX48" i="7"/>
  <c r="AY48" i="7"/>
  <c r="AZ48" i="7"/>
  <c r="BA48" i="7"/>
  <c r="BB48" i="7"/>
  <c r="BC48" i="7"/>
  <c r="AU49" i="7"/>
  <c r="AV49" i="7"/>
  <c r="AW49" i="7"/>
  <c r="AX49" i="7"/>
  <c r="AY49" i="7"/>
  <c r="AZ49" i="7"/>
  <c r="BA49" i="7"/>
  <c r="BB49" i="7"/>
  <c r="BC49" i="7"/>
  <c r="AU50" i="7"/>
  <c r="AV50" i="7"/>
  <c r="AW50" i="7"/>
  <c r="AX50" i="7"/>
  <c r="AY50" i="7"/>
  <c r="AZ50" i="7"/>
  <c r="BA50" i="7"/>
  <c r="BB50" i="7"/>
  <c r="BC50" i="7"/>
  <c r="AU51" i="7"/>
  <c r="AV51" i="7"/>
  <c r="AW51" i="7"/>
  <c r="AX51" i="7"/>
  <c r="AY51" i="7"/>
  <c r="AZ51" i="7"/>
  <c r="BA51" i="7"/>
  <c r="BB51" i="7"/>
  <c r="BC51" i="7"/>
  <c r="AU52" i="7"/>
  <c r="AV52" i="7"/>
  <c r="AW52" i="7"/>
  <c r="AX52" i="7"/>
  <c r="AY52" i="7"/>
  <c r="AZ52" i="7"/>
  <c r="BA52" i="7"/>
  <c r="BB52" i="7"/>
  <c r="BC52" i="7"/>
  <c r="AU53" i="7"/>
  <c r="AV53" i="7"/>
  <c r="AW53" i="7"/>
  <c r="AX53" i="7"/>
  <c r="AY53" i="7"/>
  <c r="AZ53" i="7"/>
  <c r="BA53" i="7"/>
  <c r="BB53" i="7"/>
  <c r="BC53" i="7"/>
  <c r="AU54" i="7"/>
  <c r="AV54" i="7"/>
  <c r="AW54" i="7"/>
  <c r="AX54" i="7"/>
  <c r="AY54" i="7"/>
  <c r="AZ54" i="7"/>
  <c r="BA54" i="7"/>
  <c r="BB54" i="7"/>
  <c r="BC54" i="7"/>
  <c r="AU55" i="7"/>
  <c r="AV55" i="7"/>
  <c r="AW55" i="7"/>
  <c r="AX55" i="7"/>
  <c r="AY55" i="7"/>
  <c r="AZ55" i="7"/>
  <c r="BA55" i="7"/>
  <c r="BB55" i="7"/>
  <c r="BC55" i="7"/>
  <c r="AU56" i="7"/>
  <c r="AV56" i="7"/>
  <c r="AW56" i="7"/>
  <c r="AX56" i="7"/>
  <c r="AY56" i="7"/>
  <c r="AZ56" i="7"/>
  <c r="BA56" i="7"/>
  <c r="BB56" i="7"/>
  <c r="BC56" i="7"/>
  <c r="AU57" i="7"/>
  <c r="AV57" i="7"/>
  <c r="AW57" i="7"/>
  <c r="AX57" i="7"/>
  <c r="AY57" i="7"/>
  <c r="AZ57" i="7"/>
  <c r="BA57" i="7"/>
  <c r="BB57" i="7"/>
  <c r="BC57" i="7"/>
  <c r="AU58" i="7"/>
  <c r="AV58" i="7"/>
  <c r="AW58" i="7"/>
  <c r="AX58" i="7"/>
  <c r="AY58" i="7"/>
  <c r="AZ58" i="7"/>
  <c r="BA58" i="7"/>
  <c r="BB58" i="7"/>
  <c r="BC58" i="7"/>
  <c r="AU59" i="7"/>
  <c r="AV59" i="7"/>
  <c r="AW59" i="7"/>
  <c r="AX59" i="7"/>
  <c r="AY59" i="7"/>
  <c r="AZ59" i="7"/>
  <c r="BA59" i="7"/>
  <c r="BB59" i="7"/>
  <c r="BC59" i="7"/>
  <c r="AU60" i="7"/>
  <c r="AV60" i="7"/>
  <c r="AW60" i="7"/>
  <c r="AX60" i="7"/>
  <c r="AY60" i="7"/>
  <c r="AZ60" i="7"/>
  <c r="BA60" i="7"/>
  <c r="BB60" i="7"/>
  <c r="BC60" i="7"/>
  <c r="AU61" i="7"/>
  <c r="AV61" i="7"/>
  <c r="AW61" i="7"/>
  <c r="AX61" i="7"/>
  <c r="AY61" i="7"/>
  <c r="AZ61" i="7"/>
  <c r="BA61" i="7"/>
  <c r="BB61" i="7"/>
  <c r="BC61" i="7"/>
  <c r="AU62" i="7"/>
  <c r="AV62" i="7"/>
  <c r="AW62" i="7"/>
  <c r="AX62" i="7"/>
  <c r="AY62" i="7"/>
  <c r="AZ62" i="7"/>
  <c r="BA62" i="7"/>
  <c r="BB62" i="7"/>
  <c r="BC62" i="7"/>
  <c r="AU63" i="7"/>
  <c r="AV63" i="7"/>
  <c r="AW63" i="7"/>
  <c r="AX63" i="7"/>
  <c r="AY63" i="7"/>
  <c r="AZ63" i="7"/>
  <c r="BA63" i="7"/>
  <c r="BB63" i="7"/>
  <c r="BC63" i="7"/>
  <c r="AU64" i="7"/>
  <c r="AV64" i="7"/>
  <c r="AW64" i="7"/>
  <c r="AX64" i="7"/>
  <c r="AY64" i="7"/>
  <c r="AZ64" i="7"/>
  <c r="BA64" i="7"/>
  <c r="BB64" i="7"/>
  <c r="BC64" i="7"/>
  <c r="AU65" i="7"/>
  <c r="AV65" i="7"/>
  <c r="AW65" i="7"/>
  <c r="AX65" i="7"/>
  <c r="AY65" i="7"/>
  <c r="AZ65" i="7"/>
  <c r="BA65" i="7"/>
  <c r="BB65" i="7"/>
  <c r="BC65" i="7"/>
  <c r="AU66" i="7"/>
  <c r="AV66" i="7"/>
  <c r="AW66" i="7"/>
  <c r="AX66" i="7"/>
  <c r="AY66" i="7"/>
  <c r="AZ66" i="7"/>
  <c r="BA66" i="7"/>
  <c r="BB66" i="7"/>
  <c r="BC66" i="7"/>
  <c r="AU67" i="7"/>
  <c r="AV67" i="7"/>
  <c r="AW67" i="7"/>
  <c r="AX67" i="7"/>
  <c r="AY67" i="7"/>
  <c r="AZ67" i="7"/>
  <c r="BA67" i="7"/>
  <c r="BB67" i="7"/>
  <c r="BC67" i="7"/>
  <c r="AU68" i="7"/>
  <c r="AV68" i="7"/>
  <c r="AW68" i="7"/>
  <c r="AX68" i="7"/>
  <c r="AY68" i="7"/>
  <c r="AZ68" i="7"/>
  <c r="BA68" i="7"/>
  <c r="BB68" i="7"/>
  <c r="BC68" i="7"/>
  <c r="AU69" i="7"/>
  <c r="AV69" i="7"/>
  <c r="AW69" i="7"/>
  <c r="AX69" i="7"/>
  <c r="AY69" i="7"/>
  <c r="AZ69" i="7"/>
  <c r="BA69" i="7"/>
  <c r="BB69" i="7"/>
  <c r="BC69" i="7"/>
  <c r="AU70" i="7"/>
  <c r="AV70" i="7"/>
  <c r="AW70" i="7"/>
  <c r="AX70" i="7"/>
  <c r="AY70" i="7"/>
  <c r="AZ70" i="7"/>
  <c r="BA70" i="7"/>
  <c r="BB70" i="7"/>
  <c r="BC70" i="7"/>
  <c r="AU71" i="7"/>
  <c r="AV71" i="7"/>
  <c r="AW71" i="7"/>
  <c r="AX71" i="7"/>
  <c r="AY71" i="7"/>
  <c r="AZ71" i="7"/>
  <c r="BA71" i="7"/>
  <c r="BB71" i="7"/>
  <c r="BC71" i="7"/>
  <c r="AU72" i="7"/>
  <c r="AV72" i="7"/>
  <c r="AW72" i="7"/>
  <c r="AX72" i="7"/>
  <c r="AY72" i="7"/>
  <c r="AZ72" i="7"/>
  <c r="BA72" i="7"/>
  <c r="BB72" i="7"/>
  <c r="BC72" i="7"/>
  <c r="AU73" i="7"/>
  <c r="AV73" i="7"/>
  <c r="AW73" i="7"/>
  <c r="AX73" i="7"/>
  <c r="AY73" i="7"/>
  <c r="AZ73" i="7"/>
  <c r="BA73" i="7"/>
  <c r="BB73" i="7"/>
  <c r="BC73" i="7"/>
  <c r="AU74" i="7"/>
  <c r="AV74" i="7"/>
  <c r="AW74" i="7"/>
  <c r="AX74" i="7"/>
  <c r="AY74" i="7"/>
  <c r="AZ74" i="7"/>
  <c r="BA74" i="7"/>
  <c r="BB74" i="7"/>
  <c r="BC74" i="7"/>
  <c r="AU75" i="7"/>
  <c r="AV75" i="7"/>
  <c r="AW75" i="7"/>
  <c r="AX75" i="7"/>
  <c r="AY75" i="7"/>
  <c r="AZ75" i="7"/>
  <c r="BA75" i="7"/>
  <c r="BB75" i="7"/>
  <c r="BC75" i="7"/>
  <c r="AU76" i="7"/>
  <c r="AV76" i="7"/>
  <c r="AW76" i="7"/>
  <c r="AX76" i="7"/>
  <c r="AY76" i="7"/>
  <c r="AZ76" i="7"/>
  <c r="BA76" i="7"/>
  <c r="BB76" i="7"/>
  <c r="BC76" i="7"/>
  <c r="AU77" i="7"/>
  <c r="AV77" i="7"/>
  <c r="AW77" i="7"/>
  <c r="AX77" i="7"/>
  <c r="AY77" i="7"/>
  <c r="AZ77" i="7"/>
  <c r="BA77" i="7"/>
  <c r="BB77" i="7"/>
  <c r="BC77" i="7"/>
  <c r="AU78" i="7"/>
  <c r="AV78" i="7"/>
  <c r="AW78" i="7"/>
  <c r="AX78" i="7"/>
  <c r="AY78" i="7"/>
  <c r="AZ78" i="7"/>
  <c r="BA78" i="7"/>
  <c r="BB78" i="7"/>
  <c r="BC78" i="7"/>
  <c r="AU79" i="7"/>
  <c r="AV79" i="7"/>
  <c r="AW79" i="7"/>
  <c r="AX79" i="7"/>
  <c r="AY79" i="7"/>
  <c r="AZ79" i="7"/>
  <c r="BA79" i="7"/>
  <c r="BB79" i="7"/>
  <c r="BC79" i="7"/>
  <c r="AU80" i="7"/>
  <c r="AV80" i="7"/>
  <c r="AW80" i="7"/>
  <c r="AX80" i="7"/>
  <c r="AY80" i="7"/>
  <c r="AZ80" i="7"/>
  <c r="BA80" i="7"/>
  <c r="BB80" i="7"/>
  <c r="BC80" i="7"/>
  <c r="AU81" i="7"/>
  <c r="AV81" i="7"/>
  <c r="AW81" i="7"/>
  <c r="AX81" i="7"/>
  <c r="AY81" i="7"/>
  <c r="AZ81" i="7"/>
  <c r="BA81" i="7"/>
  <c r="BB81" i="7"/>
  <c r="BC81" i="7"/>
  <c r="AU82" i="7"/>
  <c r="AV82" i="7"/>
  <c r="AW82" i="7"/>
  <c r="AX82" i="7"/>
  <c r="AY82" i="7"/>
  <c r="AZ82" i="7"/>
  <c r="BA82" i="7"/>
  <c r="BB82" i="7"/>
  <c r="BC82" i="7"/>
  <c r="AU83" i="7"/>
  <c r="AV83" i="7"/>
  <c r="AW83" i="7"/>
  <c r="AX83" i="7"/>
  <c r="AY83" i="7"/>
  <c r="AZ83" i="7"/>
  <c r="BA83" i="7"/>
  <c r="BB83" i="7"/>
  <c r="BC83" i="7"/>
  <c r="AU84" i="7"/>
  <c r="AV84" i="7"/>
  <c r="AW84" i="7"/>
  <c r="AX84" i="7"/>
  <c r="AY84" i="7"/>
  <c r="AZ84" i="7"/>
  <c r="BA84" i="7"/>
  <c r="BB84" i="7"/>
  <c r="BC84" i="7"/>
  <c r="AU85" i="7"/>
  <c r="AV85" i="7"/>
  <c r="AW85" i="7"/>
  <c r="AX85" i="7"/>
  <c r="AY85" i="7"/>
  <c r="AZ85" i="7"/>
  <c r="BA85" i="7"/>
  <c r="BB85" i="7"/>
  <c r="BC85" i="7"/>
  <c r="AU86" i="7"/>
  <c r="AV86" i="7"/>
  <c r="AW86" i="7"/>
  <c r="AX86" i="7"/>
  <c r="AY86" i="7"/>
  <c r="AZ86" i="7"/>
  <c r="BA86" i="7"/>
  <c r="BB86" i="7"/>
  <c r="BC86" i="7"/>
  <c r="AU87" i="7"/>
  <c r="AV87" i="7"/>
  <c r="AW87" i="7"/>
  <c r="AX87" i="7"/>
  <c r="AY87" i="7"/>
  <c r="AZ87" i="7"/>
  <c r="BA87" i="7"/>
  <c r="BB87" i="7"/>
  <c r="BC87" i="7"/>
  <c r="AU88" i="7"/>
  <c r="AV88" i="7"/>
  <c r="AW88" i="7"/>
  <c r="AX88" i="7"/>
  <c r="AY88" i="7"/>
  <c r="AZ88" i="7"/>
  <c r="BA88" i="7"/>
  <c r="BB88" i="7"/>
  <c r="BC88" i="7"/>
  <c r="AU89" i="7"/>
  <c r="AV89" i="7"/>
  <c r="AW89" i="7"/>
  <c r="AX89" i="7"/>
  <c r="AY89" i="7"/>
  <c r="AZ89" i="7"/>
  <c r="BA89" i="7"/>
  <c r="BB89" i="7"/>
  <c r="BC89" i="7"/>
  <c r="AU90" i="7"/>
  <c r="AV90" i="7"/>
  <c r="AW90" i="7"/>
  <c r="AX90" i="7"/>
  <c r="AY90" i="7"/>
  <c r="AZ90" i="7"/>
  <c r="BA90" i="7"/>
  <c r="BB90" i="7"/>
  <c r="BC90" i="7"/>
  <c r="AU91" i="7"/>
  <c r="AV91" i="7"/>
  <c r="AW91" i="7"/>
  <c r="AX91" i="7"/>
  <c r="AY91" i="7"/>
  <c r="AZ91" i="7"/>
  <c r="BA91" i="7"/>
  <c r="BB91" i="7"/>
  <c r="BC91" i="7"/>
  <c r="AU92" i="7"/>
  <c r="AV92" i="7"/>
  <c r="AW92" i="7"/>
  <c r="AX92" i="7"/>
  <c r="AY92" i="7"/>
  <c r="AZ92" i="7"/>
  <c r="BA92" i="7"/>
  <c r="BB92" i="7"/>
  <c r="BC92" i="7"/>
  <c r="AU93" i="7"/>
  <c r="AV93" i="7"/>
  <c r="AW93" i="7"/>
  <c r="AX93" i="7"/>
  <c r="AY93" i="7"/>
  <c r="AZ93" i="7"/>
  <c r="BA93" i="7"/>
  <c r="BB93" i="7"/>
  <c r="BC93" i="7"/>
  <c r="AU94" i="7"/>
  <c r="AV94" i="7"/>
  <c r="AW94" i="7"/>
  <c r="AX94" i="7"/>
  <c r="AY94" i="7"/>
  <c r="AZ94" i="7"/>
  <c r="BA94" i="7"/>
  <c r="BB94" i="7"/>
  <c r="BC94" i="7"/>
  <c r="AU95" i="7"/>
  <c r="AV95" i="7"/>
  <c r="AW95" i="7"/>
  <c r="AX95" i="7"/>
  <c r="AY95" i="7"/>
  <c r="AZ95" i="7"/>
  <c r="BA95" i="7"/>
  <c r="BB95" i="7"/>
  <c r="BC95" i="7"/>
  <c r="AU96" i="7"/>
  <c r="AV96" i="7"/>
  <c r="AW96" i="7"/>
  <c r="AX96" i="7"/>
  <c r="AY96" i="7"/>
  <c r="AZ96" i="7"/>
  <c r="BA96" i="7"/>
  <c r="BB96" i="7"/>
  <c r="BC96" i="7"/>
  <c r="AU97" i="7"/>
  <c r="AV97" i="7"/>
  <c r="AW97" i="7"/>
  <c r="AX97" i="7"/>
  <c r="AY97" i="7"/>
  <c r="AZ97" i="7"/>
  <c r="BA97" i="7"/>
  <c r="BB97" i="7"/>
  <c r="BC97" i="7"/>
  <c r="AU98" i="7"/>
  <c r="AV98" i="7"/>
  <c r="AW98" i="7"/>
  <c r="AX98" i="7"/>
  <c r="AY98" i="7"/>
  <c r="AZ98" i="7"/>
  <c r="BA98" i="7"/>
  <c r="BB98" i="7"/>
  <c r="BC98" i="7"/>
  <c r="AL3" i="7"/>
  <c r="AM3" i="7"/>
  <c r="AN3" i="7"/>
  <c r="AO3" i="7"/>
  <c r="AP3" i="7"/>
  <c r="AQ3" i="7"/>
  <c r="AR3" i="7"/>
  <c r="AS3" i="7"/>
  <c r="AT3" i="7"/>
  <c r="AL4" i="7"/>
  <c r="AM4" i="7"/>
  <c r="AN4" i="7"/>
  <c r="AO4" i="7"/>
  <c r="AP4" i="7"/>
  <c r="AQ4" i="7"/>
  <c r="AR4" i="7"/>
  <c r="AS4" i="7"/>
  <c r="AT4" i="7"/>
  <c r="AL5" i="7"/>
  <c r="AM5" i="7"/>
  <c r="AN5" i="7"/>
  <c r="AO5" i="7"/>
  <c r="AP5" i="7"/>
  <c r="AQ5" i="7"/>
  <c r="AR5" i="7"/>
  <c r="AS5" i="7"/>
  <c r="AT5" i="7"/>
  <c r="AL6" i="7"/>
  <c r="AM6" i="7"/>
  <c r="AN6" i="7"/>
  <c r="AO6" i="7"/>
  <c r="AP6" i="7"/>
  <c r="AQ6" i="7"/>
  <c r="AR6" i="7"/>
  <c r="AS6" i="7"/>
  <c r="AT6" i="7"/>
  <c r="AL7" i="7"/>
  <c r="AM7" i="7"/>
  <c r="AN7" i="7"/>
  <c r="AO7" i="7"/>
  <c r="AP7" i="7"/>
  <c r="AQ7" i="7"/>
  <c r="AR7" i="7"/>
  <c r="AS7" i="7"/>
  <c r="AT7" i="7"/>
  <c r="AL8" i="7"/>
  <c r="AM8" i="7"/>
  <c r="AN8" i="7"/>
  <c r="AO8" i="7"/>
  <c r="AP8" i="7"/>
  <c r="AQ8" i="7"/>
  <c r="AR8" i="7"/>
  <c r="AS8" i="7"/>
  <c r="AT8" i="7"/>
  <c r="AL9" i="7"/>
  <c r="AM9" i="7"/>
  <c r="AN9" i="7"/>
  <c r="AO9" i="7"/>
  <c r="AP9" i="7"/>
  <c r="AQ9" i="7"/>
  <c r="AR9" i="7"/>
  <c r="AS9" i="7"/>
  <c r="AT9" i="7"/>
  <c r="AL10" i="7"/>
  <c r="AM10" i="7"/>
  <c r="AN10" i="7"/>
  <c r="AO10" i="7"/>
  <c r="AP10" i="7"/>
  <c r="AQ10" i="7"/>
  <c r="AR10" i="7"/>
  <c r="AS10" i="7"/>
  <c r="AT10" i="7"/>
  <c r="AL11" i="7"/>
  <c r="AM11" i="7"/>
  <c r="AN11" i="7"/>
  <c r="AO11" i="7"/>
  <c r="AP11" i="7"/>
  <c r="AQ11" i="7"/>
  <c r="AR11" i="7"/>
  <c r="AS11" i="7"/>
  <c r="AT11" i="7"/>
  <c r="AL12" i="7"/>
  <c r="AM12" i="7"/>
  <c r="AN12" i="7"/>
  <c r="AO12" i="7"/>
  <c r="AP12" i="7"/>
  <c r="AQ12" i="7"/>
  <c r="AR12" i="7"/>
  <c r="AS12" i="7"/>
  <c r="AT12" i="7"/>
  <c r="AL13" i="7"/>
  <c r="AM13" i="7"/>
  <c r="AN13" i="7"/>
  <c r="AO13" i="7"/>
  <c r="AP13" i="7"/>
  <c r="AQ13" i="7"/>
  <c r="AR13" i="7"/>
  <c r="AS13" i="7"/>
  <c r="AT13" i="7"/>
  <c r="AL14" i="7"/>
  <c r="AM14" i="7"/>
  <c r="AN14" i="7"/>
  <c r="AO14" i="7"/>
  <c r="AP14" i="7"/>
  <c r="AQ14" i="7"/>
  <c r="AR14" i="7"/>
  <c r="AS14" i="7"/>
  <c r="AT14" i="7"/>
  <c r="AL15" i="7"/>
  <c r="AM15" i="7"/>
  <c r="AN15" i="7"/>
  <c r="AO15" i="7"/>
  <c r="AP15" i="7"/>
  <c r="AQ15" i="7"/>
  <c r="AR15" i="7"/>
  <c r="AS15" i="7"/>
  <c r="AT15" i="7"/>
  <c r="AL16" i="7"/>
  <c r="AM16" i="7"/>
  <c r="AN16" i="7"/>
  <c r="AO16" i="7"/>
  <c r="AP16" i="7"/>
  <c r="AQ16" i="7"/>
  <c r="AR16" i="7"/>
  <c r="AS16" i="7"/>
  <c r="AT16" i="7"/>
  <c r="AL17" i="7"/>
  <c r="AM17" i="7"/>
  <c r="AN17" i="7"/>
  <c r="AO17" i="7"/>
  <c r="AP17" i="7"/>
  <c r="AQ17" i="7"/>
  <c r="AR17" i="7"/>
  <c r="AS17" i="7"/>
  <c r="AT17" i="7"/>
  <c r="AL18" i="7"/>
  <c r="AM18" i="7"/>
  <c r="AN18" i="7"/>
  <c r="AO18" i="7"/>
  <c r="AP18" i="7"/>
  <c r="AQ18" i="7"/>
  <c r="AR18" i="7"/>
  <c r="AS18" i="7"/>
  <c r="AT18" i="7"/>
  <c r="AL19" i="7"/>
  <c r="AM19" i="7"/>
  <c r="AN19" i="7"/>
  <c r="AO19" i="7"/>
  <c r="AP19" i="7"/>
  <c r="AQ19" i="7"/>
  <c r="AR19" i="7"/>
  <c r="AS19" i="7"/>
  <c r="AT19" i="7"/>
  <c r="AL20" i="7"/>
  <c r="AM20" i="7"/>
  <c r="AN20" i="7"/>
  <c r="AO20" i="7"/>
  <c r="AP20" i="7"/>
  <c r="AQ20" i="7"/>
  <c r="AR20" i="7"/>
  <c r="AS20" i="7"/>
  <c r="AT20" i="7"/>
  <c r="AL21" i="7"/>
  <c r="AM21" i="7"/>
  <c r="AN21" i="7"/>
  <c r="AO21" i="7"/>
  <c r="AP21" i="7"/>
  <c r="AQ21" i="7"/>
  <c r="AR21" i="7"/>
  <c r="AS21" i="7"/>
  <c r="AT21" i="7"/>
  <c r="AL22" i="7"/>
  <c r="AM22" i="7"/>
  <c r="AN22" i="7"/>
  <c r="AO22" i="7"/>
  <c r="AP22" i="7"/>
  <c r="AQ22" i="7"/>
  <c r="AR22" i="7"/>
  <c r="AS22" i="7"/>
  <c r="AT22" i="7"/>
  <c r="AL23" i="7"/>
  <c r="AM23" i="7"/>
  <c r="AN23" i="7"/>
  <c r="AO23" i="7"/>
  <c r="AP23" i="7"/>
  <c r="AQ23" i="7"/>
  <c r="AR23" i="7"/>
  <c r="AS23" i="7"/>
  <c r="AT23" i="7"/>
  <c r="AL24" i="7"/>
  <c r="AM24" i="7"/>
  <c r="AN24" i="7"/>
  <c r="AO24" i="7"/>
  <c r="AP24" i="7"/>
  <c r="AQ24" i="7"/>
  <c r="AR24" i="7"/>
  <c r="AS24" i="7"/>
  <c r="AT24" i="7"/>
  <c r="AL25" i="7"/>
  <c r="AM25" i="7"/>
  <c r="AN25" i="7"/>
  <c r="AO25" i="7"/>
  <c r="AP25" i="7"/>
  <c r="AQ25" i="7"/>
  <c r="AR25" i="7"/>
  <c r="AS25" i="7"/>
  <c r="AT25" i="7"/>
  <c r="AL26" i="7"/>
  <c r="AM26" i="7"/>
  <c r="AN26" i="7"/>
  <c r="AO26" i="7"/>
  <c r="AP26" i="7"/>
  <c r="AQ26" i="7"/>
  <c r="AR26" i="7"/>
  <c r="AS26" i="7"/>
  <c r="AT26" i="7"/>
  <c r="AL27" i="7"/>
  <c r="AM27" i="7"/>
  <c r="AN27" i="7"/>
  <c r="AO27" i="7"/>
  <c r="AP27" i="7"/>
  <c r="AQ27" i="7"/>
  <c r="AR27" i="7"/>
  <c r="AS27" i="7"/>
  <c r="AT27" i="7"/>
  <c r="AL28" i="7"/>
  <c r="AM28" i="7"/>
  <c r="AN28" i="7"/>
  <c r="AO28" i="7"/>
  <c r="AP28" i="7"/>
  <c r="AQ28" i="7"/>
  <c r="AR28" i="7"/>
  <c r="AS28" i="7"/>
  <c r="AT28" i="7"/>
  <c r="AL29" i="7"/>
  <c r="AM29" i="7"/>
  <c r="AN29" i="7"/>
  <c r="AO29" i="7"/>
  <c r="AP29" i="7"/>
  <c r="AQ29" i="7"/>
  <c r="AR29" i="7"/>
  <c r="AS29" i="7"/>
  <c r="AT29" i="7"/>
  <c r="AL30" i="7"/>
  <c r="AM30" i="7"/>
  <c r="AN30" i="7"/>
  <c r="AO30" i="7"/>
  <c r="AP30" i="7"/>
  <c r="AQ30" i="7"/>
  <c r="AR30" i="7"/>
  <c r="AS30" i="7"/>
  <c r="AT30" i="7"/>
  <c r="AL31" i="7"/>
  <c r="AM31" i="7"/>
  <c r="AN31" i="7"/>
  <c r="AO31" i="7"/>
  <c r="AP31" i="7"/>
  <c r="AQ31" i="7"/>
  <c r="AR31" i="7"/>
  <c r="AS31" i="7"/>
  <c r="AT31" i="7"/>
  <c r="AL32" i="7"/>
  <c r="AM32" i="7"/>
  <c r="AN32" i="7"/>
  <c r="AO32" i="7"/>
  <c r="AP32" i="7"/>
  <c r="AQ32" i="7"/>
  <c r="AR32" i="7"/>
  <c r="AS32" i="7"/>
  <c r="AT32" i="7"/>
  <c r="AL33" i="7"/>
  <c r="AM33" i="7"/>
  <c r="AN33" i="7"/>
  <c r="AO33" i="7"/>
  <c r="AP33" i="7"/>
  <c r="AQ33" i="7"/>
  <c r="AR33" i="7"/>
  <c r="AS33" i="7"/>
  <c r="AT33" i="7"/>
  <c r="AL34" i="7"/>
  <c r="AM34" i="7"/>
  <c r="AN34" i="7"/>
  <c r="AO34" i="7"/>
  <c r="AP34" i="7"/>
  <c r="AQ34" i="7"/>
  <c r="AR34" i="7"/>
  <c r="AS34" i="7"/>
  <c r="AT34" i="7"/>
  <c r="AL35" i="7"/>
  <c r="AM35" i="7"/>
  <c r="AN35" i="7"/>
  <c r="AO35" i="7"/>
  <c r="AP35" i="7"/>
  <c r="AQ35" i="7"/>
  <c r="AR35" i="7"/>
  <c r="AS35" i="7"/>
  <c r="AT35" i="7"/>
  <c r="AL36" i="7"/>
  <c r="AM36" i="7"/>
  <c r="AN36" i="7"/>
  <c r="AO36" i="7"/>
  <c r="AP36" i="7"/>
  <c r="AQ36" i="7"/>
  <c r="AR36" i="7"/>
  <c r="AS36" i="7"/>
  <c r="AT36" i="7"/>
  <c r="AL37" i="7"/>
  <c r="AM37" i="7"/>
  <c r="AN37" i="7"/>
  <c r="AO37" i="7"/>
  <c r="AP37" i="7"/>
  <c r="AQ37" i="7"/>
  <c r="AR37" i="7"/>
  <c r="AS37" i="7"/>
  <c r="AT37" i="7"/>
  <c r="AL38" i="7"/>
  <c r="AM38" i="7"/>
  <c r="AN38" i="7"/>
  <c r="AO38" i="7"/>
  <c r="AP38" i="7"/>
  <c r="AQ38" i="7"/>
  <c r="AR38" i="7"/>
  <c r="AS38" i="7"/>
  <c r="AT38" i="7"/>
  <c r="AL39" i="7"/>
  <c r="AM39" i="7"/>
  <c r="AN39" i="7"/>
  <c r="AO39" i="7"/>
  <c r="AP39" i="7"/>
  <c r="AQ39" i="7"/>
  <c r="AR39" i="7"/>
  <c r="AS39" i="7"/>
  <c r="AT39" i="7"/>
  <c r="AL40" i="7"/>
  <c r="AM40" i="7"/>
  <c r="AN40" i="7"/>
  <c r="AO40" i="7"/>
  <c r="AP40" i="7"/>
  <c r="AQ40" i="7"/>
  <c r="AR40" i="7"/>
  <c r="AS40" i="7"/>
  <c r="AT40" i="7"/>
  <c r="AL41" i="7"/>
  <c r="AM41" i="7"/>
  <c r="AN41" i="7"/>
  <c r="AO41" i="7"/>
  <c r="AP41" i="7"/>
  <c r="AQ41" i="7"/>
  <c r="AR41" i="7"/>
  <c r="AS41" i="7"/>
  <c r="AT41" i="7"/>
  <c r="AL42" i="7"/>
  <c r="AM42" i="7"/>
  <c r="AN42" i="7"/>
  <c r="AO42" i="7"/>
  <c r="AP42" i="7"/>
  <c r="AQ42" i="7"/>
  <c r="AR42" i="7"/>
  <c r="AS42" i="7"/>
  <c r="AT42" i="7"/>
  <c r="AL43" i="7"/>
  <c r="AM43" i="7"/>
  <c r="AN43" i="7"/>
  <c r="AO43" i="7"/>
  <c r="AP43" i="7"/>
  <c r="AQ43" i="7"/>
  <c r="AR43" i="7"/>
  <c r="AS43" i="7"/>
  <c r="AT43" i="7"/>
  <c r="AL44" i="7"/>
  <c r="AM44" i="7"/>
  <c r="AN44" i="7"/>
  <c r="AO44" i="7"/>
  <c r="AP44" i="7"/>
  <c r="AQ44" i="7"/>
  <c r="AR44" i="7"/>
  <c r="AS44" i="7"/>
  <c r="AT44" i="7"/>
  <c r="AL45" i="7"/>
  <c r="AM45" i="7"/>
  <c r="AN45" i="7"/>
  <c r="AO45" i="7"/>
  <c r="AP45" i="7"/>
  <c r="AQ45" i="7"/>
  <c r="AR45" i="7"/>
  <c r="AS45" i="7"/>
  <c r="AT45" i="7"/>
  <c r="AL46" i="7"/>
  <c r="AM46" i="7"/>
  <c r="AN46" i="7"/>
  <c r="AO46" i="7"/>
  <c r="AP46" i="7"/>
  <c r="AQ46" i="7"/>
  <c r="AR46" i="7"/>
  <c r="AS46" i="7"/>
  <c r="AT46" i="7"/>
  <c r="AL47" i="7"/>
  <c r="AM47" i="7"/>
  <c r="AN47" i="7"/>
  <c r="AO47" i="7"/>
  <c r="AP47" i="7"/>
  <c r="AQ47" i="7"/>
  <c r="AR47" i="7"/>
  <c r="AS47" i="7"/>
  <c r="AT47" i="7"/>
  <c r="AL48" i="7"/>
  <c r="AM48" i="7"/>
  <c r="AN48" i="7"/>
  <c r="AO48" i="7"/>
  <c r="AP48" i="7"/>
  <c r="AQ48" i="7"/>
  <c r="AR48" i="7"/>
  <c r="AS48" i="7"/>
  <c r="AT48" i="7"/>
  <c r="AL49" i="7"/>
  <c r="AM49" i="7"/>
  <c r="AN49" i="7"/>
  <c r="AO49" i="7"/>
  <c r="AP49" i="7"/>
  <c r="AQ49" i="7"/>
  <c r="AR49" i="7"/>
  <c r="AS49" i="7"/>
  <c r="AT49" i="7"/>
  <c r="AL50" i="7"/>
  <c r="AM50" i="7"/>
  <c r="AN50" i="7"/>
  <c r="AO50" i="7"/>
  <c r="AP50" i="7"/>
  <c r="AQ50" i="7"/>
  <c r="AR50" i="7"/>
  <c r="AS50" i="7"/>
  <c r="AT50" i="7"/>
  <c r="AL51" i="7"/>
  <c r="AM51" i="7"/>
  <c r="AN51" i="7"/>
  <c r="AO51" i="7"/>
  <c r="AP51" i="7"/>
  <c r="AQ51" i="7"/>
  <c r="AR51" i="7"/>
  <c r="AS51" i="7"/>
  <c r="AT51" i="7"/>
  <c r="AL52" i="7"/>
  <c r="AM52" i="7"/>
  <c r="AN52" i="7"/>
  <c r="AO52" i="7"/>
  <c r="AP52" i="7"/>
  <c r="AQ52" i="7"/>
  <c r="AR52" i="7"/>
  <c r="AS52" i="7"/>
  <c r="AT52" i="7"/>
  <c r="AL53" i="7"/>
  <c r="AM53" i="7"/>
  <c r="AN53" i="7"/>
  <c r="AO53" i="7"/>
  <c r="AP53" i="7"/>
  <c r="AQ53" i="7"/>
  <c r="AR53" i="7"/>
  <c r="AS53" i="7"/>
  <c r="AT53" i="7"/>
  <c r="AL54" i="7"/>
  <c r="AM54" i="7"/>
  <c r="AN54" i="7"/>
  <c r="AO54" i="7"/>
  <c r="AP54" i="7"/>
  <c r="AQ54" i="7"/>
  <c r="AR54" i="7"/>
  <c r="AS54" i="7"/>
  <c r="AT54" i="7"/>
  <c r="AL55" i="7"/>
  <c r="AM55" i="7"/>
  <c r="AN55" i="7"/>
  <c r="AO55" i="7"/>
  <c r="AP55" i="7"/>
  <c r="AQ55" i="7"/>
  <c r="AR55" i="7"/>
  <c r="AS55" i="7"/>
  <c r="AT55" i="7"/>
  <c r="AL56" i="7"/>
  <c r="AM56" i="7"/>
  <c r="AN56" i="7"/>
  <c r="AO56" i="7"/>
  <c r="AP56" i="7"/>
  <c r="AQ56" i="7"/>
  <c r="AR56" i="7"/>
  <c r="AS56" i="7"/>
  <c r="AT56" i="7"/>
  <c r="AL57" i="7"/>
  <c r="AM57" i="7"/>
  <c r="AN57" i="7"/>
  <c r="AO57" i="7"/>
  <c r="AP57" i="7"/>
  <c r="AQ57" i="7"/>
  <c r="AR57" i="7"/>
  <c r="AS57" i="7"/>
  <c r="AT57" i="7"/>
  <c r="AL58" i="7"/>
  <c r="AM58" i="7"/>
  <c r="AN58" i="7"/>
  <c r="AO58" i="7"/>
  <c r="AP58" i="7"/>
  <c r="AQ58" i="7"/>
  <c r="AR58" i="7"/>
  <c r="AS58" i="7"/>
  <c r="AT58" i="7"/>
  <c r="AL59" i="7"/>
  <c r="AM59" i="7"/>
  <c r="AN59" i="7"/>
  <c r="AO59" i="7"/>
  <c r="AP59" i="7"/>
  <c r="AQ59" i="7"/>
  <c r="AR59" i="7"/>
  <c r="AS59" i="7"/>
  <c r="AT59" i="7"/>
  <c r="AL60" i="7"/>
  <c r="AM60" i="7"/>
  <c r="AN60" i="7"/>
  <c r="AO60" i="7"/>
  <c r="AP60" i="7"/>
  <c r="AQ60" i="7"/>
  <c r="AR60" i="7"/>
  <c r="AS60" i="7"/>
  <c r="AT60" i="7"/>
  <c r="AL61" i="7"/>
  <c r="AM61" i="7"/>
  <c r="AN61" i="7"/>
  <c r="AO61" i="7"/>
  <c r="AP61" i="7"/>
  <c r="AQ61" i="7"/>
  <c r="AR61" i="7"/>
  <c r="AS61" i="7"/>
  <c r="AT61" i="7"/>
  <c r="AL62" i="7"/>
  <c r="AM62" i="7"/>
  <c r="AN62" i="7"/>
  <c r="AO62" i="7"/>
  <c r="AP62" i="7"/>
  <c r="AQ62" i="7"/>
  <c r="AR62" i="7"/>
  <c r="AS62" i="7"/>
  <c r="AT62" i="7"/>
  <c r="AL63" i="7"/>
  <c r="AM63" i="7"/>
  <c r="AN63" i="7"/>
  <c r="AO63" i="7"/>
  <c r="AP63" i="7"/>
  <c r="AQ63" i="7"/>
  <c r="AR63" i="7"/>
  <c r="AS63" i="7"/>
  <c r="AT63" i="7"/>
  <c r="AL64" i="7"/>
  <c r="AM64" i="7"/>
  <c r="AN64" i="7"/>
  <c r="AO64" i="7"/>
  <c r="AP64" i="7"/>
  <c r="AQ64" i="7"/>
  <c r="AR64" i="7"/>
  <c r="AS64" i="7"/>
  <c r="AT64" i="7"/>
  <c r="AL65" i="7"/>
  <c r="AM65" i="7"/>
  <c r="AN65" i="7"/>
  <c r="AO65" i="7"/>
  <c r="AP65" i="7"/>
  <c r="AQ65" i="7"/>
  <c r="AR65" i="7"/>
  <c r="AS65" i="7"/>
  <c r="AT65" i="7"/>
  <c r="AL66" i="7"/>
  <c r="AM66" i="7"/>
  <c r="AN66" i="7"/>
  <c r="AO66" i="7"/>
  <c r="AP66" i="7"/>
  <c r="AQ66" i="7"/>
  <c r="AR66" i="7"/>
  <c r="AS66" i="7"/>
  <c r="AT66" i="7"/>
  <c r="AL67" i="7"/>
  <c r="AM67" i="7"/>
  <c r="AN67" i="7"/>
  <c r="AO67" i="7"/>
  <c r="AP67" i="7"/>
  <c r="AQ67" i="7"/>
  <c r="AR67" i="7"/>
  <c r="AS67" i="7"/>
  <c r="AT67" i="7"/>
  <c r="AL68" i="7"/>
  <c r="AM68" i="7"/>
  <c r="AN68" i="7"/>
  <c r="AO68" i="7"/>
  <c r="AP68" i="7"/>
  <c r="AQ68" i="7"/>
  <c r="AR68" i="7"/>
  <c r="AS68" i="7"/>
  <c r="AT68" i="7"/>
  <c r="AL69" i="7"/>
  <c r="AM69" i="7"/>
  <c r="AN69" i="7"/>
  <c r="AO69" i="7"/>
  <c r="AP69" i="7"/>
  <c r="AQ69" i="7"/>
  <c r="AR69" i="7"/>
  <c r="AS69" i="7"/>
  <c r="AT69" i="7"/>
  <c r="AL70" i="7"/>
  <c r="AM70" i="7"/>
  <c r="AN70" i="7"/>
  <c r="AO70" i="7"/>
  <c r="AP70" i="7"/>
  <c r="AQ70" i="7"/>
  <c r="AR70" i="7"/>
  <c r="AS70" i="7"/>
  <c r="AT70" i="7"/>
  <c r="AL71" i="7"/>
  <c r="AM71" i="7"/>
  <c r="AN71" i="7"/>
  <c r="AO71" i="7"/>
  <c r="AP71" i="7"/>
  <c r="AQ71" i="7"/>
  <c r="AR71" i="7"/>
  <c r="AS71" i="7"/>
  <c r="AT71" i="7"/>
  <c r="AL72" i="7"/>
  <c r="AM72" i="7"/>
  <c r="AN72" i="7"/>
  <c r="AO72" i="7"/>
  <c r="AP72" i="7"/>
  <c r="AQ72" i="7"/>
  <c r="AR72" i="7"/>
  <c r="AS72" i="7"/>
  <c r="AT72" i="7"/>
  <c r="AL73" i="7"/>
  <c r="AM73" i="7"/>
  <c r="AN73" i="7"/>
  <c r="AO73" i="7"/>
  <c r="AP73" i="7"/>
  <c r="AQ73" i="7"/>
  <c r="AR73" i="7"/>
  <c r="AS73" i="7"/>
  <c r="AT73" i="7"/>
  <c r="AL74" i="7"/>
  <c r="AM74" i="7"/>
  <c r="AN74" i="7"/>
  <c r="AO74" i="7"/>
  <c r="AP74" i="7"/>
  <c r="AQ74" i="7"/>
  <c r="AR74" i="7"/>
  <c r="AS74" i="7"/>
  <c r="AT74" i="7"/>
  <c r="AL75" i="7"/>
  <c r="AM75" i="7"/>
  <c r="AN75" i="7"/>
  <c r="AO75" i="7"/>
  <c r="AP75" i="7"/>
  <c r="AQ75" i="7"/>
  <c r="AR75" i="7"/>
  <c r="AS75" i="7"/>
  <c r="AT75" i="7"/>
  <c r="AL76" i="7"/>
  <c r="AM76" i="7"/>
  <c r="AN76" i="7"/>
  <c r="AO76" i="7"/>
  <c r="AP76" i="7"/>
  <c r="AQ76" i="7"/>
  <c r="AR76" i="7"/>
  <c r="AS76" i="7"/>
  <c r="AT76" i="7"/>
  <c r="AL77" i="7"/>
  <c r="AM77" i="7"/>
  <c r="AN77" i="7"/>
  <c r="AO77" i="7"/>
  <c r="AP77" i="7"/>
  <c r="AQ77" i="7"/>
  <c r="AR77" i="7"/>
  <c r="AS77" i="7"/>
  <c r="AT77" i="7"/>
  <c r="AL78" i="7"/>
  <c r="AM78" i="7"/>
  <c r="AN78" i="7"/>
  <c r="AO78" i="7"/>
  <c r="AP78" i="7"/>
  <c r="AQ78" i="7"/>
  <c r="AR78" i="7"/>
  <c r="AS78" i="7"/>
  <c r="AT78" i="7"/>
  <c r="AL79" i="7"/>
  <c r="AM79" i="7"/>
  <c r="AN79" i="7"/>
  <c r="AO79" i="7"/>
  <c r="AP79" i="7"/>
  <c r="AQ79" i="7"/>
  <c r="AR79" i="7"/>
  <c r="AS79" i="7"/>
  <c r="AT79" i="7"/>
  <c r="AL80" i="7"/>
  <c r="AM80" i="7"/>
  <c r="AN80" i="7"/>
  <c r="AO80" i="7"/>
  <c r="AP80" i="7"/>
  <c r="AQ80" i="7"/>
  <c r="AR80" i="7"/>
  <c r="AS80" i="7"/>
  <c r="AT80" i="7"/>
  <c r="AL81" i="7"/>
  <c r="AM81" i="7"/>
  <c r="AN81" i="7"/>
  <c r="AO81" i="7"/>
  <c r="AP81" i="7"/>
  <c r="AQ81" i="7"/>
  <c r="AR81" i="7"/>
  <c r="AS81" i="7"/>
  <c r="AT81" i="7"/>
  <c r="AL82" i="7"/>
  <c r="AM82" i="7"/>
  <c r="AN82" i="7"/>
  <c r="AO82" i="7"/>
  <c r="AP82" i="7"/>
  <c r="AQ82" i="7"/>
  <c r="AR82" i="7"/>
  <c r="AS82" i="7"/>
  <c r="AT82" i="7"/>
  <c r="AL83" i="7"/>
  <c r="AM83" i="7"/>
  <c r="AN83" i="7"/>
  <c r="AO83" i="7"/>
  <c r="AP83" i="7"/>
  <c r="AQ83" i="7"/>
  <c r="AR83" i="7"/>
  <c r="AS83" i="7"/>
  <c r="AT83" i="7"/>
  <c r="AL84" i="7"/>
  <c r="AM84" i="7"/>
  <c r="AN84" i="7"/>
  <c r="AO84" i="7"/>
  <c r="AP84" i="7"/>
  <c r="AQ84" i="7"/>
  <c r="AR84" i="7"/>
  <c r="AS84" i="7"/>
  <c r="AT84" i="7"/>
  <c r="AL85" i="7"/>
  <c r="AM85" i="7"/>
  <c r="AN85" i="7"/>
  <c r="AO85" i="7"/>
  <c r="AP85" i="7"/>
  <c r="AQ85" i="7"/>
  <c r="AR85" i="7"/>
  <c r="AS85" i="7"/>
  <c r="AT85" i="7"/>
  <c r="AL86" i="7"/>
  <c r="AM86" i="7"/>
  <c r="AN86" i="7"/>
  <c r="AO86" i="7"/>
  <c r="AP86" i="7"/>
  <c r="AQ86" i="7"/>
  <c r="AR86" i="7"/>
  <c r="AS86" i="7"/>
  <c r="AT86" i="7"/>
  <c r="AL87" i="7"/>
  <c r="AM87" i="7"/>
  <c r="AN87" i="7"/>
  <c r="AO87" i="7"/>
  <c r="AP87" i="7"/>
  <c r="AQ87" i="7"/>
  <c r="AR87" i="7"/>
  <c r="AS87" i="7"/>
  <c r="AT87" i="7"/>
  <c r="AL88" i="7"/>
  <c r="AM88" i="7"/>
  <c r="AN88" i="7"/>
  <c r="AO88" i="7"/>
  <c r="AP88" i="7"/>
  <c r="AQ88" i="7"/>
  <c r="AR88" i="7"/>
  <c r="AS88" i="7"/>
  <c r="AT88" i="7"/>
  <c r="AL89" i="7"/>
  <c r="AM89" i="7"/>
  <c r="AN89" i="7"/>
  <c r="AO89" i="7"/>
  <c r="AP89" i="7"/>
  <c r="AQ89" i="7"/>
  <c r="AR89" i="7"/>
  <c r="AS89" i="7"/>
  <c r="AT89" i="7"/>
  <c r="AL90" i="7"/>
  <c r="AM90" i="7"/>
  <c r="AN90" i="7"/>
  <c r="AO90" i="7"/>
  <c r="AP90" i="7"/>
  <c r="AQ90" i="7"/>
  <c r="AR90" i="7"/>
  <c r="AS90" i="7"/>
  <c r="AT90" i="7"/>
  <c r="AL91" i="7"/>
  <c r="AM91" i="7"/>
  <c r="AN91" i="7"/>
  <c r="AO91" i="7"/>
  <c r="AP91" i="7"/>
  <c r="AQ91" i="7"/>
  <c r="AR91" i="7"/>
  <c r="AS91" i="7"/>
  <c r="AT91" i="7"/>
  <c r="AL92" i="7"/>
  <c r="AM92" i="7"/>
  <c r="AN92" i="7"/>
  <c r="AO92" i="7"/>
  <c r="AP92" i="7"/>
  <c r="AQ92" i="7"/>
  <c r="AR92" i="7"/>
  <c r="AS92" i="7"/>
  <c r="AT92" i="7"/>
  <c r="AL93" i="7"/>
  <c r="AM93" i="7"/>
  <c r="AN93" i="7"/>
  <c r="AO93" i="7"/>
  <c r="AP93" i="7"/>
  <c r="AQ93" i="7"/>
  <c r="AR93" i="7"/>
  <c r="AS93" i="7"/>
  <c r="AT93" i="7"/>
  <c r="AL94" i="7"/>
  <c r="AM94" i="7"/>
  <c r="AN94" i="7"/>
  <c r="AO94" i="7"/>
  <c r="AP94" i="7"/>
  <c r="AQ94" i="7"/>
  <c r="AR94" i="7"/>
  <c r="AS94" i="7"/>
  <c r="AT94" i="7"/>
  <c r="AL95" i="7"/>
  <c r="AM95" i="7"/>
  <c r="AN95" i="7"/>
  <c r="AO95" i="7"/>
  <c r="AP95" i="7"/>
  <c r="AQ95" i="7"/>
  <c r="AR95" i="7"/>
  <c r="AS95" i="7"/>
  <c r="AT95" i="7"/>
  <c r="AL96" i="7"/>
  <c r="AM96" i="7"/>
  <c r="AN96" i="7"/>
  <c r="AO96" i="7"/>
  <c r="AP96" i="7"/>
  <c r="AQ96" i="7"/>
  <c r="AR96" i="7"/>
  <c r="AS96" i="7"/>
  <c r="AT96" i="7"/>
  <c r="AL97" i="7"/>
  <c r="AM97" i="7"/>
  <c r="AN97" i="7"/>
  <c r="AO97" i="7"/>
  <c r="AP97" i="7"/>
  <c r="AQ97" i="7"/>
  <c r="AR97" i="7"/>
  <c r="AS97" i="7"/>
  <c r="AT97" i="7"/>
  <c r="AL98" i="7"/>
  <c r="AM98" i="7"/>
  <c r="AN98" i="7"/>
  <c r="AO98" i="7"/>
  <c r="AP98" i="7"/>
  <c r="AQ98" i="7"/>
  <c r="AR98" i="7"/>
  <c r="AS98" i="7"/>
  <c r="AT98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3" i="7"/>
  <c r="D367" i="8" l="1"/>
  <c r="D463" i="8" s="1"/>
  <c r="D559" i="8" s="1"/>
  <c r="C559" i="8" s="1"/>
  <c r="D294" i="8"/>
  <c r="D1446" i="8" s="1"/>
  <c r="C1446" i="8" s="1"/>
  <c r="D254" i="8"/>
  <c r="D351" i="8"/>
  <c r="D447" i="8" s="1"/>
  <c r="D543" i="8" s="1"/>
  <c r="D206" i="8"/>
  <c r="C206" i="8" s="1"/>
  <c r="D278" i="8"/>
  <c r="D341" i="8"/>
  <c r="C341" i="8" s="1"/>
  <c r="D277" i="8"/>
  <c r="D373" i="8" s="1"/>
  <c r="C373" i="8" s="1"/>
  <c r="D274" i="8"/>
  <c r="C274" i="8" s="1"/>
  <c r="D309" i="8"/>
  <c r="D405" i="8" s="1"/>
  <c r="D226" i="8"/>
  <c r="C226" i="8" s="1"/>
  <c r="D270" i="8"/>
  <c r="D366" i="8" s="1"/>
  <c r="D462" i="8" s="1"/>
  <c r="D558" i="8" s="1"/>
  <c r="C558" i="8" s="1"/>
  <c r="D303" i="8"/>
  <c r="C303" i="8" s="1"/>
  <c r="D215" i="8"/>
  <c r="C215" i="8" s="1"/>
  <c r="D258" i="8"/>
  <c r="C258" i="8" s="1"/>
  <c r="D262" i="8"/>
  <c r="C262" i="8" s="1"/>
  <c r="D214" i="8"/>
  <c r="C214" i="8" s="1"/>
  <c r="C369" i="8"/>
  <c r="D465" i="8"/>
  <c r="D561" i="8" s="1"/>
  <c r="C561" i="8" s="1"/>
  <c r="C401" i="8"/>
  <c r="D497" i="8"/>
  <c r="D291" i="8"/>
  <c r="D387" i="8" s="1"/>
  <c r="D483" i="8" s="1"/>
  <c r="D261" i="8"/>
  <c r="C261" i="8" s="1"/>
  <c r="D201" i="8"/>
  <c r="C201" i="8" s="1"/>
  <c r="D217" i="8"/>
  <c r="C217" i="8" s="1"/>
  <c r="D310" i="8"/>
  <c r="D279" i="8"/>
  <c r="C279" i="8" s="1"/>
  <c r="D307" i="8"/>
  <c r="D403" i="8" s="1"/>
  <c r="D499" i="8" s="1"/>
  <c r="C499" i="8" s="1"/>
  <c r="D251" i="8"/>
  <c r="D210" i="8"/>
  <c r="D1362" i="8" s="1"/>
  <c r="C1362" i="8" s="1"/>
  <c r="D1359" i="8"/>
  <c r="C1359" i="8" s="1"/>
  <c r="D275" i="8"/>
  <c r="D1427" i="8" s="1"/>
  <c r="C1427" i="8" s="1"/>
  <c r="D247" i="8"/>
  <c r="C247" i="8" s="1"/>
  <c r="D1307" i="8"/>
  <c r="C1307" i="8" s="1"/>
  <c r="D1295" i="8"/>
  <c r="C1295" i="8" s="1"/>
  <c r="D449" i="8"/>
  <c r="C449" i="8" s="1"/>
  <c r="D1259" i="8"/>
  <c r="C1259" i="8" s="1"/>
  <c r="D263" i="8"/>
  <c r="C263" i="8" s="1"/>
  <c r="D221" i="8"/>
  <c r="D1357" i="8"/>
  <c r="C1357" i="8" s="1"/>
  <c r="D220" i="8"/>
  <c r="D1356" i="8"/>
  <c r="C1356" i="8" s="1"/>
  <c r="D301" i="8"/>
  <c r="C301" i="8" s="1"/>
  <c r="D1355" i="8"/>
  <c r="C1355" i="8" s="1"/>
  <c r="D1286" i="8"/>
  <c r="C1286" i="8" s="1"/>
  <c r="D379" i="8"/>
  <c r="D475" i="8" s="1"/>
  <c r="C475" i="8" s="1"/>
  <c r="D300" i="8"/>
  <c r="D396" i="8" s="1"/>
  <c r="D492" i="8" s="1"/>
  <c r="D1644" i="8" s="1"/>
  <c r="C1644" i="8" s="1"/>
  <c r="D1347" i="8"/>
  <c r="C1347" i="8" s="1"/>
  <c r="D1282" i="8"/>
  <c r="C1282" i="8" s="1"/>
  <c r="D253" i="8"/>
  <c r="D1343" i="8"/>
  <c r="C1343" i="8" s="1"/>
  <c r="D1278" i="8"/>
  <c r="C1278" i="8" s="1"/>
  <c r="D252" i="8"/>
  <c r="D1341" i="8"/>
  <c r="C1341" i="8" s="1"/>
  <c r="D1276" i="8"/>
  <c r="C1276" i="8" s="1"/>
  <c r="D318" i="8"/>
  <c r="C318" i="8" s="1"/>
  <c r="D1340" i="8"/>
  <c r="C1340" i="8" s="1"/>
  <c r="D1275" i="8"/>
  <c r="C1275" i="8" s="1"/>
  <c r="D1339" i="8"/>
  <c r="C1339" i="8" s="1"/>
  <c r="D1269" i="8"/>
  <c r="C1269" i="8" s="1"/>
  <c r="D269" i="8"/>
  <c r="D365" i="8" s="1"/>
  <c r="C365" i="8" s="1"/>
  <c r="D194" i="8"/>
  <c r="D1326" i="8"/>
  <c r="C1326" i="8" s="1"/>
  <c r="D1266" i="8"/>
  <c r="C1266" i="8" s="1"/>
  <c r="D268" i="8"/>
  <c r="D364" i="8" s="1"/>
  <c r="D460" i="8" s="1"/>
  <c r="D556" i="8" s="1"/>
  <c r="D652" i="8" s="1"/>
  <c r="D1325" i="8"/>
  <c r="C1325" i="8" s="1"/>
  <c r="D1263" i="8"/>
  <c r="C1263" i="8" s="1"/>
  <c r="D1324" i="8"/>
  <c r="C1324" i="8" s="1"/>
  <c r="D1262" i="8"/>
  <c r="C1262" i="8" s="1"/>
  <c r="D395" i="8"/>
  <c r="C395" i="8" s="1"/>
  <c r="D357" i="8"/>
  <c r="C357" i="8" s="1"/>
  <c r="D1403" i="8"/>
  <c r="C1403" i="8" s="1"/>
  <c r="D1323" i="8"/>
  <c r="C1323" i="8" s="1"/>
  <c r="D1261" i="8"/>
  <c r="C1261" i="8" s="1"/>
  <c r="D545" i="8"/>
  <c r="D1697" i="8" s="1"/>
  <c r="C1697" i="8" s="1"/>
  <c r="D356" i="8"/>
  <c r="D452" i="8" s="1"/>
  <c r="D285" i="8"/>
  <c r="D381" i="8" s="1"/>
  <c r="C381" i="8" s="1"/>
  <c r="D1311" i="8"/>
  <c r="C1311" i="8" s="1"/>
  <c r="D1260" i="8"/>
  <c r="C1260" i="8" s="1"/>
  <c r="D284" i="8"/>
  <c r="D1451" i="8"/>
  <c r="C1451" i="8" s="1"/>
  <c r="C266" i="8"/>
  <c r="D1418" i="8"/>
  <c r="C1418" i="8" s="1"/>
  <c r="D362" i="8"/>
  <c r="C304" i="8"/>
  <c r="D1456" i="8"/>
  <c r="C1456" i="8" s="1"/>
  <c r="D400" i="8"/>
  <c r="C288" i="8"/>
  <c r="D1440" i="8"/>
  <c r="C1440" i="8" s="1"/>
  <c r="D384" i="8"/>
  <c r="C272" i="8"/>
  <c r="D1424" i="8"/>
  <c r="C1424" i="8" s="1"/>
  <c r="D368" i="8"/>
  <c r="C256" i="8"/>
  <c r="D1408" i="8"/>
  <c r="C1408" i="8" s="1"/>
  <c r="D352" i="8"/>
  <c r="C483" i="8"/>
  <c r="D1635" i="8"/>
  <c r="C1635" i="8" s="1"/>
  <c r="C451" i="8"/>
  <c r="D1603" i="8"/>
  <c r="C1603" i="8" s="1"/>
  <c r="C435" i="8"/>
  <c r="D1587" i="8"/>
  <c r="C1587" i="8" s="1"/>
  <c r="C405" i="8"/>
  <c r="D1557" i="8"/>
  <c r="C1557" i="8" s="1"/>
  <c r="D234" i="8"/>
  <c r="C138" i="8"/>
  <c r="D1493" i="8"/>
  <c r="C1493" i="8" s="1"/>
  <c r="D1556" i="8"/>
  <c r="C1556" i="8" s="1"/>
  <c r="C404" i="8"/>
  <c r="D1540" i="8"/>
  <c r="C1540" i="8" s="1"/>
  <c r="C388" i="8"/>
  <c r="D1524" i="8"/>
  <c r="C1524" i="8" s="1"/>
  <c r="C372" i="8"/>
  <c r="D1492" i="8"/>
  <c r="C1492" i="8" s="1"/>
  <c r="C340" i="8"/>
  <c r="D1462" i="8"/>
  <c r="C1462" i="8" s="1"/>
  <c r="C310" i="8"/>
  <c r="D1430" i="8"/>
  <c r="C1430" i="8" s="1"/>
  <c r="C278" i="8"/>
  <c r="D218" i="8"/>
  <c r="D233" i="8"/>
  <c r="C137" i="8"/>
  <c r="D1366" i="8"/>
  <c r="C1366" i="8" s="1"/>
  <c r="D1306" i="8"/>
  <c r="C1306" i="8" s="1"/>
  <c r="D1267" i="8"/>
  <c r="C1267" i="8" s="1"/>
  <c r="D1412" i="8"/>
  <c r="C1412" i="8" s="1"/>
  <c r="D1491" i="8"/>
  <c r="C1491" i="8" s="1"/>
  <c r="C543" i="8"/>
  <c r="D1695" i="8"/>
  <c r="C1695" i="8" s="1"/>
  <c r="C497" i="8"/>
  <c r="D1649" i="8"/>
  <c r="C1649" i="8" s="1"/>
  <c r="C481" i="8"/>
  <c r="D1633" i="8"/>
  <c r="C1633" i="8" s="1"/>
  <c r="C465" i="8"/>
  <c r="D1617" i="8"/>
  <c r="C1617" i="8" s="1"/>
  <c r="C387" i="8"/>
  <c r="D1539" i="8"/>
  <c r="C1539" i="8" s="1"/>
  <c r="C355" i="8"/>
  <c r="D1507" i="8"/>
  <c r="C1507" i="8" s="1"/>
  <c r="C309" i="8"/>
  <c r="D1461" i="8"/>
  <c r="C1461" i="8" s="1"/>
  <c r="C293" i="8"/>
  <c r="D1445" i="8"/>
  <c r="C1445" i="8" s="1"/>
  <c r="C277" i="8"/>
  <c r="D1429" i="8"/>
  <c r="C1429" i="8" s="1"/>
  <c r="D232" i="8"/>
  <c r="C136" i="8"/>
  <c r="D216" i="8"/>
  <c r="C120" i="8"/>
  <c r="D1365" i="8"/>
  <c r="C1365" i="8" s="1"/>
  <c r="D1305" i="8"/>
  <c r="C1305" i="8" s="1"/>
  <c r="D1411" i="8"/>
  <c r="C1411" i="8" s="1"/>
  <c r="D1447" i="8"/>
  <c r="C1447" i="8" s="1"/>
  <c r="D370" i="8"/>
  <c r="D335" i="8"/>
  <c r="D1460" i="8"/>
  <c r="C1460" i="8" s="1"/>
  <c r="C308" i="8"/>
  <c r="D1444" i="8"/>
  <c r="C1444" i="8" s="1"/>
  <c r="C292" i="8"/>
  <c r="D1428" i="8"/>
  <c r="C1428" i="8" s="1"/>
  <c r="C276" i="8"/>
  <c r="C244" i="8"/>
  <c r="D1396" i="8"/>
  <c r="C1396" i="8" s="1"/>
  <c r="D231" i="8"/>
  <c r="C135" i="8"/>
  <c r="D657" i="8"/>
  <c r="D639" i="8"/>
  <c r="D1363" i="8"/>
  <c r="C1363" i="8" s="1"/>
  <c r="D1342" i="8"/>
  <c r="C1342" i="8" s="1"/>
  <c r="D1304" i="8"/>
  <c r="C1304" i="8" s="1"/>
  <c r="D1285" i="8"/>
  <c r="C1285" i="8" s="1"/>
  <c r="D1713" i="8"/>
  <c r="C1713" i="8" s="1"/>
  <c r="C479" i="8"/>
  <c r="D1631" i="8"/>
  <c r="C1631" i="8" s="1"/>
  <c r="C463" i="8"/>
  <c r="D1615" i="8"/>
  <c r="C1615" i="8" s="1"/>
  <c r="C447" i="8"/>
  <c r="D1599" i="8"/>
  <c r="C1599" i="8" s="1"/>
  <c r="C385" i="8"/>
  <c r="D1537" i="8"/>
  <c r="C1537" i="8" s="1"/>
  <c r="C307" i="8"/>
  <c r="C291" i="8"/>
  <c r="D1443" i="8"/>
  <c r="C1443" i="8" s="1"/>
  <c r="D1322" i="8"/>
  <c r="C1322" i="8" s="1"/>
  <c r="D1303" i="8"/>
  <c r="C1303" i="8" s="1"/>
  <c r="D1283" i="8"/>
  <c r="C1283" i="8" s="1"/>
  <c r="D1711" i="8"/>
  <c r="C1711" i="8" s="1"/>
  <c r="C462" i="8"/>
  <c r="D1614" i="8"/>
  <c r="C1614" i="8" s="1"/>
  <c r="D655" i="8"/>
  <c r="D1321" i="8"/>
  <c r="C1321" i="8" s="1"/>
  <c r="D1302" i="8"/>
  <c r="C1302" i="8" s="1"/>
  <c r="D1601" i="8"/>
  <c r="C1601" i="8" s="1"/>
  <c r="D1525" i="8"/>
  <c r="C1525" i="8" s="1"/>
  <c r="D1435" i="8"/>
  <c r="C1435" i="8" s="1"/>
  <c r="C383" i="8"/>
  <c r="D1535" i="8"/>
  <c r="C1535" i="8" s="1"/>
  <c r="C367" i="8"/>
  <c r="D1519" i="8"/>
  <c r="C1519" i="8" s="1"/>
  <c r="C351" i="8"/>
  <c r="D1503" i="8"/>
  <c r="C1503" i="8" s="1"/>
  <c r="C305" i="8"/>
  <c r="D1457" i="8"/>
  <c r="C1457" i="8" s="1"/>
  <c r="C289" i="8"/>
  <c r="D1441" i="8"/>
  <c r="C1441" i="8" s="1"/>
  <c r="C273" i="8"/>
  <c r="D1425" i="8"/>
  <c r="C1425" i="8" s="1"/>
  <c r="C257" i="8"/>
  <c r="D1409" i="8"/>
  <c r="C1409" i="8" s="1"/>
  <c r="D230" i="8"/>
  <c r="C212" i="8"/>
  <c r="D1364" i="8"/>
  <c r="C1364" i="8" s="1"/>
  <c r="C196" i="8"/>
  <c r="D1348" i="8"/>
  <c r="C1348" i="8" s="1"/>
  <c r="C180" i="8"/>
  <c r="D1332" i="8"/>
  <c r="C1332" i="8" s="1"/>
  <c r="C164" i="8"/>
  <c r="D1316" i="8"/>
  <c r="C1316" i="8" s="1"/>
  <c r="C148" i="8"/>
  <c r="D1300" i="8"/>
  <c r="C1300" i="8" s="1"/>
  <c r="C132" i="8"/>
  <c r="D1284" i="8"/>
  <c r="C1284" i="8" s="1"/>
  <c r="C116" i="8"/>
  <c r="D1268" i="8"/>
  <c r="C1268" i="8" s="1"/>
  <c r="C100" i="8"/>
  <c r="D1252" i="8"/>
  <c r="C1252" i="8" s="1"/>
  <c r="D1358" i="8"/>
  <c r="C1358" i="8" s="1"/>
  <c r="D1320" i="8"/>
  <c r="C1320" i="8" s="1"/>
  <c r="D1301" i="8"/>
  <c r="C1301" i="8" s="1"/>
  <c r="C460" i="8"/>
  <c r="D1612" i="8"/>
  <c r="C1612" i="8" s="1"/>
  <c r="C366" i="8"/>
  <c r="D1518" i="8"/>
  <c r="C1518" i="8" s="1"/>
  <c r="D322" i="8"/>
  <c r="D229" i="8"/>
  <c r="D579" i="8"/>
  <c r="D1398" i="8"/>
  <c r="C1398" i="8" s="1"/>
  <c r="D1378" i="8"/>
  <c r="C1378" i="8" s="1"/>
  <c r="D1338" i="8"/>
  <c r="C1338" i="8" s="1"/>
  <c r="D1319" i="8"/>
  <c r="C1319" i="8" s="1"/>
  <c r="D1299" i="8"/>
  <c r="C1299" i="8" s="1"/>
  <c r="D1521" i="8"/>
  <c r="C1521" i="8" s="1"/>
  <c r="D1431" i="8"/>
  <c r="C1431" i="8" s="1"/>
  <c r="D491" i="8"/>
  <c r="D459" i="8"/>
  <c r="D414" i="8"/>
  <c r="D397" i="8"/>
  <c r="D349" i="8"/>
  <c r="C287" i="8"/>
  <c r="D1439" i="8"/>
  <c r="C1439" i="8" s="1"/>
  <c r="D228" i="8"/>
  <c r="D242" i="8"/>
  <c r="C146" i="8"/>
  <c r="D1397" i="8"/>
  <c r="C1397" i="8" s="1"/>
  <c r="D1337" i="8"/>
  <c r="C1337" i="8" s="1"/>
  <c r="D1318" i="8"/>
  <c r="C1318" i="8" s="1"/>
  <c r="D1298" i="8"/>
  <c r="C1298" i="8" s="1"/>
  <c r="D1277" i="8"/>
  <c r="C1277" i="8" s="1"/>
  <c r="D1258" i="8"/>
  <c r="C1258" i="8" s="1"/>
  <c r="D1553" i="8"/>
  <c r="C1553" i="8" s="1"/>
  <c r="D1515" i="8"/>
  <c r="C1515" i="8" s="1"/>
  <c r="C364" i="8"/>
  <c r="D1516" i="8"/>
  <c r="C1516" i="8" s="1"/>
  <c r="D302" i="8"/>
  <c r="D286" i="8"/>
  <c r="C270" i="8"/>
  <c r="D1422" i="8"/>
  <c r="C1422" i="8" s="1"/>
  <c r="D227" i="8"/>
  <c r="C209" i="8"/>
  <c r="D1361" i="8"/>
  <c r="C1361" i="8" s="1"/>
  <c r="C193" i="8"/>
  <c r="D1345" i="8"/>
  <c r="C1345" i="8" s="1"/>
  <c r="C177" i="8"/>
  <c r="D1329" i="8"/>
  <c r="C1329" i="8" s="1"/>
  <c r="C161" i="8"/>
  <c r="D1313" i="8"/>
  <c r="C1313" i="8" s="1"/>
  <c r="D241" i="8"/>
  <c r="C145" i="8"/>
  <c r="D1297" i="8"/>
  <c r="C1297" i="8" s="1"/>
  <c r="C129" i="8"/>
  <c r="D1281" i="8"/>
  <c r="C1281" i="8" s="1"/>
  <c r="C113" i="8"/>
  <c r="D1265" i="8"/>
  <c r="C1265" i="8" s="1"/>
  <c r="D595" i="8"/>
  <c r="D577" i="8"/>
  <c r="D1395" i="8"/>
  <c r="C1395" i="8" s="1"/>
  <c r="D1374" i="8"/>
  <c r="C1374" i="8" s="1"/>
  <c r="D1336" i="8"/>
  <c r="C1336" i="8" s="1"/>
  <c r="D1317" i="8"/>
  <c r="C1317" i="8" s="1"/>
  <c r="D1257" i="8"/>
  <c r="C1257" i="8" s="1"/>
  <c r="D1470" i="8"/>
  <c r="C1470" i="8" s="1"/>
  <c r="D1426" i="8"/>
  <c r="C1426" i="8" s="1"/>
  <c r="C208" i="8"/>
  <c r="D1360" i="8"/>
  <c r="C1360" i="8" s="1"/>
  <c r="C192" i="8"/>
  <c r="D1344" i="8"/>
  <c r="C1344" i="8" s="1"/>
  <c r="C176" i="8"/>
  <c r="D1328" i="8"/>
  <c r="C1328" i="8" s="1"/>
  <c r="C160" i="8"/>
  <c r="D1312" i="8"/>
  <c r="C1312" i="8" s="1"/>
  <c r="D240" i="8"/>
  <c r="C144" i="8"/>
  <c r="D1296" i="8"/>
  <c r="C1296" i="8" s="1"/>
  <c r="C128" i="8"/>
  <c r="D1280" i="8"/>
  <c r="C1280" i="8" s="1"/>
  <c r="C112" i="8"/>
  <c r="D1264" i="8"/>
  <c r="C1264" i="8" s="1"/>
  <c r="D575" i="8"/>
  <c r="D1354" i="8"/>
  <c r="C1354" i="8" s="1"/>
  <c r="D1335" i="8"/>
  <c r="C1335" i="8" s="1"/>
  <c r="D1315" i="8"/>
  <c r="C1315" i="8" s="1"/>
  <c r="D1256" i="8"/>
  <c r="C1256" i="8" s="1"/>
  <c r="D1423" i="8"/>
  <c r="C1423" i="8" s="1"/>
  <c r="C268" i="8"/>
  <c r="D1420" i="8"/>
  <c r="C1420" i="8" s="1"/>
  <c r="D225" i="8"/>
  <c r="D223" i="8"/>
  <c r="C127" i="8"/>
  <c r="D593" i="8"/>
  <c r="D1391" i="8"/>
  <c r="C1391" i="8" s="1"/>
  <c r="D1372" i="8"/>
  <c r="C1372" i="8" s="1"/>
  <c r="D1353" i="8"/>
  <c r="C1353" i="8" s="1"/>
  <c r="D1334" i="8"/>
  <c r="C1334" i="8" s="1"/>
  <c r="D1314" i="8"/>
  <c r="C1314" i="8" s="1"/>
  <c r="D1274" i="8"/>
  <c r="C1274" i="8" s="1"/>
  <c r="D1255" i="8"/>
  <c r="C1255" i="8" s="1"/>
  <c r="D1509" i="8"/>
  <c r="C1509" i="8" s="1"/>
  <c r="C170" i="8"/>
  <c r="C267" i="8"/>
  <c r="D1419" i="8"/>
  <c r="C1419" i="8" s="1"/>
  <c r="D224" i="8"/>
  <c r="D238" i="8"/>
  <c r="C142" i="8"/>
  <c r="D1371" i="8"/>
  <c r="C1371" i="8" s="1"/>
  <c r="D1352" i="8"/>
  <c r="C1352" i="8" s="1"/>
  <c r="D1333" i="8"/>
  <c r="C1333" i="8" s="1"/>
  <c r="D1273" i="8"/>
  <c r="C1273" i="8" s="1"/>
  <c r="D1254" i="8"/>
  <c r="C1254" i="8" s="1"/>
  <c r="D1547" i="8"/>
  <c r="C1547" i="8" s="1"/>
  <c r="C294" i="8"/>
  <c r="D315" i="8"/>
  <c r="D298" i="8"/>
  <c r="D282" i="8"/>
  <c r="D250" i="8"/>
  <c r="D237" i="8"/>
  <c r="C141" i="8"/>
  <c r="D1351" i="8"/>
  <c r="C1351" i="8" s="1"/>
  <c r="D1331" i="8"/>
  <c r="C1331" i="8" s="1"/>
  <c r="D1310" i="8"/>
  <c r="C1310" i="8" s="1"/>
  <c r="D1272" i="8"/>
  <c r="C1272" i="8" s="1"/>
  <c r="D1253" i="8"/>
  <c r="C1253" i="8" s="1"/>
  <c r="D1505" i="8"/>
  <c r="C1505" i="8" s="1"/>
  <c r="D1455" i="8"/>
  <c r="C1455" i="8" s="1"/>
  <c r="D547" i="8"/>
  <c r="D531" i="8"/>
  <c r="D501" i="8"/>
  <c r="D485" i="8"/>
  <c r="D469" i="8"/>
  <c r="D453" i="8"/>
  <c r="D437" i="8"/>
  <c r="D391" i="8"/>
  <c r="D375" i="8"/>
  <c r="D359" i="8"/>
  <c r="D297" i="8"/>
  <c r="D281" i="8"/>
  <c r="D265" i="8"/>
  <c r="D249" i="8"/>
  <c r="D236" i="8"/>
  <c r="C140" i="8"/>
  <c r="D1407" i="8"/>
  <c r="C1407" i="8" s="1"/>
  <c r="D1369" i="8"/>
  <c r="C1369" i="8" s="1"/>
  <c r="D1350" i="8"/>
  <c r="C1350" i="8" s="1"/>
  <c r="D1330" i="8"/>
  <c r="C1330" i="8" s="1"/>
  <c r="D1309" i="8"/>
  <c r="C1309" i="8" s="1"/>
  <c r="D1290" i="8"/>
  <c r="C1290" i="8" s="1"/>
  <c r="D1271" i="8"/>
  <c r="C1271" i="8" s="1"/>
  <c r="D1251" i="8"/>
  <c r="C1251" i="8" s="1"/>
  <c r="D500" i="8"/>
  <c r="D484" i="8"/>
  <c r="D468" i="8"/>
  <c r="D436" i="8"/>
  <c r="D406" i="8"/>
  <c r="D390" i="8"/>
  <c r="D374" i="8"/>
  <c r="D342" i="8"/>
  <c r="D313" i="8"/>
  <c r="D296" i="8"/>
  <c r="D280" i="8"/>
  <c r="D264" i="8"/>
  <c r="D248" i="8"/>
  <c r="D235" i="8"/>
  <c r="C139" i="8"/>
  <c r="D1406" i="8"/>
  <c r="C1406" i="8" s="1"/>
  <c r="D1349" i="8"/>
  <c r="C1349" i="8" s="1"/>
  <c r="D1327" i="8"/>
  <c r="C1327" i="8" s="1"/>
  <c r="D1308" i="8"/>
  <c r="C1308" i="8" s="1"/>
  <c r="D1289" i="8"/>
  <c r="C1289" i="8" s="1"/>
  <c r="D1270" i="8"/>
  <c r="C1270" i="8" s="1"/>
  <c r="D1250" i="8"/>
  <c r="C1250" i="8" s="1"/>
  <c r="D1541" i="8"/>
  <c r="C1541" i="8" s="1"/>
  <c r="D1453" i="8"/>
  <c r="C1453" i="8" s="1"/>
  <c r="D1437" i="8" l="1"/>
  <c r="C1437" i="8" s="1"/>
  <c r="D1414" i="8"/>
  <c r="C1414" i="8" s="1"/>
  <c r="D1410" i="8"/>
  <c r="C1410" i="8" s="1"/>
  <c r="D1517" i="8"/>
  <c r="C1517" i="8" s="1"/>
  <c r="D354" i="8"/>
  <c r="D1710" i="8"/>
  <c r="C1710" i="8" s="1"/>
  <c r="D588" i="8"/>
  <c r="D684" i="8" s="1"/>
  <c r="D654" i="8"/>
  <c r="D358" i="8"/>
  <c r="D1510" i="8" s="1"/>
  <c r="C1510" i="8" s="1"/>
  <c r="C492" i="8"/>
  <c r="C396" i="8"/>
  <c r="D1459" i="8"/>
  <c r="C1459" i="8" s="1"/>
  <c r="D1413" i="8"/>
  <c r="C1413" i="8" s="1"/>
  <c r="D1367" i="8"/>
  <c r="C1367" i="8" s="1"/>
  <c r="D1548" i="8"/>
  <c r="C1548" i="8" s="1"/>
  <c r="C300" i="8"/>
  <c r="D1555" i="8"/>
  <c r="C1555" i="8" s="1"/>
  <c r="D311" i="8"/>
  <c r="C254" i="8"/>
  <c r="D350" i="8"/>
  <c r="D1452" i="8"/>
  <c r="C1452" i="8" s="1"/>
  <c r="D1415" i="8"/>
  <c r="C1415" i="8" s="1"/>
  <c r="D399" i="8"/>
  <c r="D1551" i="8" s="1"/>
  <c r="C1551" i="8" s="1"/>
  <c r="C285" i="8"/>
  <c r="C275" i="8"/>
  <c r="D371" i="8"/>
  <c r="C356" i="8"/>
  <c r="D1627" i="8"/>
  <c r="C1627" i="8" s="1"/>
  <c r="C251" i="8"/>
  <c r="D347" i="8"/>
  <c r="D1508" i="8"/>
  <c r="C1508" i="8" s="1"/>
  <c r="D571" i="8"/>
  <c r="C571" i="8" s="1"/>
  <c r="C210" i="8"/>
  <c r="D306" i="8"/>
  <c r="D1421" i="8"/>
  <c r="C1421" i="8" s="1"/>
  <c r="D343" i="8"/>
  <c r="C343" i="8" s="1"/>
  <c r="C269" i="8"/>
  <c r="D1399" i="8"/>
  <c r="C1399" i="8" s="1"/>
  <c r="D1651" i="8"/>
  <c r="C1651" i="8" s="1"/>
  <c r="C545" i="8"/>
  <c r="C403" i="8"/>
  <c r="D1533" i="8"/>
  <c r="C1533" i="8" s="1"/>
  <c r="D1531" i="8"/>
  <c r="C1531" i="8" s="1"/>
  <c r="D477" i="8"/>
  <c r="C477" i="8" s="1"/>
  <c r="C379" i="8"/>
  <c r="D461" i="8"/>
  <c r="D557" i="8" s="1"/>
  <c r="C252" i="8"/>
  <c r="D1404" i="8"/>
  <c r="C1404" i="8" s="1"/>
  <c r="D348" i="8"/>
  <c r="C284" i="8"/>
  <c r="D380" i="8"/>
  <c r="C253" i="8"/>
  <c r="D1405" i="8"/>
  <c r="C1405" i="8" s="1"/>
  <c r="D495" i="8"/>
  <c r="C194" i="8"/>
  <c r="D290" i="8"/>
  <c r="D1346" i="8"/>
  <c r="C1346" i="8" s="1"/>
  <c r="C556" i="8"/>
  <c r="D1708" i="8"/>
  <c r="C1708" i="8" s="1"/>
  <c r="D641" i="8"/>
  <c r="C641" i="8" s="1"/>
  <c r="C220" i="8"/>
  <c r="D316" i="8"/>
  <c r="D1436" i="8"/>
  <c r="C1436" i="8" s="1"/>
  <c r="C221" i="8"/>
  <c r="D1373" i="8"/>
  <c r="C1373" i="8" s="1"/>
  <c r="D317" i="8"/>
  <c r="C391" i="8"/>
  <c r="D1543" i="8"/>
  <c r="C1543" i="8" s="1"/>
  <c r="D487" i="8"/>
  <c r="C575" i="8"/>
  <c r="D1727" i="8"/>
  <c r="C1727" i="8" s="1"/>
  <c r="D671" i="8"/>
  <c r="C595" i="8"/>
  <c r="D1747" i="8"/>
  <c r="C1747" i="8" s="1"/>
  <c r="D691" i="8"/>
  <c r="C227" i="8"/>
  <c r="D1379" i="8"/>
  <c r="C1379" i="8" s="1"/>
  <c r="D323" i="8"/>
  <c r="D330" i="8"/>
  <c r="C234" i="8"/>
  <c r="D1386" i="8"/>
  <c r="C1386" i="8" s="1"/>
  <c r="D319" i="8"/>
  <c r="C223" i="8"/>
  <c r="D1375" i="8"/>
  <c r="C1375" i="8" s="1"/>
  <c r="D328" i="8"/>
  <c r="C232" i="8"/>
  <c r="D1384" i="8"/>
  <c r="C1384" i="8" s="1"/>
  <c r="C461" i="8"/>
  <c r="D1613" i="8"/>
  <c r="C1613" i="8" s="1"/>
  <c r="C655" i="8"/>
  <c r="D1807" i="8"/>
  <c r="C1807" i="8" s="1"/>
  <c r="D751" i="8"/>
  <c r="C654" i="8"/>
  <c r="D1806" i="8"/>
  <c r="C1806" i="8" s="1"/>
  <c r="D750" i="8"/>
  <c r="C302" i="8"/>
  <c r="D1454" i="8"/>
  <c r="C1454" i="8" s="1"/>
  <c r="D398" i="8"/>
  <c r="C335" i="8"/>
  <c r="D1487" i="8"/>
  <c r="C1487" i="8" s="1"/>
  <c r="D431" i="8"/>
  <c r="C453" i="8"/>
  <c r="D549" i="8"/>
  <c r="D1605" i="8"/>
  <c r="C1605" i="8" s="1"/>
  <c r="D454" i="8"/>
  <c r="C354" i="8"/>
  <c r="D1506" i="8"/>
  <c r="C1506" i="8" s="1"/>
  <c r="D450" i="8"/>
  <c r="C352" i="8"/>
  <c r="D1504" i="8"/>
  <c r="C1504" i="8" s="1"/>
  <c r="D448" i="8"/>
  <c r="C224" i="8"/>
  <c r="D1376" i="8"/>
  <c r="C1376" i="8" s="1"/>
  <c r="D320" i="8"/>
  <c r="C286" i="8"/>
  <c r="D1438" i="8"/>
  <c r="C1438" i="8" s="1"/>
  <c r="D382" i="8"/>
  <c r="D1542" i="8"/>
  <c r="C1542" i="8" s="1"/>
  <c r="C390" i="8"/>
  <c r="D486" i="8"/>
  <c r="C501" i="8"/>
  <c r="D1653" i="8"/>
  <c r="C1653" i="8" s="1"/>
  <c r="D597" i="8"/>
  <c r="C282" i="8"/>
  <c r="D378" i="8"/>
  <c r="D1434" i="8"/>
  <c r="C1434" i="8" s="1"/>
  <c r="D338" i="8"/>
  <c r="C242" i="8"/>
  <c r="D1394" i="8"/>
  <c r="C1394" i="8" s="1"/>
  <c r="C370" i="8"/>
  <c r="D1522" i="8"/>
  <c r="C1522" i="8" s="1"/>
  <c r="D466" i="8"/>
  <c r="C296" i="8"/>
  <c r="D392" i="8"/>
  <c r="D1448" i="8"/>
  <c r="C1448" i="8" s="1"/>
  <c r="C313" i="8"/>
  <c r="D1465" i="8"/>
  <c r="C1465" i="8" s="1"/>
  <c r="D409" i="8"/>
  <c r="D333" i="8"/>
  <c r="C237" i="8"/>
  <c r="D1389" i="8"/>
  <c r="C1389" i="8" s="1"/>
  <c r="D1526" i="8"/>
  <c r="C1526" i="8" s="1"/>
  <c r="C374" i="8"/>
  <c r="D470" i="8"/>
  <c r="C485" i="8"/>
  <c r="D1637" i="8"/>
  <c r="C1637" i="8" s="1"/>
  <c r="D581" i="8"/>
  <c r="C250" i="8"/>
  <c r="D346" i="8"/>
  <c r="D1402" i="8"/>
  <c r="C1402" i="8" s="1"/>
  <c r="D1494" i="8"/>
  <c r="C1494" i="8" s="1"/>
  <c r="C342" i="8"/>
  <c r="D438" i="8"/>
  <c r="C469" i="8"/>
  <c r="D1621" i="8"/>
  <c r="C1621" i="8" s="1"/>
  <c r="D565" i="8"/>
  <c r="D1558" i="8"/>
  <c r="C1558" i="8" s="1"/>
  <c r="C406" i="8"/>
  <c r="D502" i="8"/>
  <c r="C531" i="8"/>
  <c r="D1683" i="8"/>
  <c r="C1683" i="8" s="1"/>
  <c r="D627" i="8"/>
  <c r="C298" i="8"/>
  <c r="D1450" i="8"/>
  <c r="C1450" i="8" s="1"/>
  <c r="D394" i="8"/>
  <c r="D336" i="8"/>
  <c r="C240" i="8"/>
  <c r="D1392" i="8"/>
  <c r="C1392" i="8" s="1"/>
  <c r="D337" i="8"/>
  <c r="C241" i="8"/>
  <c r="D1393" i="8"/>
  <c r="C1393" i="8" s="1"/>
  <c r="C228" i="8"/>
  <c r="D1380" i="8"/>
  <c r="C1380" i="8" s="1"/>
  <c r="D324" i="8"/>
  <c r="D1588" i="8"/>
  <c r="C1588" i="8" s="1"/>
  <c r="C436" i="8"/>
  <c r="D532" i="8"/>
  <c r="D332" i="8"/>
  <c r="C236" i="8"/>
  <c r="D1388" i="8"/>
  <c r="C1388" i="8" s="1"/>
  <c r="C547" i="8"/>
  <c r="D643" i="8"/>
  <c r="D1699" i="8"/>
  <c r="C1699" i="8" s="1"/>
  <c r="C315" i="8"/>
  <c r="D1467" i="8"/>
  <c r="C1467" i="8" s="1"/>
  <c r="D411" i="8"/>
  <c r="C579" i="8"/>
  <c r="D1731" i="8"/>
  <c r="C1731" i="8" s="1"/>
  <c r="D675" i="8"/>
  <c r="C639" i="8"/>
  <c r="D735" i="8"/>
  <c r="D1791" i="8"/>
  <c r="C1791" i="8" s="1"/>
  <c r="C368" i="8"/>
  <c r="D1520" i="8"/>
  <c r="C1520" i="8" s="1"/>
  <c r="D464" i="8"/>
  <c r="D1604" i="8"/>
  <c r="C1604" i="8" s="1"/>
  <c r="C452" i="8"/>
  <c r="D548" i="8"/>
  <c r="C249" i="8"/>
  <c r="D345" i="8"/>
  <c r="D1401" i="8"/>
  <c r="C1401" i="8" s="1"/>
  <c r="C229" i="8"/>
  <c r="D1381" i="8"/>
  <c r="C1381" i="8" s="1"/>
  <c r="D325" i="8"/>
  <c r="C657" i="8"/>
  <c r="D753" i="8"/>
  <c r="D1809" i="8"/>
  <c r="C1809" i="8" s="1"/>
  <c r="D1620" i="8"/>
  <c r="C1620" i="8" s="1"/>
  <c r="C468" i="8"/>
  <c r="D564" i="8"/>
  <c r="C362" i="8"/>
  <c r="D1514" i="8"/>
  <c r="C1514" i="8" s="1"/>
  <c r="D458" i="8"/>
  <c r="D1636" i="8"/>
  <c r="C1636" i="8" s="1"/>
  <c r="C484" i="8"/>
  <c r="D580" i="8"/>
  <c r="C281" i="8"/>
  <c r="D1433" i="8"/>
  <c r="C1433" i="8" s="1"/>
  <c r="D377" i="8"/>
  <c r="C397" i="8"/>
  <c r="D1549" i="8"/>
  <c r="C1549" i="8" s="1"/>
  <c r="D493" i="8"/>
  <c r="D327" i="8"/>
  <c r="C231" i="8"/>
  <c r="D1383" i="8"/>
  <c r="C1383" i="8" s="1"/>
  <c r="D1793" i="8"/>
  <c r="C1793" i="8" s="1"/>
  <c r="C384" i="8"/>
  <c r="D1536" i="8"/>
  <c r="C1536" i="8" s="1"/>
  <c r="D480" i="8"/>
  <c r="C437" i="8"/>
  <c r="D533" i="8"/>
  <c r="D1589" i="8"/>
  <c r="C1589" i="8" s="1"/>
  <c r="C414" i="8"/>
  <c r="D510" i="8"/>
  <c r="D1566" i="8"/>
  <c r="C1566" i="8" s="1"/>
  <c r="C652" i="8"/>
  <c r="D1804" i="8"/>
  <c r="C1804" i="8" s="1"/>
  <c r="D748" i="8"/>
  <c r="D334" i="8"/>
  <c r="C238" i="8"/>
  <c r="D1390" i="8"/>
  <c r="C1390" i="8" s="1"/>
  <c r="C265" i="8"/>
  <c r="D1417" i="8"/>
  <c r="C1417" i="8" s="1"/>
  <c r="D361" i="8"/>
  <c r="C322" i="8"/>
  <c r="D1474" i="8"/>
  <c r="C1474" i="8" s="1"/>
  <c r="D418" i="8"/>
  <c r="D1652" i="8"/>
  <c r="C1652" i="8" s="1"/>
  <c r="C500" i="8"/>
  <c r="D596" i="8"/>
  <c r="C297" i="8"/>
  <c r="D1449" i="8"/>
  <c r="C1449" i="8" s="1"/>
  <c r="D393" i="8"/>
  <c r="D439" i="8"/>
  <c r="C459" i="8"/>
  <c r="D1611" i="8"/>
  <c r="C1611" i="8" s="1"/>
  <c r="D555" i="8"/>
  <c r="D329" i="8"/>
  <c r="C233" i="8"/>
  <c r="D1385" i="8"/>
  <c r="C1385" i="8" s="1"/>
  <c r="C280" i="8"/>
  <c r="D1432" i="8"/>
  <c r="C1432" i="8" s="1"/>
  <c r="D376" i="8"/>
  <c r="C225" i="8"/>
  <c r="D1377" i="8"/>
  <c r="C1377" i="8" s="1"/>
  <c r="D321" i="8"/>
  <c r="D326" i="8"/>
  <c r="C230" i="8"/>
  <c r="D1382" i="8"/>
  <c r="C1382" i="8" s="1"/>
  <c r="C218" i="8"/>
  <c r="D314" i="8"/>
  <c r="D1370" i="8"/>
  <c r="C1370" i="8" s="1"/>
  <c r="C400" i="8"/>
  <c r="D1552" i="8"/>
  <c r="C1552" i="8" s="1"/>
  <c r="D496" i="8"/>
  <c r="C349" i="8"/>
  <c r="D1501" i="8"/>
  <c r="C1501" i="8" s="1"/>
  <c r="D445" i="8"/>
  <c r="D331" i="8"/>
  <c r="C235" i="8"/>
  <c r="D1387" i="8"/>
  <c r="C1387" i="8" s="1"/>
  <c r="C248" i="8"/>
  <c r="D344" i="8"/>
  <c r="D1400" i="8"/>
  <c r="C1400" i="8" s="1"/>
  <c r="C359" i="8"/>
  <c r="D1511" i="8"/>
  <c r="C1511" i="8" s="1"/>
  <c r="D455" i="8"/>
  <c r="C491" i="8"/>
  <c r="D1643" i="8"/>
  <c r="C1643" i="8" s="1"/>
  <c r="D587" i="8"/>
  <c r="C264" i="8"/>
  <c r="D1416" i="8"/>
  <c r="C1416" i="8" s="1"/>
  <c r="D360" i="8"/>
  <c r="C375" i="8"/>
  <c r="D471" i="8"/>
  <c r="D1527" i="8"/>
  <c r="C1527" i="8" s="1"/>
  <c r="C593" i="8"/>
  <c r="D1745" i="8"/>
  <c r="C1745" i="8" s="1"/>
  <c r="D689" i="8"/>
  <c r="C577" i="8"/>
  <c r="D1729" i="8"/>
  <c r="C1729" i="8" s="1"/>
  <c r="D673" i="8"/>
  <c r="D312" i="8"/>
  <c r="C216" i="8"/>
  <c r="D1368" i="8"/>
  <c r="C1368" i="8" s="1"/>
  <c r="D737" i="8" l="1"/>
  <c r="D667" i="8"/>
  <c r="C399" i="8"/>
  <c r="D1723" i="8"/>
  <c r="C1723" i="8" s="1"/>
  <c r="C358" i="8"/>
  <c r="D573" i="8"/>
  <c r="D1740" i="8"/>
  <c r="C1740" i="8" s="1"/>
  <c r="D1629" i="8"/>
  <c r="C1629" i="8" s="1"/>
  <c r="C350" i="8"/>
  <c r="D446" i="8"/>
  <c r="D1502" i="8"/>
  <c r="C1502" i="8" s="1"/>
  <c r="C588" i="8"/>
  <c r="C311" i="8"/>
  <c r="D1463" i="8"/>
  <c r="C1463" i="8" s="1"/>
  <c r="D407" i="8"/>
  <c r="D402" i="8"/>
  <c r="D1458" i="8"/>
  <c r="C1458" i="8" s="1"/>
  <c r="C306" i="8"/>
  <c r="D443" i="8"/>
  <c r="C347" i="8"/>
  <c r="D1499" i="8"/>
  <c r="C1499" i="8" s="1"/>
  <c r="D1495" i="8"/>
  <c r="C1495" i="8" s="1"/>
  <c r="C371" i="8"/>
  <c r="D467" i="8"/>
  <c r="D1523" i="8"/>
  <c r="C1523" i="8" s="1"/>
  <c r="C290" i="8"/>
  <c r="D386" i="8"/>
  <c r="D1442" i="8"/>
  <c r="C1442" i="8" s="1"/>
  <c r="D591" i="8"/>
  <c r="C495" i="8"/>
  <c r="D1647" i="8"/>
  <c r="C1647" i="8" s="1"/>
  <c r="D413" i="8"/>
  <c r="D1469" i="8"/>
  <c r="C1469" i="8" s="1"/>
  <c r="C317" i="8"/>
  <c r="C380" i="8"/>
  <c r="D476" i="8"/>
  <c r="D1532" i="8"/>
  <c r="C1532" i="8" s="1"/>
  <c r="D444" i="8"/>
  <c r="C348" i="8"/>
  <c r="D1500" i="8"/>
  <c r="C1500" i="8" s="1"/>
  <c r="C316" i="8"/>
  <c r="D412" i="8"/>
  <c r="D1468" i="8"/>
  <c r="C1468" i="8" s="1"/>
  <c r="C431" i="8"/>
  <c r="D527" i="8"/>
  <c r="D1583" i="8"/>
  <c r="C1583" i="8" s="1"/>
  <c r="C394" i="8"/>
  <c r="D1546" i="8"/>
  <c r="C1546" i="8" s="1"/>
  <c r="D490" i="8"/>
  <c r="C409" i="8"/>
  <c r="D1561" i="8"/>
  <c r="C1561" i="8" s="1"/>
  <c r="D505" i="8"/>
  <c r="C378" i="8"/>
  <c r="D474" i="8"/>
  <c r="D1530" i="8"/>
  <c r="C1530" i="8" s="1"/>
  <c r="C398" i="8"/>
  <c r="D1550" i="8"/>
  <c r="C1550" i="8" s="1"/>
  <c r="D494" i="8"/>
  <c r="D426" i="8"/>
  <c r="C330" i="8"/>
  <c r="D1482" i="8"/>
  <c r="C1482" i="8" s="1"/>
  <c r="C464" i="8"/>
  <c r="D1616" i="8"/>
  <c r="C1616" i="8" s="1"/>
  <c r="D560" i="8"/>
  <c r="C450" i="8"/>
  <c r="D546" i="8"/>
  <c r="D1602" i="8"/>
  <c r="C1602" i="8" s="1"/>
  <c r="D424" i="8"/>
  <c r="C328" i="8"/>
  <c r="D1480" i="8"/>
  <c r="C1480" i="8" s="1"/>
  <c r="C323" i="8"/>
  <c r="D1475" i="8"/>
  <c r="C1475" i="8" s="1"/>
  <c r="D419" i="8"/>
  <c r="D428" i="8"/>
  <c r="C332" i="8"/>
  <c r="D1484" i="8"/>
  <c r="C1484" i="8" s="1"/>
  <c r="C627" i="8"/>
  <c r="D1779" i="8"/>
  <c r="C1779" i="8" s="1"/>
  <c r="D723" i="8"/>
  <c r="C346" i="8"/>
  <c r="D1498" i="8"/>
  <c r="C1498" i="8" s="1"/>
  <c r="D442" i="8"/>
  <c r="C597" i="8"/>
  <c r="D693" i="8"/>
  <c r="D1749" i="8"/>
  <c r="C1749" i="8" s="1"/>
  <c r="C418" i="8"/>
  <c r="D514" i="8"/>
  <c r="D1570" i="8"/>
  <c r="C1570" i="8" s="1"/>
  <c r="C458" i="8"/>
  <c r="D554" i="8"/>
  <c r="D1610" i="8"/>
  <c r="C1610" i="8" s="1"/>
  <c r="D1684" i="8"/>
  <c r="C1684" i="8" s="1"/>
  <c r="C532" i="8"/>
  <c r="D628" i="8"/>
  <c r="D846" i="8"/>
  <c r="C750" i="8"/>
  <c r="D1902" i="8"/>
  <c r="C1902" i="8" s="1"/>
  <c r="C377" i="8"/>
  <c r="D1529" i="8"/>
  <c r="C1529" i="8" s="1"/>
  <c r="D473" i="8"/>
  <c r="C581" i="8"/>
  <c r="D1733" i="8"/>
  <c r="C1733" i="8" s="1"/>
  <c r="D677" i="8"/>
  <c r="C392" i="8"/>
  <c r="D1544" i="8"/>
  <c r="C1544" i="8" s="1"/>
  <c r="D488" i="8"/>
  <c r="C454" i="8"/>
  <c r="D1606" i="8"/>
  <c r="C1606" i="8" s="1"/>
  <c r="D550" i="8"/>
  <c r="C691" i="8"/>
  <c r="D1843" i="8"/>
  <c r="C1843" i="8" s="1"/>
  <c r="D787" i="8"/>
  <c r="C496" i="8"/>
  <c r="D1648" i="8"/>
  <c r="C1648" i="8" s="1"/>
  <c r="D592" i="8"/>
  <c r="C580" i="8"/>
  <c r="D1732" i="8"/>
  <c r="C1732" i="8" s="1"/>
  <c r="D676" i="8"/>
  <c r="D833" i="8"/>
  <c r="C737" i="8"/>
  <c r="D1889" i="8"/>
  <c r="C1889" i="8" s="1"/>
  <c r="C735" i="8"/>
  <c r="D1887" i="8"/>
  <c r="C1887" i="8" s="1"/>
  <c r="D831" i="8"/>
  <c r="D1654" i="8"/>
  <c r="C1654" i="8" s="1"/>
  <c r="C502" i="8"/>
  <c r="D598" i="8"/>
  <c r="C486" i="8"/>
  <c r="D1638" i="8"/>
  <c r="C1638" i="8" s="1"/>
  <c r="D582" i="8"/>
  <c r="D432" i="8"/>
  <c r="C336" i="8"/>
  <c r="D1488" i="8"/>
  <c r="C1488" i="8" s="1"/>
  <c r="C325" i="8"/>
  <c r="D1477" i="8"/>
  <c r="C1477" i="8" s="1"/>
  <c r="D421" i="8"/>
  <c r="C480" i="8"/>
  <c r="D1632" i="8"/>
  <c r="C1632" i="8" s="1"/>
  <c r="D576" i="8"/>
  <c r="C314" i="8"/>
  <c r="D1466" i="8"/>
  <c r="C1466" i="8" s="1"/>
  <c r="D410" i="8"/>
  <c r="D422" i="8"/>
  <c r="D1478" i="8"/>
  <c r="C1478" i="8" s="1"/>
  <c r="C326" i="8"/>
  <c r="C439" i="8"/>
  <c r="D535" i="8"/>
  <c r="D1591" i="8"/>
  <c r="C1591" i="8" s="1"/>
  <c r="C564" i="8"/>
  <c r="D1716" i="8"/>
  <c r="C1716" i="8" s="1"/>
  <c r="D660" i="8"/>
  <c r="C345" i="8"/>
  <c r="D1497" i="8"/>
  <c r="C1497" i="8" s="1"/>
  <c r="D441" i="8"/>
  <c r="D1476" i="8"/>
  <c r="C1476" i="8" s="1"/>
  <c r="C324" i="8"/>
  <c r="D420" i="8"/>
  <c r="C466" i="8"/>
  <c r="D562" i="8"/>
  <c r="D1618" i="8"/>
  <c r="C1618" i="8" s="1"/>
  <c r="C751" i="8"/>
  <c r="D1903" i="8"/>
  <c r="C1903" i="8" s="1"/>
  <c r="D847" i="8"/>
  <c r="D408" i="8"/>
  <c r="C312" i="8"/>
  <c r="D1464" i="8"/>
  <c r="C1464" i="8" s="1"/>
  <c r="C470" i="8"/>
  <c r="D1622" i="8"/>
  <c r="C1622" i="8" s="1"/>
  <c r="D566" i="8"/>
  <c r="D415" i="8"/>
  <c r="C319" i="8"/>
  <c r="D1471" i="8"/>
  <c r="C1471" i="8" s="1"/>
  <c r="C671" i="8"/>
  <c r="D1823" i="8"/>
  <c r="C1823" i="8" s="1"/>
  <c r="D767" i="8"/>
  <c r="C643" i="8"/>
  <c r="D1795" i="8"/>
  <c r="C1795" i="8" s="1"/>
  <c r="D739" i="8"/>
  <c r="C555" i="8"/>
  <c r="D1707" i="8"/>
  <c r="C1707" i="8" s="1"/>
  <c r="D651" i="8"/>
  <c r="C675" i="8"/>
  <c r="D1827" i="8"/>
  <c r="C1827" i="8" s="1"/>
  <c r="D771" i="8"/>
  <c r="C748" i="8"/>
  <c r="D1900" i="8"/>
  <c r="C1900" i="8" s="1"/>
  <c r="D844" i="8"/>
  <c r="C548" i="8"/>
  <c r="D644" i="8"/>
  <c r="D1700" i="8"/>
  <c r="C1700" i="8" s="1"/>
  <c r="C565" i="8"/>
  <c r="D661" i="8"/>
  <c r="D1717" i="8"/>
  <c r="C1717" i="8" s="1"/>
  <c r="C382" i="8"/>
  <c r="D478" i="8"/>
  <c r="D1534" i="8"/>
  <c r="C1534" i="8" s="1"/>
  <c r="C549" i="8"/>
  <c r="D1701" i="8"/>
  <c r="C1701" i="8" s="1"/>
  <c r="D645" i="8"/>
  <c r="C448" i="8"/>
  <c r="D1600" i="8"/>
  <c r="C1600" i="8" s="1"/>
  <c r="D544" i="8"/>
  <c r="D683" i="8"/>
  <c r="C587" i="8"/>
  <c r="D1739" i="8"/>
  <c r="C1739" i="8" s="1"/>
  <c r="C533" i="8"/>
  <c r="D1685" i="8"/>
  <c r="C1685" i="8" s="1"/>
  <c r="D629" i="8"/>
  <c r="C361" i="8"/>
  <c r="D1513" i="8"/>
  <c r="C1513" i="8" s="1"/>
  <c r="D457" i="8"/>
  <c r="C673" i="8"/>
  <c r="D1825" i="8"/>
  <c r="C1825" i="8" s="1"/>
  <c r="D769" i="8"/>
  <c r="D425" i="8"/>
  <c r="C329" i="8"/>
  <c r="D1481" i="8"/>
  <c r="C1481" i="8" s="1"/>
  <c r="C393" i="8"/>
  <c r="D1545" i="8"/>
  <c r="C1545" i="8" s="1"/>
  <c r="D489" i="8"/>
  <c r="D423" i="8"/>
  <c r="C327" i="8"/>
  <c r="D1479" i="8"/>
  <c r="C1479" i="8" s="1"/>
  <c r="C471" i="8"/>
  <c r="D1623" i="8"/>
  <c r="C1623" i="8" s="1"/>
  <c r="D567" i="8"/>
  <c r="D427" i="8"/>
  <c r="C331" i="8"/>
  <c r="D1483" i="8"/>
  <c r="C1483" i="8" s="1"/>
  <c r="C376" i="8"/>
  <c r="D1528" i="8"/>
  <c r="C1528" i="8" s="1"/>
  <c r="D472" i="8"/>
  <c r="C493" i="8"/>
  <c r="D589" i="8"/>
  <c r="D1645" i="8"/>
  <c r="C1645" i="8" s="1"/>
  <c r="C753" i="8"/>
  <c r="D1905" i="8"/>
  <c r="C1905" i="8" s="1"/>
  <c r="D849" i="8"/>
  <c r="C411" i="8"/>
  <c r="D1563" i="8"/>
  <c r="C1563" i="8" s="1"/>
  <c r="D507" i="8"/>
  <c r="C487" i="8"/>
  <c r="D1639" i="8"/>
  <c r="C1639" i="8" s="1"/>
  <c r="D583" i="8"/>
  <c r="C344" i="8"/>
  <c r="D1496" i="8"/>
  <c r="C1496" i="8" s="1"/>
  <c r="D440" i="8"/>
  <c r="D433" i="8"/>
  <c r="C337" i="8"/>
  <c r="D1489" i="8"/>
  <c r="C1489" i="8" s="1"/>
  <c r="C438" i="8"/>
  <c r="D534" i="8"/>
  <c r="D1590" i="8"/>
  <c r="C1590" i="8" s="1"/>
  <c r="C320" i="8"/>
  <c r="D1472" i="8"/>
  <c r="C1472" i="8" s="1"/>
  <c r="D416" i="8"/>
  <c r="D780" i="8"/>
  <c r="C684" i="8"/>
  <c r="D1836" i="8"/>
  <c r="C1836" i="8" s="1"/>
  <c r="C573" i="8"/>
  <c r="D669" i="8"/>
  <c r="D1725" i="8"/>
  <c r="C1725" i="8" s="1"/>
  <c r="D434" i="8"/>
  <c r="C338" i="8"/>
  <c r="D1490" i="8"/>
  <c r="C1490" i="8" s="1"/>
  <c r="C455" i="8"/>
  <c r="D551" i="8"/>
  <c r="D1607" i="8"/>
  <c r="C1607" i="8" s="1"/>
  <c r="C689" i="8"/>
  <c r="D1841" i="8"/>
  <c r="C1841" i="8" s="1"/>
  <c r="D785" i="8"/>
  <c r="C321" i="8"/>
  <c r="D1473" i="8"/>
  <c r="C1473" i="8" s="1"/>
  <c r="D417" i="8"/>
  <c r="D430" i="8"/>
  <c r="C334" i="8"/>
  <c r="D1486" i="8"/>
  <c r="C1486" i="8" s="1"/>
  <c r="C445" i="8"/>
  <c r="D1597" i="8"/>
  <c r="C1597" i="8" s="1"/>
  <c r="D541" i="8"/>
  <c r="C667" i="8"/>
  <c r="D1819" i="8"/>
  <c r="C1819" i="8" s="1"/>
  <c r="D763" i="8"/>
  <c r="C360" i="8"/>
  <c r="D456" i="8"/>
  <c r="D1512" i="8"/>
  <c r="C1512" i="8" s="1"/>
  <c r="C596" i="8"/>
  <c r="D692" i="8"/>
  <c r="D1748" i="8"/>
  <c r="C1748" i="8" s="1"/>
  <c r="C510" i="8"/>
  <c r="D1662" i="8"/>
  <c r="C1662" i="8" s="1"/>
  <c r="D606" i="8"/>
  <c r="D429" i="8"/>
  <c r="C333" i="8"/>
  <c r="D1485" i="8"/>
  <c r="C1485" i="8" s="1"/>
  <c r="C557" i="8"/>
  <c r="D653" i="8"/>
  <c r="D1709" i="8"/>
  <c r="C1709" i="8" s="1"/>
  <c r="C407" i="8" l="1"/>
  <c r="D1559" i="8"/>
  <c r="C1559" i="8" s="1"/>
  <c r="D503" i="8"/>
  <c r="C446" i="8"/>
  <c r="D1598" i="8"/>
  <c r="C1598" i="8" s="1"/>
  <c r="D542" i="8"/>
  <c r="C467" i="8"/>
  <c r="D563" i="8"/>
  <c r="D1619" i="8"/>
  <c r="C1619" i="8" s="1"/>
  <c r="C443" i="8"/>
  <c r="D1595" i="8"/>
  <c r="C1595" i="8" s="1"/>
  <c r="D539" i="8"/>
  <c r="C402" i="8"/>
  <c r="D1554" i="8"/>
  <c r="C1554" i="8" s="1"/>
  <c r="D498" i="8"/>
  <c r="D540" i="8"/>
  <c r="D1596" i="8"/>
  <c r="C1596" i="8" s="1"/>
  <c r="C444" i="8"/>
  <c r="C476" i="8"/>
  <c r="D572" i="8"/>
  <c r="D1628" i="8"/>
  <c r="C1628" i="8" s="1"/>
  <c r="C413" i="8"/>
  <c r="D509" i="8"/>
  <c r="D1565" i="8"/>
  <c r="C1565" i="8" s="1"/>
  <c r="C591" i="8"/>
  <c r="D687" i="8"/>
  <c r="D1743" i="8"/>
  <c r="C1743" i="8" s="1"/>
  <c r="C386" i="8"/>
  <c r="D1538" i="8"/>
  <c r="C1538" i="8" s="1"/>
  <c r="D482" i="8"/>
  <c r="C412" i="8"/>
  <c r="D1564" i="8"/>
  <c r="C1564" i="8" s="1"/>
  <c r="D508" i="8"/>
  <c r="C456" i="8"/>
  <c r="D552" i="8"/>
  <c r="D1608" i="8"/>
  <c r="C1608" i="8" s="1"/>
  <c r="C769" i="8"/>
  <c r="D1921" i="8"/>
  <c r="C1921" i="8" s="1"/>
  <c r="D865" i="8"/>
  <c r="C771" i="8"/>
  <c r="D1923" i="8"/>
  <c r="C1923" i="8" s="1"/>
  <c r="D867" i="8"/>
  <c r="C628" i="8"/>
  <c r="D724" i="8"/>
  <c r="D1780" i="8"/>
  <c r="C1780" i="8" s="1"/>
  <c r="D520" i="8"/>
  <c r="C424" i="8"/>
  <c r="D1576" i="8"/>
  <c r="C1576" i="8" s="1"/>
  <c r="C831" i="8"/>
  <c r="D1983" i="8"/>
  <c r="C1983" i="8" s="1"/>
  <c r="D927" i="8"/>
  <c r="C645" i="8"/>
  <c r="D741" i="8"/>
  <c r="D1797" i="8"/>
  <c r="C1797" i="8" s="1"/>
  <c r="C660" i="8"/>
  <c r="D756" i="8"/>
  <c r="D1812" i="8"/>
  <c r="C1812" i="8" s="1"/>
  <c r="C488" i="8"/>
  <c r="D1640" i="8"/>
  <c r="C1640" i="8" s="1"/>
  <c r="D584" i="8"/>
  <c r="C474" i="8"/>
  <c r="D570" i="8"/>
  <c r="D1626" i="8"/>
  <c r="C1626" i="8" s="1"/>
  <c r="C723" i="8"/>
  <c r="D1875" i="8"/>
  <c r="C1875" i="8" s="1"/>
  <c r="D819" i="8"/>
  <c r="C546" i="8"/>
  <c r="D1698" i="8"/>
  <c r="C1698" i="8" s="1"/>
  <c r="D642" i="8"/>
  <c r="C421" i="8"/>
  <c r="D1573" i="8"/>
  <c r="C1573" i="8" s="1"/>
  <c r="D517" i="8"/>
  <c r="C505" i="8"/>
  <c r="D1657" i="8"/>
  <c r="C1657" i="8" s="1"/>
  <c r="D601" i="8"/>
  <c r="D523" i="8"/>
  <c r="C427" i="8"/>
  <c r="D1579" i="8"/>
  <c r="C1579" i="8" s="1"/>
  <c r="D504" i="8"/>
  <c r="C408" i="8"/>
  <c r="D1560" i="8"/>
  <c r="C1560" i="8" s="1"/>
  <c r="D929" i="8"/>
  <c r="C833" i="8"/>
  <c r="D1985" i="8"/>
  <c r="C1985" i="8" s="1"/>
  <c r="C677" i="8"/>
  <c r="D773" i="8"/>
  <c r="D1829" i="8"/>
  <c r="C1829" i="8" s="1"/>
  <c r="C554" i="8"/>
  <c r="D1706" i="8"/>
  <c r="C1706" i="8" s="1"/>
  <c r="D650" i="8"/>
  <c r="D519" i="8"/>
  <c r="C423" i="8"/>
  <c r="D1575" i="8"/>
  <c r="C1575" i="8" s="1"/>
  <c r="C629" i="8"/>
  <c r="D725" i="8"/>
  <c r="D1781" i="8"/>
  <c r="C1781" i="8" s="1"/>
  <c r="C478" i="8"/>
  <c r="D1630" i="8"/>
  <c r="C1630" i="8" s="1"/>
  <c r="D574" i="8"/>
  <c r="C847" i="8"/>
  <c r="D1999" i="8"/>
  <c r="C1999" i="8" s="1"/>
  <c r="D943" i="8"/>
  <c r="C535" i="8"/>
  <c r="D1687" i="8"/>
  <c r="C1687" i="8" s="1"/>
  <c r="D631" i="8"/>
  <c r="C676" i="8"/>
  <c r="D772" i="8"/>
  <c r="D1828" i="8"/>
  <c r="C1828" i="8" s="1"/>
  <c r="C739" i="8"/>
  <c r="D1891" i="8"/>
  <c r="C1891" i="8" s="1"/>
  <c r="D835" i="8"/>
  <c r="C567" i="8"/>
  <c r="D1719" i="8"/>
  <c r="C1719" i="8" s="1"/>
  <c r="D663" i="8"/>
  <c r="C551" i="8"/>
  <c r="D1703" i="8"/>
  <c r="C1703" i="8" s="1"/>
  <c r="D647" i="8"/>
  <c r="D530" i="8"/>
  <c r="C434" i="8"/>
  <c r="D1586" i="8"/>
  <c r="C1586" i="8" s="1"/>
  <c r="C489" i="8"/>
  <c r="D1641" i="8"/>
  <c r="C1641" i="8" s="1"/>
  <c r="D585" i="8"/>
  <c r="C473" i="8"/>
  <c r="D1625" i="8"/>
  <c r="C1625" i="8" s="1"/>
  <c r="D569" i="8"/>
  <c r="C514" i="8"/>
  <c r="D1666" i="8"/>
  <c r="C1666" i="8" s="1"/>
  <c r="D610" i="8"/>
  <c r="D524" i="8"/>
  <c r="C428" i="8"/>
  <c r="D1580" i="8"/>
  <c r="C1580" i="8" s="1"/>
  <c r="C560" i="8"/>
  <c r="D1712" i="8"/>
  <c r="C1712" i="8" s="1"/>
  <c r="D656" i="8"/>
  <c r="C606" i="8"/>
  <c r="D1758" i="8"/>
  <c r="C1758" i="8" s="1"/>
  <c r="D702" i="8"/>
  <c r="C661" i="8"/>
  <c r="D757" i="8"/>
  <c r="D1813" i="8"/>
  <c r="C1813" i="8" s="1"/>
  <c r="D528" i="8"/>
  <c r="C432" i="8"/>
  <c r="D1584" i="8"/>
  <c r="C1584" i="8" s="1"/>
  <c r="C592" i="8"/>
  <c r="D688" i="8"/>
  <c r="D1744" i="8"/>
  <c r="C1744" i="8" s="1"/>
  <c r="C541" i="8"/>
  <c r="D637" i="8"/>
  <c r="D1693" i="8"/>
  <c r="C1693" i="8" s="1"/>
  <c r="C767" i="8"/>
  <c r="D1919" i="8"/>
  <c r="C1919" i="8" s="1"/>
  <c r="D863" i="8"/>
  <c r="C562" i="8"/>
  <c r="D1714" i="8"/>
  <c r="C1714" i="8" s="1"/>
  <c r="D658" i="8"/>
  <c r="D518" i="8"/>
  <c r="D1574" i="8"/>
  <c r="C1574" i="8" s="1"/>
  <c r="C422" i="8"/>
  <c r="C582" i="8"/>
  <c r="D1734" i="8"/>
  <c r="C1734" i="8" s="1"/>
  <c r="D678" i="8"/>
  <c r="C490" i="8"/>
  <c r="D1642" i="8"/>
  <c r="C1642" i="8" s="1"/>
  <c r="D586" i="8"/>
  <c r="D942" i="8"/>
  <c r="C846" i="8"/>
  <c r="D1998" i="8"/>
  <c r="C1998" i="8" s="1"/>
  <c r="C653" i="8"/>
  <c r="D1805" i="8"/>
  <c r="C1805" i="8" s="1"/>
  <c r="D749" i="8"/>
  <c r="C651" i="8"/>
  <c r="D1803" i="8"/>
  <c r="C1803" i="8" s="1"/>
  <c r="D747" i="8"/>
  <c r="D529" i="8"/>
  <c r="C433" i="8"/>
  <c r="D1585" i="8"/>
  <c r="C1585" i="8" s="1"/>
  <c r="D779" i="8"/>
  <c r="C683" i="8"/>
  <c r="D1835" i="8"/>
  <c r="C1835" i="8" s="1"/>
  <c r="C410" i="8"/>
  <c r="D506" i="8"/>
  <c r="D1562" i="8"/>
  <c r="C1562" i="8" s="1"/>
  <c r="C442" i="8"/>
  <c r="D1594" i="8"/>
  <c r="C1594" i="8" s="1"/>
  <c r="D538" i="8"/>
  <c r="C534" i="8"/>
  <c r="D1686" i="8"/>
  <c r="C1686" i="8" s="1"/>
  <c r="D630" i="8"/>
  <c r="C763" i="8"/>
  <c r="D1915" i="8"/>
  <c r="C1915" i="8" s="1"/>
  <c r="D859" i="8"/>
  <c r="D876" i="8"/>
  <c r="C780" i="8"/>
  <c r="D1932" i="8"/>
  <c r="C1932" i="8" s="1"/>
  <c r="C583" i="8"/>
  <c r="D1735" i="8"/>
  <c r="C1735" i="8" s="1"/>
  <c r="D679" i="8"/>
  <c r="D521" i="8"/>
  <c r="C425" i="8"/>
  <c r="D1577" i="8"/>
  <c r="C1577" i="8" s="1"/>
  <c r="C544" i="8"/>
  <c r="D1696" i="8"/>
  <c r="C1696" i="8" s="1"/>
  <c r="D640" i="8"/>
  <c r="C644" i="8"/>
  <c r="D740" i="8"/>
  <c r="D1796" i="8"/>
  <c r="C1796" i="8" s="1"/>
  <c r="D1572" i="8"/>
  <c r="C1572" i="8" s="1"/>
  <c r="C420" i="8"/>
  <c r="D516" i="8"/>
  <c r="C787" i="8"/>
  <c r="D1939" i="8"/>
  <c r="C1939" i="8" s="1"/>
  <c r="D883" i="8"/>
  <c r="C419" i="8"/>
  <c r="D515" i="8"/>
  <c r="D1571" i="8"/>
  <c r="C1571" i="8" s="1"/>
  <c r="C669" i="8"/>
  <c r="D1821" i="8"/>
  <c r="C1821" i="8" s="1"/>
  <c r="D765" i="8"/>
  <c r="D526" i="8"/>
  <c r="C430" i="8"/>
  <c r="D1582" i="8"/>
  <c r="C1582" i="8" s="1"/>
  <c r="C598" i="8"/>
  <c r="D694" i="8"/>
  <c r="D1750" i="8"/>
  <c r="C1750" i="8" s="1"/>
  <c r="D522" i="8"/>
  <c r="C426" i="8"/>
  <c r="D1578" i="8"/>
  <c r="C1578" i="8" s="1"/>
  <c r="C566" i="8"/>
  <c r="D1718" i="8"/>
  <c r="C1718" i="8" s="1"/>
  <c r="D662" i="8"/>
  <c r="C457" i="8"/>
  <c r="D1609" i="8"/>
  <c r="C1609" i="8" s="1"/>
  <c r="D553" i="8"/>
  <c r="D525" i="8"/>
  <c r="C429" i="8"/>
  <c r="D1581" i="8"/>
  <c r="C1581" i="8" s="1"/>
  <c r="C417" i="8"/>
  <c r="D1569" i="8"/>
  <c r="C1569" i="8" s="1"/>
  <c r="D513" i="8"/>
  <c r="C692" i="8"/>
  <c r="D1844" i="8"/>
  <c r="C1844" i="8" s="1"/>
  <c r="D788" i="8"/>
  <c r="C416" i="8"/>
  <c r="D512" i="8"/>
  <c r="D1568" i="8"/>
  <c r="C1568" i="8" s="1"/>
  <c r="C785" i="8"/>
  <c r="D1937" i="8"/>
  <c r="C1937" i="8" s="1"/>
  <c r="D881" i="8"/>
  <c r="C844" i="8"/>
  <c r="D1996" i="8"/>
  <c r="C1996" i="8" s="1"/>
  <c r="D940" i="8"/>
  <c r="C576" i="8"/>
  <c r="D1728" i="8"/>
  <c r="C1728" i="8" s="1"/>
  <c r="D672" i="8"/>
  <c r="C693" i="8"/>
  <c r="D1845" i="8"/>
  <c r="C1845" i="8" s="1"/>
  <c r="D789" i="8"/>
  <c r="C494" i="8"/>
  <c r="D590" i="8"/>
  <c r="D1646" i="8"/>
  <c r="C1646" i="8" s="1"/>
  <c r="C527" i="8"/>
  <c r="D1679" i="8"/>
  <c r="C1679" i="8" s="1"/>
  <c r="D623" i="8"/>
  <c r="C507" i="8"/>
  <c r="D1659" i="8"/>
  <c r="C1659" i="8" s="1"/>
  <c r="D603" i="8"/>
  <c r="C849" i="8"/>
  <c r="D2001" i="8"/>
  <c r="C2001" i="8" s="1"/>
  <c r="D945" i="8"/>
  <c r="C440" i="8"/>
  <c r="D1592" i="8"/>
  <c r="C1592" i="8" s="1"/>
  <c r="D536" i="8"/>
  <c r="C589" i="8"/>
  <c r="D1741" i="8"/>
  <c r="C1741" i="8" s="1"/>
  <c r="D685" i="8"/>
  <c r="C472" i="8"/>
  <c r="D1624" i="8"/>
  <c r="C1624" i="8" s="1"/>
  <c r="D568" i="8"/>
  <c r="D511" i="8"/>
  <c r="C415" i="8"/>
  <c r="D1567" i="8"/>
  <c r="C1567" i="8" s="1"/>
  <c r="C441" i="8"/>
  <c r="D1593" i="8"/>
  <c r="C1593" i="8" s="1"/>
  <c r="D537" i="8"/>
  <c r="C550" i="8"/>
  <c r="D1702" i="8"/>
  <c r="C1702" i="8" s="1"/>
  <c r="D646" i="8"/>
  <c r="D1694" i="8" l="1"/>
  <c r="C1694" i="8" s="1"/>
  <c r="D638" i="8"/>
  <c r="C542" i="8"/>
  <c r="D1655" i="8"/>
  <c r="C1655" i="8" s="1"/>
  <c r="C503" i="8"/>
  <c r="D599" i="8"/>
  <c r="D594" i="8"/>
  <c r="D1650" i="8"/>
  <c r="C1650" i="8" s="1"/>
  <c r="C498" i="8"/>
  <c r="C539" i="8"/>
  <c r="D1691" i="8"/>
  <c r="C1691" i="8" s="1"/>
  <c r="D635" i="8"/>
  <c r="C563" i="8"/>
  <c r="D1715" i="8"/>
  <c r="C1715" i="8" s="1"/>
  <c r="D659" i="8"/>
  <c r="C482" i="8"/>
  <c r="D578" i="8"/>
  <c r="D1634" i="8"/>
  <c r="C1634" i="8" s="1"/>
  <c r="D783" i="8"/>
  <c r="D1839" i="8"/>
  <c r="C1839" i="8" s="1"/>
  <c r="C687" i="8"/>
  <c r="C509" i="8"/>
  <c r="D605" i="8"/>
  <c r="D1661" i="8"/>
  <c r="C1661" i="8" s="1"/>
  <c r="C572" i="8"/>
  <c r="D668" i="8"/>
  <c r="D1724" i="8"/>
  <c r="C1724" i="8" s="1"/>
  <c r="D604" i="8"/>
  <c r="D1660" i="8"/>
  <c r="C1660" i="8" s="1"/>
  <c r="C508" i="8"/>
  <c r="D636" i="8"/>
  <c r="C540" i="8"/>
  <c r="D1692" i="8"/>
  <c r="C1692" i="8" s="1"/>
  <c r="C740" i="8"/>
  <c r="D1892" i="8"/>
  <c r="C1892" i="8" s="1"/>
  <c r="D836" i="8"/>
  <c r="C630" i="8"/>
  <c r="D726" i="8"/>
  <c r="D1782" i="8"/>
  <c r="C1782" i="8" s="1"/>
  <c r="C631" i="8"/>
  <c r="D1783" i="8"/>
  <c r="C1783" i="8" s="1"/>
  <c r="D727" i="8"/>
  <c r="C523" i="8"/>
  <c r="D1675" i="8"/>
  <c r="C1675" i="8" s="1"/>
  <c r="D619" i="8"/>
  <c r="C584" i="8"/>
  <c r="D1736" i="8"/>
  <c r="C1736" i="8" s="1"/>
  <c r="D680" i="8"/>
  <c r="C724" i="8"/>
  <c r="D820" i="8"/>
  <c r="D1876" i="8"/>
  <c r="C1876" i="8" s="1"/>
  <c r="C601" i="8"/>
  <c r="D1753" i="8"/>
  <c r="C1753" i="8" s="1"/>
  <c r="D697" i="8"/>
  <c r="C585" i="8"/>
  <c r="D1737" i="8"/>
  <c r="C1737" i="8" s="1"/>
  <c r="D681" i="8"/>
  <c r="C656" i="8"/>
  <c r="D752" i="8"/>
  <c r="D1808" i="8"/>
  <c r="C1808" i="8" s="1"/>
  <c r="C650" i="8"/>
  <c r="D1802" i="8"/>
  <c r="C1802" i="8" s="1"/>
  <c r="D746" i="8"/>
  <c r="C678" i="8"/>
  <c r="D774" i="8"/>
  <c r="D1830" i="8"/>
  <c r="C1830" i="8" s="1"/>
  <c r="C515" i="8"/>
  <c r="D1667" i="8"/>
  <c r="C1667" i="8" s="1"/>
  <c r="D611" i="8"/>
  <c r="C530" i="8"/>
  <c r="D626" i="8"/>
  <c r="D1682" i="8"/>
  <c r="C1682" i="8" s="1"/>
  <c r="C943" i="8"/>
  <c r="D1039" i="8"/>
  <c r="D2095" i="8"/>
  <c r="C2095" i="8" s="1"/>
  <c r="C570" i="8"/>
  <c r="D1722" i="8"/>
  <c r="C1722" i="8" s="1"/>
  <c r="D666" i="8"/>
  <c r="C688" i="8"/>
  <c r="D784" i="8"/>
  <c r="D1840" i="8"/>
  <c r="C1840" i="8" s="1"/>
  <c r="C647" i="8"/>
  <c r="D1799" i="8"/>
  <c r="C1799" i="8" s="1"/>
  <c r="D743" i="8"/>
  <c r="C517" i="8"/>
  <c r="D1669" i="8"/>
  <c r="C1669" i="8" s="1"/>
  <c r="D613" i="8"/>
  <c r="C756" i="8"/>
  <c r="D852" i="8"/>
  <c r="D1908" i="8"/>
  <c r="C1908" i="8" s="1"/>
  <c r="C646" i="8"/>
  <c r="D742" i="8"/>
  <c r="D1798" i="8"/>
  <c r="C1798" i="8" s="1"/>
  <c r="C637" i="8"/>
  <c r="D1789" i="8"/>
  <c r="C1789" i="8" s="1"/>
  <c r="D733" i="8"/>
  <c r="C662" i="8"/>
  <c r="D758" i="8"/>
  <c r="D1814" i="8"/>
  <c r="C1814" i="8" s="1"/>
  <c r="C536" i="8"/>
  <c r="D1688" i="8"/>
  <c r="C1688" i="8" s="1"/>
  <c r="D632" i="8"/>
  <c r="C788" i="8"/>
  <c r="D884" i="8"/>
  <c r="D1940" i="8"/>
  <c r="C1940" i="8" s="1"/>
  <c r="C522" i="8"/>
  <c r="D1674" i="8"/>
  <c r="C1674" i="8" s="1"/>
  <c r="D618" i="8"/>
  <c r="D845" i="8"/>
  <c r="C749" i="8"/>
  <c r="D1901" i="8"/>
  <c r="C1901" i="8" s="1"/>
  <c r="C867" i="8"/>
  <c r="D2019" i="8"/>
  <c r="C2019" i="8" s="1"/>
  <c r="D963" i="8"/>
  <c r="C765" i="8"/>
  <c r="D1917" i="8"/>
  <c r="C1917" i="8" s="1"/>
  <c r="D861" i="8"/>
  <c r="C538" i="8"/>
  <c r="D1690" i="8"/>
  <c r="C1690" i="8" s="1"/>
  <c r="D634" i="8"/>
  <c r="C518" i="8"/>
  <c r="D1670" i="8"/>
  <c r="C1670" i="8" s="1"/>
  <c r="D614" i="8"/>
  <c r="C574" i="8"/>
  <c r="D670" i="8"/>
  <c r="D1726" i="8"/>
  <c r="C1726" i="8" s="1"/>
  <c r="C773" i="8"/>
  <c r="D869" i="8"/>
  <c r="D1925" i="8"/>
  <c r="C1925" i="8" s="1"/>
  <c r="C519" i="8"/>
  <c r="D1671" i="8"/>
  <c r="C1671" i="8" s="1"/>
  <c r="D615" i="8"/>
  <c r="C513" i="8"/>
  <c r="D1665" i="8"/>
  <c r="C1665" i="8" s="1"/>
  <c r="D609" i="8"/>
  <c r="C694" i="8"/>
  <c r="D790" i="8"/>
  <c r="D1846" i="8"/>
  <c r="C1846" i="8" s="1"/>
  <c r="C679" i="8"/>
  <c r="D1831" i="8"/>
  <c r="C1831" i="8" s="1"/>
  <c r="D775" i="8"/>
  <c r="C506" i="8"/>
  <c r="D1658" i="8"/>
  <c r="C1658" i="8" s="1"/>
  <c r="D602" i="8"/>
  <c r="C658" i="8"/>
  <c r="D754" i="8"/>
  <c r="D1810" i="8"/>
  <c r="C1810" i="8" s="1"/>
  <c r="D620" i="8"/>
  <c r="C524" i="8"/>
  <c r="D1676" i="8"/>
  <c r="C1676" i="8" s="1"/>
  <c r="C663" i="8"/>
  <c r="D1815" i="8"/>
  <c r="C1815" i="8" s="1"/>
  <c r="D759" i="8"/>
  <c r="C642" i="8"/>
  <c r="D738" i="8"/>
  <c r="D1794" i="8"/>
  <c r="C1794" i="8" s="1"/>
  <c r="C741" i="8"/>
  <c r="D1893" i="8"/>
  <c r="C1893" i="8" s="1"/>
  <c r="D837" i="8"/>
  <c r="C526" i="8"/>
  <c r="D1678" i="8"/>
  <c r="C1678" i="8" s="1"/>
  <c r="D622" i="8"/>
  <c r="C529" i="8"/>
  <c r="D625" i="8"/>
  <c r="D1681" i="8"/>
  <c r="C1681" i="8" s="1"/>
  <c r="C511" i="8"/>
  <c r="D607" i="8"/>
  <c r="D1663" i="8"/>
  <c r="C1663" i="8" s="1"/>
  <c r="C672" i="8"/>
  <c r="D1824" i="8"/>
  <c r="C1824" i="8" s="1"/>
  <c r="D768" i="8"/>
  <c r="C883" i="8"/>
  <c r="D2035" i="8"/>
  <c r="C2035" i="8" s="1"/>
  <c r="D979" i="8"/>
  <c r="C528" i="8"/>
  <c r="D1680" i="8"/>
  <c r="C1680" i="8" s="1"/>
  <c r="D624" i="8"/>
  <c r="C610" i="8"/>
  <c r="D1762" i="8"/>
  <c r="C1762" i="8" s="1"/>
  <c r="D706" i="8"/>
  <c r="C865" i="8"/>
  <c r="D2017" i="8"/>
  <c r="C2017" i="8" s="1"/>
  <c r="D961" i="8"/>
  <c r="C520" i="8"/>
  <c r="D1672" i="8"/>
  <c r="C1672" i="8" s="1"/>
  <c r="D616" i="8"/>
  <c r="C685" i="8"/>
  <c r="D1837" i="8"/>
  <c r="C1837" i="8" s="1"/>
  <c r="D781" i="8"/>
  <c r="D1689" i="8"/>
  <c r="C1689" i="8" s="1"/>
  <c r="C537" i="8"/>
  <c r="D633" i="8"/>
  <c r="C640" i="8"/>
  <c r="D736" i="8"/>
  <c r="D1792" i="8"/>
  <c r="C1792" i="8" s="1"/>
  <c r="C927" i="8"/>
  <c r="D2079" i="8"/>
  <c r="C2079" i="8" s="1"/>
  <c r="D1023" i="8"/>
  <c r="C623" i="8"/>
  <c r="D719" i="8"/>
  <c r="D1775" i="8"/>
  <c r="C1775" i="8" s="1"/>
  <c r="C747" i="8"/>
  <c r="D1899" i="8"/>
  <c r="C1899" i="8" s="1"/>
  <c r="D843" i="8"/>
  <c r="C942" i="8"/>
  <c r="D1038" i="8"/>
  <c r="D2094" i="8"/>
  <c r="C2094" i="8" s="1"/>
  <c r="C863" i="8"/>
  <c r="D2015" i="8"/>
  <c r="C2015" i="8" s="1"/>
  <c r="D959" i="8"/>
  <c r="C757" i="8"/>
  <c r="D853" i="8"/>
  <c r="D1909" i="8"/>
  <c r="C1909" i="8" s="1"/>
  <c r="C835" i="8"/>
  <c r="D1987" i="8"/>
  <c r="C1987" i="8" s="1"/>
  <c r="D931" i="8"/>
  <c r="C725" i="8"/>
  <c r="D821" i="8"/>
  <c r="D1877" i="8"/>
  <c r="C1877" i="8" s="1"/>
  <c r="C929" i="8"/>
  <c r="D1025" i="8"/>
  <c r="D2081" i="8"/>
  <c r="C2081" i="8" s="1"/>
  <c r="C819" i="8"/>
  <c r="D915" i="8"/>
  <c r="D1971" i="8"/>
  <c r="C1971" i="8" s="1"/>
  <c r="D868" i="8"/>
  <c r="C772" i="8"/>
  <c r="D1924" i="8"/>
  <c r="C1924" i="8" s="1"/>
  <c r="D1673" i="8"/>
  <c r="C1673" i="8" s="1"/>
  <c r="C521" i="8"/>
  <c r="D617" i="8"/>
  <c r="D875" i="8"/>
  <c r="C779" i="8"/>
  <c r="D1931" i="8"/>
  <c r="C1931" i="8" s="1"/>
  <c r="D665" i="8"/>
  <c r="D1721" i="8"/>
  <c r="C1721" i="8" s="1"/>
  <c r="C569" i="8"/>
  <c r="C512" i="8"/>
  <c r="D608" i="8"/>
  <c r="D1664" i="8"/>
  <c r="C1664" i="8" s="1"/>
  <c r="C590" i="8"/>
  <c r="D686" i="8"/>
  <c r="D1742" i="8"/>
  <c r="C1742" i="8" s="1"/>
  <c r="C789" i="8"/>
  <c r="D885" i="8"/>
  <c r="D1941" i="8"/>
  <c r="C1941" i="8" s="1"/>
  <c r="C940" i="8"/>
  <c r="D1036" i="8"/>
  <c r="D2092" i="8"/>
  <c r="C2092" i="8" s="1"/>
  <c r="D682" i="8"/>
  <c r="C586" i="8"/>
  <c r="D1738" i="8"/>
  <c r="C1738" i="8" s="1"/>
  <c r="C603" i="8"/>
  <c r="D1755" i="8"/>
  <c r="C1755" i="8" s="1"/>
  <c r="D699" i="8"/>
  <c r="C525" i="8"/>
  <c r="D621" i="8"/>
  <c r="D1677" i="8"/>
  <c r="C1677" i="8" s="1"/>
  <c r="D972" i="8"/>
  <c r="C876" i="8"/>
  <c r="D2028" i="8"/>
  <c r="C2028" i="8" s="1"/>
  <c r="C702" i="8"/>
  <c r="D1854" i="8"/>
  <c r="C1854" i="8" s="1"/>
  <c r="D798" i="8"/>
  <c r="C552" i="8"/>
  <c r="D1704" i="8"/>
  <c r="C1704" i="8" s="1"/>
  <c r="D648" i="8"/>
  <c r="C881" i="8"/>
  <c r="D2033" i="8"/>
  <c r="C2033" i="8" s="1"/>
  <c r="D977" i="8"/>
  <c r="C945" i="8"/>
  <c r="D1041" i="8"/>
  <c r="D2097" i="8"/>
  <c r="C2097" i="8" s="1"/>
  <c r="D1668" i="8"/>
  <c r="C1668" i="8" s="1"/>
  <c r="C516" i="8"/>
  <c r="D612" i="8"/>
  <c r="C568" i="8"/>
  <c r="D1720" i="8"/>
  <c r="C1720" i="8" s="1"/>
  <c r="D664" i="8"/>
  <c r="D1705" i="8"/>
  <c r="C1705" i="8" s="1"/>
  <c r="C553" i="8"/>
  <c r="D649" i="8"/>
  <c r="C859" i="8"/>
  <c r="D2011" i="8"/>
  <c r="C2011" i="8" s="1"/>
  <c r="D955" i="8"/>
  <c r="C504" i="8"/>
  <c r="D1656" i="8"/>
  <c r="C1656" i="8" s="1"/>
  <c r="D600" i="8"/>
  <c r="C599" i="8" l="1"/>
  <c r="D695" i="8"/>
  <c r="D1751" i="8"/>
  <c r="C1751" i="8" s="1"/>
  <c r="C638" i="8"/>
  <c r="D1790" i="8"/>
  <c r="C1790" i="8" s="1"/>
  <c r="D734" i="8"/>
  <c r="D755" i="8"/>
  <c r="C659" i="8"/>
  <c r="D1811" i="8"/>
  <c r="C1811" i="8" s="1"/>
  <c r="D731" i="8"/>
  <c r="C635" i="8"/>
  <c r="D1787" i="8"/>
  <c r="C1787" i="8" s="1"/>
  <c r="C594" i="8"/>
  <c r="D690" i="8"/>
  <c r="D1746" i="8"/>
  <c r="C1746" i="8" s="1"/>
  <c r="D700" i="8"/>
  <c r="C604" i="8"/>
  <c r="D1756" i="8"/>
  <c r="C1756" i="8" s="1"/>
  <c r="D1820" i="8"/>
  <c r="C1820" i="8" s="1"/>
  <c r="C668" i="8"/>
  <c r="D764" i="8"/>
  <c r="C605" i="8"/>
  <c r="D1757" i="8"/>
  <c r="C1757" i="8" s="1"/>
  <c r="D701" i="8"/>
  <c r="D879" i="8"/>
  <c r="C783" i="8"/>
  <c r="D1935" i="8"/>
  <c r="C1935" i="8" s="1"/>
  <c r="D1788" i="8"/>
  <c r="C1788" i="8" s="1"/>
  <c r="C636" i="8"/>
  <c r="D732" i="8"/>
  <c r="D674" i="8"/>
  <c r="D1730" i="8"/>
  <c r="C1730" i="8" s="1"/>
  <c r="C578" i="8"/>
  <c r="C972" i="8"/>
  <c r="D2124" i="8"/>
  <c r="C2124" i="8" s="1"/>
  <c r="D1068" i="8"/>
  <c r="D864" i="8"/>
  <c r="C768" i="8"/>
  <c r="D1920" i="8"/>
  <c r="C1920" i="8" s="1"/>
  <c r="C774" i="8"/>
  <c r="D870" i="8"/>
  <c r="D1926" i="8"/>
  <c r="C1926" i="8" s="1"/>
  <c r="C754" i="8"/>
  <c r="D850" i="8"/>
  <c r="D1906" i="8"/>
  <c r="C1906" i="8" s="1"/>
  <c r="C616" i="8"/>
  <c r="D1768" i="8"/>
  <c r="C1768" i="8" s="1"/>
  <c r="D712" i="8"/>
  <c r="C602" i="8"/>
  <c r="D1754" i="8"/>
  <c r="C1754" i="8" s="1"/>
  <c r="D698" i="8"/>
  <c r="C869" i="8"/>
  <c r="D965" i="8"/>
  <c r="D2021" i="8"/>
  <c r="C2021" i="8" s="1"/>
  <c r="C733" i="8"/>
  <c r="D1885" i="8"/>
  <c r="C1885" i="8" s="1"/>
  <c r="D829" i="8"/>
  <c r="C784" i="8"/>
  <c r="D880" i="8"/>
  <c r="D1936" i="8"/>
  <c r="C1936" i="8" s="1"/>
  <c r="C600" i="8"/>
  <c r="D1752" i="8"/>
  <c r="C1752" i="8" s="1"/>
  <c r="D696" i="8"/>
  <c r="C622" i="8"/>
  <c r="D718" i="8"/>
  <c r="D1774" i="8"/>
  <c r="C1774" i="8" s="1"/>
  <c r="C820" i="8"/>
  <c r="D916" i="8"/>
  <c r="D1972" i="8"/>
  <c r="C1972" i="8" s="1"/>
  <c r="C955" i="8"/>
  <c r="D2107" i="8"/>
  <c r="C2107" i="8" s="1"/>
  <c r="D1051" i="8"/>
  <c r="C666" i="8"/>
  <c r="D1818" i="8"/>
  <c r="C1818" i="8" s="1"/>
  <c r="D762" i="8"/>
  <c r="C758" i="8"/>
  <c r="D854" i="8"/>
  <c r="D1910" i="8"/>
  <c r="C1910" i="8" s="1"/>
  <c r="C961" i="8"/>
  <c r="D1057" i="8"/>
  <c r="D2113" i="8"/>
  <c r="C2113" i="8" s="1"/>
  <c r="C775" i="8"/>
  <c r="D1927" i="8"/>
  <c r="C1927" i="8" s="1"/>
  <c r="D871" i="8"/>
  <c r="C670" i="8"/>
  <c r="D1822" i="8"/>
  <c r="C1822" i="8" s="1"/>
  <c r="D766" i="8"/>
  <c r="D941" i="8"/>
  <c r="C845" i="8"/>
  <c r="D1997" i="8"/>
  <c r="C1997" i="8" s="1"/>
  <c r="C680" i="8"/>
  <c r="D1832" i="8"/>
  <c r="C1832" i="8" s="1"/>
  <c r="D776" i="8"/>
  <c r="C726" i="8"/>
  <c r="D822" i="8"/>
  <c r="D1878" i="8"/>
  <c r="C1878" i="8" s="1"/>
  <c r="C1041" i="8"/>
  <c r="D2193" i="8"/>
  <c r="C2193" i="8" s="1"/>
  <c r="D1137" i="8"/>
  <c r="C843" i="8"/>
  <c r="D1995" i="8"/>
  <c r="C1995" i="8" s="1"/>
  <c r="D939" i="8"/>
  <c r="C608" i="8"/>
  <c r="D704" i="8"/>
  <c r="D1760" i="8"/>
  <c r="C1760" i="8" s="1"/>
  <c r="C915" i="8"/>
  <c r="D2067" i="8"/>
  <c r="C2067" i="8" s="1"/>
  <c r="D1011" i="8"/>
  <c r="C1023" i="8"/>
  <c r="D1119" i="8"/>
  <c r="D2175" i="8"/>
  <c r="C2175" i="8" s="1"/>
  <c r="C618" i="8"/>
  <c r="D1770" i="8"/>
  <c r="C1770" i="8" s="1"/>
  <c r="D714" i="8"/>
  <c r="C742" i="8"/>
  <c r="D1894" i="8"/>
  <c r="C1894" i="8" s="1"/>
  <c r="D838" i="8"/>
  <c r="C746" i="8"/>
  <c r="D1898" i="8"/>
  <c r="C1898" i="8" s="1"/>
  <c r="D842" i="8"/>
  <c r="C719" i="8"/>
  <c r="D815" i="8"/>
  <c r="D1871" i="8"/>
  <c r="C1871" i="8" s="1"/>
  <c r="D834" i="8"/>
  <c r="C738" i="8"/>
  <c r="D1890" i="8"/>
  <c r="C1890" i="8" s="1"/>
  <c r="C614" i="8"/>
  <c r="D1766" i="8"/>
  <c r="C1766" i="8" s="1"/>
  <c r="D710" i="8"/>
  <c r="C963" i="8"/>
  <c r="D1059" i="8"/>
  <c r="D2115" i="8"/>
  <c r="C2115" i="8" s="1"/>
  <c r="C959" i="8"/>
  <c r="D1055" i="8"/>
  <c r="D2111" i="8"/>
  <c r="C2111" i="8" s="1"/>
  <c r="C648" i="8"/>
  <c r="D1800" i="8"/>
  <c r="C1800" i="8" s="1"/>
  <c r="D744" i="8"/>
  <c r="D761" i="8"/>
  <c r="C665" i="8"/>
  <c r="D1817" i="8"/>
  <c r="C1817" i="8" s="1"/>
  <c r="C1038" i="8"/>
  <c r="D2190" i="8"/>
  <c r="C2190" i="8" s="1"/>
  <c r="D1134" i="8"/>
  <c r="C706" i="8"/>
  <c r="D1858" i="8"/>
  <c r="C1858" i="8" s="1"/>
  <c r="D802" i="8"/>
  <c r="D1135" i="8"/>
  <c r="C1039" i="8"/>
  <c r="D2191" i="8"/>
  <c r="C2191" i="8" s="1"/>
  <c r="C619" i="8"/>
  <c r="D1771" i="8"/>
  <c r="C1771" i="8" s="1"/>
  <c r="D715" i="8"/>
  <c r="C837" i="8"/>
  <c r="D933" i="8"/>
  <c r="D1989" i="8"/>
  <c r="C1989" i="8" s="1"/>
  <c r="C699" i="8"/>
  <c r="D1851" i="8"/>
  <c r="C1851" i="8" s="1"/>
  <c r="D795" i="8"/>
  <c r="C759" i="8"/>
  <c r="D1911" i="8"/>
  <c r="C1911" i="8" s="1"/>
  <c r="D855" i="8"/>
  <c r="C790" i="8"/>
  <c r="D886" i="8"/>
  <c r="D1942" i="8"/>
  <c r="C1942" i="8" s="1"/>
  <c r="C852" i="8"/>
  <c r="D948" i="8"/>
  <c r="D2004" i="8"/>
  <c r="C2004" i="8" s="1"/>
  <c r="C736" i="8"/>
  <c r="D1888" i="8"/>
  <c r="C1888" i="8" s="1"/>
  <c r="D832" i="8"/>
  <c r="C634" i="8"/>
  <c r="D1786" i="8"/>
  <c r="C1786" i="8" s="1"/>
  <c r="D730" i="8"/>
  <c r="C884" i="8"/>
  <c r="D980" i="8"/>
  <c r="D2036" i="8"/>
  <c r="C2036" i="8" s="1"/>
  <c r="C752" i="8"/>
  <c r="D848" i="8"/>
  <c r="D1904" i="8"/>
  <c r="C1904" i="8" s="1"/>
  <c r="C621" i="8"/>
  <c r="D1773" i="8"/>
  <c r="C1773" i="8" s="1"/>
  <c r="D717" i="8"/>
  <c r="C853" i="8"/>
  <c r="D949" i="8"/>
  <c r="D2005" i="8"/>
  <c r="C2005" i="8" s="1"/>
  <c r="C977" i="8"/>
  <c r="D1073" i="8"/>
  <c r="D2129" i="8"/>
  <c r="C2129" i="8" s="1"/>
  <c r="C664" i="8"/>
  <c r="D1816" i="8"/>
  <c r="C1816" i="8" s="1"/>
  <c r="D760" i="8"/>
  <c r="C1036" i="8"/>
  <c r="D2188" i="8"/>
  <c r="C2188" i="8" s="1"/>
  <c r="D1132" i="8"/>
  <c r="C624" i="8"/>
  <c r="D720" i="8"/>
  <c r="D1776" i="8"/>
  <c r="C1776" i="8" s="1"/>
  <c r="C607" i="8"/>
  <c r="D1759" i="8"/>
  <c r="C1759" i="8" s="1"/>
  <c r="D703" i="8"/>
  <c r="C609" i="8"/>
  <c r="D1761" i="8"/>
  <c r="C1761" i="8" s="1"/>
  <c r="D705" i="8"/>
  <c r="C613" i="8"/>
  <c r="D1765" i="8"/>
  <c r="C1765" i="8" s="1"/>
  <c r="D709" i="8"/>
  <c r="C626" i="8"/>
  <c r="D722" i="8"/>
  <c r="D1778" i="8"/>
  <c r="C1778" i="8" s="1"/>
  <c r="C727" i="8"/>
  <c r="D1879" i="8"/>
  <c r="C1879" i="8" s="1"/>
  <c r="D823" i="8"/>
  <c r="C649" i="8"/>
  <c r="D1801" i="8"/>
  <c r="C1801" i="8" s="1"/>
  <c r="D745" i="8"/>
  <c r="D778" i="8"/>
  <c r="C682" i="8"/>
  <c r="D1834" i="8"/>
  <c r="C1834" i="8" s="1"/>
  <c r="D1121" i="8"/>
  <c r="C1025" i="8"/>
  <c r="D2177" i="8"/>
  <c r="C2177" i="8" s="1"/>
  <c r="C798" i="8"/>
  <c r="D1950" i="8"/>
  <c r="C1950" i="8" s="1"/>
  <c r="D894" i="8"/>
  <c r="D971" i="8"/>
  <c r="C875" i="8"/>
  <c r="D2027" i="8"/>
  <c r="C2027" i="8" s="1"/>
  <c r="C612" i="8"/>
  <c r="D1764" i="8"/>
  <c r="C1764" i="8" s="1"/>
  <c r="D708" i="8"/>
  <c r="C617" i="8"/>
  <c r="D1769" i="8"/>
  <c r="C1769" i="8" s="1"/>
  <c r="D713" i="8"/>
  <c r="C821" i="8"/>
  <c r="D917" i="8"/>
  <c r="D1973" i="8"/>
  <c r="C1973" i="8" s="1"/>
  <c r="C633" i="8"/>
  <c r="D1785" i="8"/>
  <c r="C1785" i="8" s="1"/>
  <c r="D729" i="8"/>
  <c r="C632" i="8"/>
  <c r="D1784" i="8"/>
  <c r="C1784" i="8" s="1"/>
  <c r="D728" i="8"/>
  <c r="C681" i="8"/>
  <c r="D1833" i="8"/>
  <c r="C1833" i="8" s="1"/>
  <c r="D777" i="8"/>
  <c r="C861" i="8"/>
  <c r="D2013" i="8"/>
  <c r="C2013" i="8" s="1"/>
  <c r="D957" i="8"/>
  <c r="D707" i="8"/>
  <c r="C611" i="8"/>
  <c r="D1763" i="8"/>
  <c r="C1763" i="8" s="1"/>
  <c r="C836" i="8"/>
  <c r="D1988" i="8"/>
  <c r="C1988" i="8" s="1"/>
  <c r="D932" i="8"/>
  <c r="D964" i="8"/>
  <c r="C868" i="8"/>
  <c r="D2020" i="8"/>
  <c r="C2020" i="8" s="1"/>
  <c r="C885" i="8"/>
  <c r="D981" i="8"/>
  <c r="D2037" i="8"/>
  <c r="C2037" i="8" s="1"/>
  <c r="C931" i="8"/>
  <c r="D2083" i="8"/>
  <c r="C2083" i="8" s="1"/>
  <c r="D1027" i="8"/>
  <c r="C979" i="8"/>
  <c r="D2131" i="8"/>
  <c r="C2131" i="8" s="1"/>
  <c r="D1075" i="8"/>
  <c r="C625" i="8"/>
  <c r="D721" i="8"/>
  <c r="D1777" i="8"/>
  <c r="C1777" i="8" s="1"/>
  <c r="C620" i="8"/>
  <c r="D1772" i="8"/>
  <c r="C1772" i="8" s="1"/>
  <c r="D716" i="8"/>
  <c r="C615" i="8"/>
  <c r="D1767" i="8"/>
  <c r="C1767" i="8" s="1"/>
  <c r="D711" i="8"/>
  <c r="C743" i="8"/>
  <c r="D1895" i="8"/>
  <c r="C1895" i="8" s="1"/>
  <c r="D839" i="8"/>
  <c r="C686" i="8"/>
  <c r="D782" i="8"/>
  <c r="D1838" i="8"/>
  <c r="C1838" i="8" s="1"/>
  <c r="C781" i="8"/>
  <c r="D1933" i="8"/>
  <c r="C1933" i="8" s="1"/>
  <c r="D877" i="8"/>
  <c r="C697" i="8"/>
  <c r="D1849" i="8"/>
  <c r="C1849" i="8" s="1"/>
  <c r="D793" i="8"/>
  <c r="D1886" i="8" l="1"/>
  <c r="C1886" i="8" s="1"/>
  <c r="D830" i="8"/>
  <c r="C734" i="8"/>
  <c r="D1847" i="8"/>
  <c r="C1847" i="8" s="1"/>
  <c r="D791" i="8"/>
  <c r="C695" i="8"/>
  <c r="D1842" i="8"/>
  <c r="C1842" i="8" s="1"/>
  <c r="C690" i="8"/>
  <c r="D786" i="8"/>
  <c r="D827" i="8"/>
  <c r="C731" i="8"/>
  <c r="D1883" i="8"/>
  <c r="C1883" i="8" s="1"/>
  <c r="C755" i="8"/>
  <c r="D1907" i="8"/>
  <c r="C1907" i="8" s="1"/>
  <c r="D851" i="8"/>
  <c r="C674" i="8"/>
  <c r="D770" i="8"/>
  <c r="D1826" i="8"/>
  <c r="C1826" i="8" s="1"/>
  <c r="D1884" i="8"/>
  <c r="C1884" i="8" s="1"/>
  <c r="C732" i="8"/>
  <c r="D828" i="8"/>
  <c r="D975" i="8"/>
  <c r="D2031" i="8"/>
  <c r="C2031" i="8" s="1"/>
  <c r="C879" i="8"/>
  <c r="C701" i="8"/>
  <c r="D1853" i="8"/>
  <c r="C1853" i="8" s="1"/>
  <c r="D797" i="8"/>
  <c r="C764" i="8"/>
  <c r="D1916" i="8"/>
  <c r="C1916" i="8" s="1"/>
  <c r="D860" i="8"/>
  <c r="D796" i="8"/>
  <c r="C700" i="8"/>
  <c r="D1852" i="8"/>
  <c r="C1852" i="8" s="1"/>
  <c r="C730" i="8"/>
  <c r="D1882" i="8"/>
  <c r="C1882" i="8" s="1"/>
  <c r="D826" i="8"/>
  <c r="C766" i="8"/>
  <c r="D1918" i="8"/>
  <c r="C1918" i="8" s="1"/>
  <c r="D862" i="8"/>
  <c r="C855" i="8"/>
  <c r="D2007" i="8"/>
  <c r="C2007" i="8" s="1"/>
  <c r="D951" i="8"/>
  <c r="C802" i="8"/>
  <c r="D898" i="8"/>
  <c r="D1954" i="8"/>
  <c r="C1954" i="8" s="1"/>
  <c r="C1059" i="8"/>
  <c r="D2211" i="8"/>
  <c r="C2211" i="8" s="1"/>
  <c r="C939" i="8"/>
  <c r="D2091" i="8"/>
  <c r="C2091" i="8" s="1"/>
  <c r="D1035" i="8"/>
  <c r="C850" i="8"/>
  <c r="D946" i="8"/>
  <c r="D2002" i="8"/>
  <c r="C2002" i="8" s="1"/>
  <c r="C795" i="8"/>
  <c r="D1947" i="8"/>
  <c r="C1947" i="8" s="1"/>
  <c r="D891" i="8"/>
  <c r="C838" i="8"/>
  <c r="D1990" i="8"/>
  <c r="C1990" i="8" s="1"/>
  <c r="D934" i="8"/>
  <c r="C1051" i="8"/>
  <c r="D1147" i="8"/>
  <c r="D2203" i="8"/>
  <c r="C2203" i="8" s="1"/>
  <c r="C880" i="8"/>
  <c r="D976" i="8"/>
  <c r="D2032" i="8"/>
  <c r="C2032" i="8" s="1"/>
  <c r="C1073" i="8"/>
  <c r="D2225" i="8"/>
  <c r="C2225" i="8" s="1"/>
  <c r="C981" i="8"/>
  <c r="D1077" i="8"/>
  <c r="D2133" i="8"/>
  <c r="C2133" i="8" s="1"/>
  <c r="C832" i="8"/>
  <c r="D1984" i="8"/>
  <c r="C1984" i="8" s="1"/>
  <c r="D928" i="8"/>
  <c r="C871" i="8"/>
  <c r="D2023" i="8"/>
  <c r="C2023" i="8" s="1"/>
  <c r="D967" i="8"/>
  <c r="D874" i="8"/>
  <c r="C778" i="8"/>
  <c r="D1930" i="8"/>
  <c r="C1930" i="8" s="1"/>
  <c r="C711" i="8"/>
  <c r="D1863" i="8"/>
  <c r="C1863" i="8" s="1"/>
  <c r="D807" i="8"/>
  <c r="C777" i="8"/>
  <c r="D1929" i="8"/>
  <c r="C1929" i="8" s="1"/>
  <c r="D873" i="8"/>
  <c r="C1134" i="8"/>
  <c r="D2286" i="8"/>
  <c r="C2286" i="8" s="1"/>
  <c r="C1137" i="8"/>
  <c r="D2289" i="8"/>
  <c r="C2289" i="8" s="1"/>
  <c r="C829" i="8"/>
  <c r="D1981" i="8"/>
  <c r="C1981" i="8" s="1"/>
  <c r="D925" i="8"/>
  <c r="C949" i="8"/>
  <c r="D1045" i="8"/>
  <c r="D2101" i="8"/>
  <c r="C2101" i="8" s="1"/>
  <c r="C714" i="8"/>
  <c r="D1866" i="8"/>
  <c r="C1866" i="8" s="1"/>
  <c r="D810" i="8"/>
  <c r="C941" i="8"/>
  <c r="D2093" i="8"/>
  <c r="C2093" i="8" s="1"/>
  <c r="D1037" i="8"/>
  <c r="C971" i="8"/>
  <c r="D2123" i="8"/>
  <c r="C2123" i="8" s="1"/>
  <c r="D1067" i="8"/>
  <c r="C823" i="8"/>
  <c r="D1975" i="8"/>
  <c r="C1975" i="8" s="1"/>
  <c r="D919" i="8"/>
  <c r="C720" i="8"/>
  <c r="D816" i="8"/>
  <c r="D1872" i="8"/>
  <c r="C1872" i="8" s="1"/>
  <c r="C933" i="8"/>
  <c r="D1029" i="8"/>
  <c r="D2085" i="8"/>
  <c r="C2085" i="8" s="1"/>
  <c r="C710" i="8"/>
  <c r="D1862" i="8"/>
  <c r="C1862" i="8" s="1"/>
  <c r="D806" i="8"/>
  <c r="C916" i="8"/>
  <c r="D1012" i="8"/>
  <c r="D2068" i="8"/>
  <c r="C2068" i="8" s="1"/>
  <c r="C728" i="8"/>
  <c r="D1880" i="8"/>
  <c r="C1880" i="8" s="1"/>
  <c r="D824" i="8"/>
  <c r="C894" i="8"/>
  <c r="D990" i="8"/>
  <c r="D2046" i="8"/>
  <c r="C2046" i="8" s="1"/>
  <c r="C717" i="8"/>
  <c r="D1869" i="8"/>
  <c r="C1869" i="8" s="1"/>
  <c r="D813" i="8"/>
  <c r="C1057" i="8"/>
  <c r="D1153" i="8"/>
  <c r="D2209" i="8"/>
  <c r="C2209" i="8" s="1"/>
  <c r="C870" i="8"/>
  <c r="D966" i="8"/>
  <c r="D2022" i="8"/>
  <c r="C2022" i="8" s="1"/>
  <c r="C793" i="8"/>
  <c r="D1945" i="8"/>
  <c r="C1945" i="8" s="1"/>
  <c r="D889" i="8"/>
  <c r="C705" i="8"/>
  <c r="D1857" i="8"/>
  <c r="C1857" i="8" s="1"/>
  <c r="D801" i="8"/>
  <c r="C745" i="8"/>
  <c r="D841" i="8"/>
  <c r="D1897" i="8"/>
  <c r="C1897" i="8" s="1"/>
  <c r="C932" i="8"/>
  <c r="D2084" i="8"/>
  <c r="C2084" i="8" s="1"/>
  <c r="D1028" i="8"/>
  <c r="C1132" i="8"/>
  <c r="D2284" i="8"/>
  <c r="C2284" i="8" s="1"/>
  <c r="C715" i="8"/>
  <c r="D1867" i="8"/>
  <c r="C1867" i="8" s="1"/>
  <c r="D811" i="8"/>
  <c r="C822" i="8"/>
  <c r="D918" i="8"/>
  <c r="D1974" i="8"/>
  <c r="C1974" i="8" s="1"/>
  <c r="C965" i="8"/>
  <c r="D1061" i="8"/>
  <c r="D2117" i="8"/>
  <c r="C2117" i="8" s="1"/>
  <c r="D857" i="8"/>
  <c r="C761" i="8"/>
  <c r="D1913" i="8"/>
  <c r="C1913" i="8" s="1"/>
  <c r="C1119" i="8"/>
  <c r="D2271" i="8"/>
  <c r="C2271" i="8" s="1"/>
  <c r="C721" i="8"/>
  <c r="D1873" i="8"/>
  <c r="C1873" i="8" s="1"/>
  <c r="D817" i="8"/>
  <c r="C729" i="8"/>
  <c r="D1881" i="8"/>
  <c r="C1881" i="8" s="1"/>
  <c r="D825" i="8"/>
  <c r="C782" i="8"/>
  <c r="D878" i="8"/>
  <c r="D1934" i="8"/>
  <c r="C1934" i="8" s="1"/>
  <c r="C722" i="8"/>
  <c r="D818" i="8"/>
  <c r="D1874" i="8"/>
  <c r="C1874" i="8" s="1"/>
  <c r="C948" i="8"/>
  <c r="D2100" i="8"/>
  <c r="C2100" i="8" s="1"/>
  <c r="D1044" i="8"/>
  <c r="C744" i="8"/>
  <c r="D1896" i="8"/>
  <c r="C1896" i="8" s="1"/>
  <c r="D840" i="8"/>
  <c r="C776" i="8"/>
  <c r="D1928" i="8"/>
  <c r="C1928" i="8" s="1"/>
  <c r="D872" i="8"/>
  <c r="C854" i="8"/>
  <c r="D950" i="8"/>
  <c r="D2006" i="8"/>
  <c r="C2006" i="8" s="1"/>
  <c r="C698" i="8"/>
  <c r="D1850" i="8"/>
  <c r="C1850" i="8" s="1"/>
  <c r="D794" i="8"/>
  <c r="C964" i="8"/>
  <c r="D1060" i="8"/>
  <c r="D2116" i="8"/>
  <c r="C2116" i="8" s="1"/>
  <c r="C1075" i="8"/>
  <c r="D2227" i="8"/>
  <c r="C2227" i="8" s="1"/>
  <c r="D803" i="8"/>
  <c r="C707" i="8"/>
  <c r="D1859" i="8"/>
  <c r="C1859" i="8" s="1"/>
  <c r="C760" i="8"/>
  <c r="D1912" i="8"/>
  <c r="C1912" i="8" s="1"/>
  <c r="D856" i="8"/>
  <c r="C848" i="8"/>
  <c r="D2000" i="8"/>
  <c r="C2000" i="8" s="1"/>
  <c r="D944" i="8"/>
  <c r="D930" i="8"/>
  <c r="C834" i="8"/>
  <c r="D1986" i="8"/>
  <c r="C1986" i="8" s="1"/>
  <c r="C1011" i="8"/>
  <c r="D2163" i="8"/>
  <c r="C2163" i="8" s="1"/>
  <c r="D1107" i="8"/>
  <c r="D960" i="8"/>
  <c r="C864" i="8"/>
  <c r="D2016" i="8"/>
  <c r="C2016" i="8" s="1"/>
  <c r="C708" i="8"/>
  <c r="D1860" i="8"/>
  <c r="C1860" i="8" s="1"/>
  <c r="D804" i="8"/>
  <c r="C877" i="8"/>
  <c r="D973" i="8"/>
  <c r="D2029" i="8"/>
  <c r="C2029" i="8" s="1"/>
  <c r="C957" i="8"/>
  <c r="D2109" i="8"/>
  <c r="C2109" i="8" s="1"/>
  <c r="D1053" i="8"/>
  <c r="C917" i="8"/>
  <c r="D1013" i="8"/>
  <c r="D2069" i="8"/>
  <c r="C2069" i="8" s="1"/>
  <c r="C1121" i="8"/>
  <c r="D2273" i="8"/>
  <c r="C2273" i="8" s="1"/>
  <c r="C709" i="8"/>
  <c r="D1861" i="8"/>
  <c r="C1861" i="8" s="1"/>
  <c r="D805" i="8"/>
  <c r="C762" i="8"/>
  <c r="D1914" i="8"/>
  <c r="C1914" i="8" s="1"/>
  <c r="D858" i="8"/>
  <c r="C718" i="8"/>
  <c r="D814" i="8"/>
  <c r="D1870" i="8"/>
  <c r="C1870" i="8" s="1"/>
  <c r="C1068" i="8"/>
  <c r="D2220" i="8"/>
  <c r="C2220" i="8" s="1"/>
  <c r="C842" i="8"/>
  <c r="D1994" i="8"/>
  <c r="C1994" i="8" s="1"/>
  <c r="D938" i="8"/>
  <c r="C703" i="8"/>
  <c r="D1855" i="8"/>
  <c r="C1855" i="8" s="1"/>
  <c r="D799" i="8"/>
  <c r="C886" i="8"/>
  <c r="D982" i="8"/>
  <c r="D2038" i="8"/>
  <c r="C2038" i="8" s="1"/>
  <c r="C1135" i="8"/>
  <c r="D2287" i="8"/>
  <c r="C2287" i="8" s="1"/>
  <c r="C815" i="8"/>
  <c r="D911" i="8"/>
  <c r="D1967" i="8"/>
  <c r="C1967" i="8" s="1"/>
  <c r="C712" i="8"/>
  <c r="D1864" i="8"/>
  <c r="C1864" i="8" s="1"/>
  <c r="D808" i="8"/>
  <c r="C704" i="8"/>
  <c r="D1856" i="8"/>
  <c r="C1856" i="8" s="1"/>
  <c r="D800" i="8"/>
  <c r="C716" i="8"/>
  <c r="D812" i="8"/>
  <c r="D1868" i="8"/>
  <c r="C1868" i="8" s="1"/>
  <c r="C1027" i="8"/>
  <c r="D1123" i="8"/>
  <c r="D2179" i="8"/>
  <c r="C2179" i="8" s="1"/>
  <c r="C839" i="8"/>
  <c r="D1991" i="8"/>
  <c r="C1991" i="8" s="1"/>
  <c r="D935" i="8"/>
  <c r="C713" i="8"/>
  <c r="D1865" i="8"/>
  <c r="C1865" i="8" s="1"/>
  <c r="D809" i="8"/>
  <c r="C980" i="8"/>
  <c r="D2132" i="8"/>
  <c r="C2132" i="8" s="1"/>
  <c r="D1076" i="8"/>
  <c r="C1055" i="8"/>
  <c r="D1151" i="8"/>
  <c r="D2207" i="8"/>
  <c r="C2207" i="8" s="1"/>
  <c r="C696" i="8"/>
  <c r="D1848" i="8"/>
  <c r="C1848" i="8" s="1"/>
  <c r="D792" i="8"/>
  <c r="C791" i="8" l="1"/>
  <c r="D1943" i="8"/>
  <c r="C1943" i="8" s="1"/>
  <c r="D887" i="8"/>
  <c r="C830" i="8"/>
  <c r="D1982" i="8"/>
  <c r="C1982" i="8" s="1"/>
  <c r="D926" i="8"/>
  <c r="C851" i="8"/>
  <c r="D2003" i="8"/>
  <c r="C2003" i="8" s="1"/>
  <c r="D947" i="8"/>
  <c r="C827" i="8"/>
  <c r="D1979" i="8"/>
  <c r="C1979" i="8" s="1"/>
  <c r="D923" i="8"/>
  <c r="C786" i="8"/>
  <c r="D882" i="8"/>
  <c r="D1938" i="8"/>
  <c r="C1938" i="8" s="1"/>
  <c r="D956" i="8"/>
  <c r="D2012" i="8"/>
  <c r="C2012" i="8" s="1"/>
  <c r="C860" i="8"/>
  <c r="D1949" i="8"/>
  <c r="C1949" i="8" s="1"/>
  <c r="D893" i="8"/>
  <c r="C797" i="8"/>
  <c r="D1948" i="8"/>
  <c r="C1948" i="8" s="1"/>
  <c r="C796" i="8"/>
  <c r="D892" i="8"/>
  <c r="D1071" i="8"/>
  <c r="D2127" i="8"/>
  <c r="C2127" i="8" s="1"/>
  <c r="C975" i="8"/>
  <c r="C828" i="8"/>
  <c r="D924" i="8"/>
  <c r="D1980" i="8"/>
  <c r="C1980" i="8" s="1"/>
  <c r="C770" i="8"/>
  <c r="D1922" i="8"/>
  <c r="C1922" i="8" s="1"/>
  <c r="D866" i="8"/>
  <c r="C1151" i="8"/>
  <c r="D2303" i="8"/>
  <c r="C2303" i="8" s="1"/>
  <c r="C960" i="8"/>
  <c r="D1056" i="8"/>
  <c r="D2112" i="8"/>
  <c r="C2112" i="8" s="1"/>
  <c r="C825" i="8"/>
  <c r="D1977" i="8"/>
  <c r="C1977" i="8" s="1"/>
  <c r="D921" i="8"/>
  <c r="C1029" i="8"/>
  <c r="D1125" i="8"/>
  <c r="D2181" i="8"/>
  <c r="C2181" i="8" s="1"/>
  <c r="C928" i="8"/>
  <c r="D2080" i="8"/>
  <c r="C2080" i="8" s="1"/>
  <c r="D1024" i="8"/>
  <c r="C799" i="8"/>
  <c r="D1951" i="8"/>
  <c r="C1951" i="8" s="1"/>
  <c r="D895" i="8"/>
  <c r="D899" i="8"/>
  <c r="C803" i="8"/>
  <c r="D1955" i="8"/>
  <c r="C1955" i="8" s="1"/>
  <c r="C872" i="8"/>
  <c r="D2024" i="8"/>
  <c r="C2024" i="8" s="1"/>
  <c r="D968" i="8"/>
  <c r="C801" i="8"/>
  <c r="D1953" i="8"/>
  <c r="C1953" i="8" s="1"/>
  <c r="D897" i="8"/>
  <c r="C990" i="8"/>
  <c r="D2142" i="8"/>
  <c r="C2142" i="8" s="1"/>
  <c r="D1086" i="8"/>
  <c r="C810" i="8"/>
  <c r="D1962" i="8"/>
  <c r="C1962" i="8" s="1"/>
  <c r="D906" i="8"/>
  <c r="C873" i="8"/>
  <c r="D2025" i="8"/>
  <c r="C2025" i="8" s="1"/>
  <c r="D969" i="8"/>
  <c r="C891" i="8"/>
  <c r="D2043" i="8"/>
  <c r="C2043" i="8" s="1"/>
  <c r="D987" i="8"/>
  <c r="C950" i="8"/>
  <c r="D2102" i="8"/>
  <c r="C2102" i="8" s="1"/>
  <c r="D1046" i="8"/>
  <c r="C938" i="8"/>
  <c r="D2090" i="8"/>
  <c r="C2090" i="8" s="1"/>
  <c r="D1034" i="8"/>
  <c r="C951" i="8"/>
  <c r="D2103" i="8"/>
  <c r="C2103" i="8" s="1"/>
  <c r="D1047" i="8"/>
  <c r="C1107" i="8"/>
  <c r="D2259" i="8"/>
  <c r="C2259" i="8" s="1"/>
  <c r="C824" i="8"/>
  <c r="D1976" i="8"/>
  <c r="C1976" i="8" s="1"/>
  <c r="D920" i="8"/>
  <c r="C811" i="8"/>
  <c r="D1963" i="8"/>
  <c r="C1963" i="8" s="1"/>
  <c r="D907" i="8"/>
  <c r="C889" i="8"/>
  <c r="D2041" i="8"/>
  <c r="C2041" i="8" s="1"/>
  <c r="D985" i="8"/>
  <c r="C807" i="8"/>
  <c r="D1959" i="8"/>
  <c r="C1959" i="8" s="1"/>
  <c r="D903" i="8"/>
  <c r="C1077" i="8"/>
  <c r="D2229" i="8"/>
  <c r="C2229" i="8" s="1"/>
  <c r="C1013" i="8"/>
  <c r="D1109" i="8"/>
  <c r="D2165" i="8"/>
  <c r="C2165" i="8" s="1"/>
  <c r="C1045" i="8"/>
  <c r="D1141" i="8"/>
  <c r="D2197" i="8"/>
  <c r="C2197" i="8" s="1"/>
  <c r="C946" i="8"/>
  <c r="D1042" i="8"/>
  <c r="D2098" i="8"/>
  <c r="C2098" i="8" s="1"/>
  <c r="C816" i="8"/>
  <c r="D912" i="8"/>
  <c r="D1968" i="8"/>
  <c r="C1968" i="8" s="1"/>
  <c r="C808" i="8"/>
  <c r="D1960" i="8"/>
  <c r="C1960" i="8" s="1"/>
  <c r="D904" i="8"/>
  <c r="C1044" i="8"/>
  <c r="D1140" i="8"/>
  <c r="D2196" i="8"/>
  <c r="C2196" i="8" s="1"/>
  <c r="C1035" i="8"/>
  <c r="D2187" i="8"/>
  <c r="C2187" i="8" s="1"/>
  <c r="D1131" i="8"/>
  <c r="C1053" i="8"/>
  <c r="D2205" i="8"/>
  <c r="C2205" i="8" s="1"/>
  <c r="D1149" i="8"/>
  <c r="C930" i="8"/>
  <c r="D1026" i="8"/>
  <c r="D2082" i="8"/>
  <c r="C2082" i="8" s="1"/>
  <c r="C911" i="8"/>
  <c r="D2063" i="8"/>
  <c r="C2063" i="8" s="1"/>
  <c r="D1007" i="8"/>
  <c r="C966" i="8"/>
  <c r="D1062" i="8"/>
  <c r="D2118" i="8"/>
  <c r="C2118" i="8" s="1"/>
  <c r="C919" i="8"/>
  <c r="D2071" i="8"/>
  <c r="C2071" i="8" s="1"/>
  <c r="D1015" i="8"/>
  <c r="C1076" i="8"/>
  <c r="D2228" i="8"/>
  <c r="C2228" i="8" s="1"/>
  <c r="C918" i="8"/>
  <c r="D2070" i="8"/>
  <c r="C2070" i="8" s="1"/>
  <c r="D1014" i="8"/>
  <c r="C1060" i="8"/>
  <c r="D2212" i="8"/>
  <c r="C2212" i="8" s="1"/>
  <c r="C973" i="8"/>
  <c r="D2125" i="8"/>
  <c r="C2125" i="8" s="1"/>
  <c r="D1069" i="8"/>
  <c r="C1028" i="8"/>
  <c r="D1124" i="8"/>
  <c r="D2180" i="8"/>
  <c r="C2180" i="8" s="1"/>
  <c r="D970" i="8"/>
  <c r="C874" i="8"/>
  <c r="D2026" i="8"/>
  <c r="C2026" i="8" s="1"/>
  <c r="C976" i="8"/>
  <c r="D2128" i="8"/>
  <c r="C2128" i="8" s="1"/>
  <c r="D1072" i="8"/>
  <c r="C862" i="8"/>
  <c r="D2014" i="8"/>
  <c r="C2014" i="8" s="1"/>
  <c r="D958" i="8"/>
  <c r="C812" i="8"/>
  <c r="D908" i="8"/>
  <c r="D1964" i="8"/>
  <c r="C1964" i="8" s="1"/>
  <c r="C856" i="8"/>
  <c r="D2008" i="8"/>
  <c r="C2008" i="8" s="1"/>
  <c r="D952" i="8"/>
  <c r="D953" i="8"/>
  <c r="C857" i="8"/>
  <c r="D2009" i="8"/>
  <c r="C2009" i="8" s="1"/>
  <c r="C1012" i="8"/>
  <c r="D2164" i="8"/>
  <c r="C2164" i="8" s="1"/>
  <c r="D1108" i="8"/>
  <c r="C925" i="8"/>
  <c r="D2077" i="8"/>
  <c r="C2077" i="8" s="1"/>
  <c r="D1021" i="8"/>
  <c r="C967" i="8"/>
  <c r="D2119" i="8"/>
  <c r="C2119" i="8" s="1"/>
  <c r="D1063" i="8"/>
  <c r="C840" i="8"/>
  <c r="D1992" i="8"/>
  <c r="C1992" i="8" s="1"/>
  <c r="D936" i="8"/>
  <c r="C809" i="8"/>
  <c r="D1961" i="8"/>
  <c r="C1961" i="8" s="1"/>
  <c r="D905" i="8"/>
  <c r="C804" i="8"/>
  <c r="D1956" i="8"/>
  <c r="C1956" i="8" s="1"/>
  <c r="D900" i="8"/>
  <c r="C794" i="8"/>
  <c r="D1946" i="8"/>
  <c r="C1946" i="8" s="1"/>
  <c r="D890" i="8"/>
  <c r="C818" i="8"/>
  <c r="D914" i="8"/>
  <c r="D1970" i="8"/>
  <c r="C1970" i="8" s="1"/>
  <c r="C1153" i="8"/>
  <c r="D2305" i="8"/>
  <c r="C2305" i="8" s="1"/>
  <c r="C1067" i="8"/>
  <c r="D2219" i="8"/>
  <c r="C2219" i="8" s="1"/>
  <c r="C944" i="8"/>
  <c r="D1040" i="8"/>
  <c r="D2096" i="8"/>
  <c r="C2096" i="8" s="1"/>
  <c r="C935" i="8"/>
  <c r="D2087" i="8"/>
  <c r="C2087" i="8" s="1"/>
  <c r="D1031" i="8"/>
  <c r="C1123" i="8"/>
  <c r="D2275" i="8"/>
  <c r="C2275" i="8" s="1"/>
  <c r="C1061" i="8"/>
  <c r="D2213" i="8"/>
  <c r="C2213" i="8" s="1"/>
  <c r="C806" i="8"/>
  <c r="D1958" i="8"/>
  <c r="C1958" i="8" s="1"/>
  <c r="D902" i="8"/>
  <c r="C1147" i="8"/>
  <c r="D2299" i="8"/>
  <c r="C2299" i="8" s="1"/>
  <c r="C826" i="8"/>
  <c r="D1978" i="8"/>
  <c r="C1978" i="8" s="1"/>
  <c r="D922" i="8"/>
  <c r="C800" i="8"/>
  <c r="D1952" i="8"/>
  <c r="C1952" i="8" s="1"/>
  <c r="D896" i="8"/>
  <c r="C817" i="8"/>
  <c r="D1969" i="8"/>
  <c r="C1969" i="8" s="1"/>
  <c r="D913" i="8"/>
  <c r="C814" i="8"/>
  <c r="D910" i="8"/>
  <c r="D1966" i="8"/>
  <c r="C1966" i="8" s="1"/>
  <c r="C982" i="8"/>
  <c r="D2134" i="8"/>
  <c r="C2134" i="8" s="1"/>
  <c r="D1078" i="8"/>
  <c r="C805" i="8"/>
  <c r="D1957" i="8"/>
  <c r="C1957" i="8" s="1"/>
  <c r="D901" i="8"/>
  <c r="C813" i="8"/>
  <c r="D1965" i="8"/>
  <c r="C1965" i="8" s="1"/>
  <c r="D909" i="8"/>
  <c r="C898" i="8"/>
  <c r="D2050" i="8"/>
  <c r="C2050" i="8" s="1"/>
  <c r="D994" i="8"/>
  <c r="C841" i="8"/>
  <c r="D1993" i="8"/>
  <c r="C1993" i="8" s="1"/>
  <c r="D937" i="8"/>
  <c r="C858" i="8"/>
  <c r="D2010" i="8"/>
  <c r="C2010" i="8" s="1"/>
  <c r="D954" i="8"/>
  <c r="C792" i="8"/>
  <c r="D1944" i="8"/>
  <c r="C1944" i="8" s="1"/>
  <c r="D888" i="8"/>
  <c r="C878" i="8"/>
  <c r="D974" i="8"/>
  <c r="D2030" i="8"/>
  <c r="C2030" i="8" s="1"/>
  <c r="D1133" i="8"/>
  <c r="C1037" i="8"/>
  <c r="D2189" i="8"/>
  <c r="C2189" i="8" s="1"/>
  <c r="C934" i="8"/>
  <c r="D2086" i="8"/>
  <c r="C2086" i="8" s="1"/>
  <c r="D1030" i="8"/>
  <c r="C926" i="8" l="1"/>
  <c r="D2078" i="8"/>
  <c r="C2078" i="8" s="1"/>
  <c r="D1022" i="8"/>
  <c r="C887" i="8"/>
  <c r="D2039" i="8"/>
  <c r="C2039" i="8" s="1"/>
  <c r="D983" i="8"/>
  <c r="C882" i="8"/>
  <c r="D978" i="8"/>
  <c r="D2034" i="8"/>
  <c r="C2034" i="8" s="1"/>
  <c r="C923" i="8"/>
  <c r="D2075" i="8"/>
  <c r="C2075" i="8" s="1"/>
  <c r="D1019" i="8"/>
  <c r="D2099" i="8"/>
  <c r="C2099" i="8" s="1"/>
  <c r="C947" i="8"/>
  <c r="D1043" i="8"/>
  <c r="C924" i="8"/>
  <c r="D2076" i="8"/>
  <c r="C2076" i="8" s="1"/>
  <c r="D1020" i="8"/>
  <c r="C1071" i="8"/>
  <c r="D2223" i="8"/>
  <c r="C2223" i="8" s="1"/>
  <c r="C892" i="8"/>
  <c r="D2044" i="8"/>
  <c r="C2044" i="8" s="1"/>
  <c r="D988" i="8"/>
  <c r="C893" i="8"/>
  <c r="D2045" i="8"/>
  <c r="C2045" i="8" s="1"/>
  <c r="D989" i="8"/>
  <c r="D962" i="8"/>
  <c r="C866" i="8"/>
  <c r="D2018" i="8"/>
  <c r="C2018" i="8" s="1"/>
  <c r="D2108" i="8"/>
  <c r="C2108" i="8" s="1"/>
  <c r="C956" i="8"/>
  <c r="D1052" i="8"/>
  <c r="C905" i="8"/>
  <c r="D2057" i="8"/>
  <c r="C2057" i="8" s="1"/>
  <c r="D1001" i="8"/>
  <c r="C970" i="8"/>
  <c r="D2122" i="8"/>
  <c r="C2122" i="8" s="1"/>
  <c r="D1066" i="8"/>
  <c r="D1111" i="8"/>
  <c r="C1015" i="8"/>
  <c r="D2167" i="8"/>
  <c r="C2167" i="8" s="1"/>
  <c r="C903" i="8"/>
  <c r="D2055" i="8"/>
  <c r="C2055" i="8" s="1"/>
  <c r="D999" i="8"/>
  <c r="C1047" i="8"/>
  <c r="D2199" i="8"/>
  <c r="C2199" i="8" s="1"/>
  <c r="D1143" i="8"/>
  <c r="C1024" i="8"/>
  <c r="D1120" i="8"/>
  <c r="D2176" i="8"/>
  <c r="C2176" i="8" s="1"/>
  <c r="C1086" i="8"/>
  <c r="D2238" i="8"/>
  <c r="C2238" i="8" s="1"/>
  <c r="C912" i="8"/>
  <c r="D2064" i="8"/>
  <c r="C2064" i="8" s="1"/>
  <c r="D1008" i="8"/>
  <c r="C1034" i="8"/>
  <c r="D2186" i="8"/>
  <c r="C2186" i="8" s="1"/>
  <c r="D1130" i="8"/>
  <c r="C1131" i="8"/>
  <c r="D2283" i="8"/>
  <c r="C2283" i="8" s="1"/>
  <c r="C985" i="8"/>
  <c r="D2137" i="8"/>
  <c r="C2137" i="8" s="1"/>
  <c r="D1081" i="8"/>
  <c r="C897" i="8"/>
  <c r="D2049" i="8"/>
  <c r="C2049" i="8" s="1"/>
  <c r="D993" i="8"/>
  <c r="C1125" i="8"/>
  <c r="D2277" i="8"/>
  <c r="C2277" i="8" s="1"/>
  <c r="C974" i="8"/>
  <c r="D1070" i="8"/>
  <c r="D2126" i="8"/>
  <c r="C2126" i="8" s="1"/>
  <c r="C1040" i="8"/>
  <c r="D2192" i="8"/>
  <c r="C2192" i="8" s="1"/>
  <c r="D1136" i="8"/>
  <c r="C953" i="8"/>
  <c r="D2105" i="8"/>
  <c r="C2105" i="8" s="1"/>
  <c r="D1049" i="8"/>
  <c r="C901" i="8"/>
  <c r="D997" i="8"/>
  <c r="D2053" i="8"/>
  <c r="C2053" i="8" s="1"/>
  <c r="C952" i="8"/>
  <c r="D2104" i="8"/>
  <c r="C2104" i="8" s="1"/>
  <c r="D1048" i="8"/>
  <c r="C1062" i="8"/>
  <c r="D2214" i="8"/>
  <c r="C2214" i="8" s="1"/>
  <c r="C1042" i="8"/>
  <c r="D1138" i="8"/>
  <c r="D2194" i="8"/>
  <c r="C2194" i="8" s="1"/>
  <c r="C1046" i="8"/>
  <c r="D1142" i="8"/>
  <c r="D2198" i="8"/>
  <c r="C2198" i="8" s="1"/>
  <c r="C1069" i="8"/>
  <c r="D2221" i="8"/>
  <c r="C2221" i="8" s="1"/>
  <c r="C921" i="8"/>
  <c r="D2073" i="8"/>
  <c r="C2073" i="8" s="1"/>
  <c r="D1017" i="8"/>
  <c r="C909" i="8"/>
  <c r="D2061" i="8"/>
  <c r="C2061" i="8" s="1"/>
  <c r="D1005" i="8"/>
  <c r="C906" i="8"/>
  <c r="D2058" i="8"/>
  <c r="C2058" i="8" s="1"/>
  <c r="D1002" i="8"/>
  <c r="C1078" i="8"/>
  <c r="D2230" i="8"/>
  <c r="C2230" i="8" s="1"/>
  <c r="C954" i="8"/>
  <c r="D2106" i="8"/>
  <c r="C2106" i="8" s="1"/>
  <c r="D1050" i="8"/>
  <c r="C958" i="8"/>
  <c r="D1054" i="8"/>
  <c r="D2110" i="8"/>
  <c r="C2110" i="8" s="1"/>
  <c r="C907" i="8"/>
  <c r="D2059" i="8"/>
  <c r="C2059" i="8" s="1"/>
  <c r="D1003" i="8"/>
  <c r="C968" i="8"/>
  <c r="D2120" i="8"/>
  <c r="C2120" i="8" s="1"/>
  <c r="D1064" i="8"/>
  <c r="C1124" i="8"/>
  <c r="D2276" i="8"/>
  <c r="C2276" i="8" s="1"/>
  <c r="C902" i="8"/>
  <c r="D998" i="8"/>
  <c r="D2054" i="8"/>
  <c r="C2054" i="8" s="1"/>
  <c r="C914" i="8"/>
  <c r="D1010" i="8"/>
  <c r="D2066" i="8"/>
  <c r="C2066" i="8" s="1"/>
  <c r="C937" i="8"/>
  <c r="D2089" i="8"/>
  <c r="C2089" i="8" s="1"/>
  <c r="D1033" i="8"/>
  <c r="C910" i="8"/>
  <c r="D2062" i="8"/>
  <c r="C2062" i="8" s="1"/>
  <c r="D1006" i="8"/>
  <c r="C1021" i="8"/>
  <c r="D2173" i="8"/>
  <c r="C2173" i="8" s="1"/>
  <c r="D1117" i="8"/>
  <c r="C1014" i="8"/>
  <c r="D2166" i="8"/>
  <c r="C2166" i="8" s="1"/>
  <c r="D1110" i="8"/>
  <c r="C1007" i="8"/>
  <c r="D2159" i="8"/>
  <c r="C2159" i="8" s="1"/>
  <c r="D1103" i="8"/>
  <c r="C1141" i="8"/>
  <c r="D2293" i="8"/>
  <c r="C2293" i="8" s="1"/>
  <c r="C987" i="8"/>
  <c r="D2139" i="8"/>
  <c r="C2139" i="8" s="1"/>
  <c r="D1083" i="8"/>
  <c r="C1063" i="8"/>
  <c r="D2215" i="8"/>
  <c r="C2215" i="8" s="1"/>
  <c r="C913" i="8"/>
  <c r="D1009" i="8"/>
  <c r="D2065" i="8"/>
  <c r="C2065" i="8" s="1"/>
  <c r="C1072" i="8"/>
  <c r="D2224" i="8"/>
  <c r="C2224" i="8" s="1"/>
  <c r="C1140" i="8"/>
  <c r="D2292" i="8"/>
  <c r="C2292" i="8" s="1"/>
  <c r="C920" i="8"/>
  <c r="D2072" i="8"/>
  <c r="C2072" i="8" s="1"/>
  <c r="D1016" i="8"/>
  <c r="C1056" i="8"/>
  <c r="D1152" i="8"/>
  <c r="D2208" i="8"/>
  <c r="C2208" i="8" s="1"/>
  <c r="C922" i="8"/>
  <c r="D2074" i="8"/>
  <c r="C2074" i="8" s="1"/>
  <c r="D1018" i="8"/>
  <c r="C890" i="8"/>
  <c r="D2042" i="8"/>
  <c r="C2042" i="8" s="1"/>
  <c r="D986" i="8"/>
  <c r="C994" i="8"/>
  <c r="D1090" i="8"/>
  <c r="D2146" i="8"/>
  <c r="C2146" i="8" s="1"/>
  <c r="C1108" i="8"/>
  <c r="D2260" i="8"/>
  <c r="C2260" i="8" s="1"/>
  <c r="C1109" i="8"/>
  <c r="D2261" i="8"/>
  <c r="C2261" i="8" s="1"/>
  <c r="C969" i="8"/>
  <c r="D2121" i="8"/>
  <c r="C2121" i="8" s="1"/>
  <c r="D1065" i="8"/>
  <c r="C888" i="8"/>
  <c r="D2040" i="8"/>
  <c r="C2040" i="8" s="1"/>
  <c r="D984" i="8"/>
  <c r="C908" i="8"/>
  <c r="D2060" i="8"/>
  <c r="C2060" i="8" s="1"/>
  <c r="D1004" i="8"/>
  <c r="C1133" i="8"/>
  <c r="D2285" i="8"/>
  <c r="C2285" i="8" s="1"/>
  <c r="C1031" i="8"/>
  <c r="D2183" i="8"/>
  <c r="C2183" i="8" s="1"/>
  <c r="D1127" i="8"/>
  <c r="C900" i="8"/>
  <c r="D996" i="8"/>
  <c r="D2052" i="8"/>
  <c r="C2052" i="8" s="1"/>
  <c r="D1122" i="8"/>
  <c r="C1026" i="8"/>
  <c r="D2178" i="8"/>
  <c r="C2178" i="8" s="1"/>
  <c r="C904" i="8"/>
  <c r="D2056" i="8"/>
  <c r="C2056" i="8" s="1"/>
  <c r="D1000" i="8"/>
  <c r="D995" i="8"/>
  <c r="C899" i="8"/>
  <c r="D2051" i="8"/>
  <c r="C2051" i="8" s="1"/>
  <c r="C1149" i="8"/>
  <c r="D2301" i="8"/>
  <c r="C2301" i="8" s="1"/>
  <c r="C936" i="8"/>
  <c r="D2088" i="8"/>
  <c r="C2088" i="8" s="1"/>
  <c r="D1032" i="8"/>
  <c r="C1030" i="8"/>
  <c r="D2182" i="8"/>
  <c r="C2182" i="8" s="1"/>
  <c r="D1126" i="8"/>
  <c r="C896" i="8"/>
  <c r="D2048" i="8"/>
  <c r="C2048" i="8" s="1"/>
  <c r="D992" i="8"/>
  <c r="C895" i="8"/>
  <c r="D2047" i="8"/>
  <c r="C2047" i="8" s="1"/>
  <c r="D991" i="8"/>
  <c r="C983" i="8" l="1"/>
  <c r="D2135" i="8"/>
  <c r="C2135" i="8" s="1"/>
  <c r="D1079" i="8"/>
  <c r="D1118" i="8"/>
  <c r="D2174" i="8"/>
  <c r="C2174" i="8" s="1"/>
  <c r="C1022" i="8"/>
  <c r="D1139" i="8"/>
  <c r="C1043" i="8"/>
  <c r="D2195" i="8"/>
  <c r="C2195" i="8" s="1"/>
  <c r="D2171" i="8"/>
  <c r="C2171" i="8" s="1"/>
  <c r="C1019" i="8"/>
  <c r="D1115" i="8"/>
  <c r="C978" i="8"/>
  <c r="D1074" i="8"/>
  <c r="D2130" i="8"/>
  <c r="C2130" i="8" s="1"/>
  <c r="D2141" i="8"/>
  <c r="C2141" i="8" s="1"/>
  <c r="D1085" i="8"/>
  <c r="C989" i="8"/>
  <c r="C988" i="8"/>
  <c r="D2140" i="8"/>
  <c r="C2140" i="8" s="1"/>
  <c r="D1084" i="8"/>
  <c r="C962" i="8"/>
  <c r="D1058" i="8"/>
  <c r="D2114" i="8"/>
  <c r="C2114" i="8" s="1"/>
  <c r="D2172" i="8"/>
  <c r="C2172" i="8" s="1"/>
  <c r="C1020" i="8"/>
  <c r="D1116" i="8"/>
  <c r="C1052" i="8"/>
  <c r="D1148" i="8"/>
  <c r="D2204" i="8"/>
  <c r="C2204" i="8" s="1"/>
  <c r="C1103" i="8"/>
  <c r="D2255" i="8"/>
  <c r="C2255" i="8" s="1"/>
  <c r="C1010" i="8"/>
  <c r="D1106" i="8"/>
  <c r="D2162" i="8"/>
  <c r="C2162" i="8" s="1"/>
  <c r="C1050" i="8"/>
  <c r="D1146" i="8"/>
  <c r="D2202" i="8"/>
  <c r="C2202" i="8" s="1"/>
  <c r="C1049" i="8"/>
  <c r="D2201" i="8"/>
  <c r="C2201" i="8" s="1"/>
  <c r="D1145" i="8"/>
  <c r="C1143" i="8"/>
  <c r="D2295" i="8"/>
  <c r="C2295" i="8" s="1"/>
  <c r="C1032" i="8"/>
  <c r="D2184" i="8"/>
  <c r="C2184" i="8" s="1"/>
  <c r="D1128" i="8"/>
  <c r="C1110" i="8"/>
  <c r="D2262" i="8"/>
  <c r="C2262" i="8" s="1"/>
  <c r="C998" i="8"/>
  <c r="D1094" i="8"/>
  <c r="D2150" i="8"/>
  <c r="C2150" i="8" s="1"/>
  <c r="C1142" i="8"/>
  <c r="D2294" i="8"/>
  <c r="C2294" i="8" s="1"/>
  <c r="C1136" i="8"/>
  <c r="D2288" i="8"/>
  <c r="C2288" i="8" s="1"/>
  <c r="C999" i="8"/>
  <c r="D2151" i="8"/>
  <c r="C2151" i="8" s="1"/>
  <c r="D1095" i="8"/>
  <c r="C1090" i="8"/>
  <c r="D2242" i="8"/>
  <c r="C2242" i="8" s="1"/>
  <c r="C1002" i="8"/>
  <c r="D2154" i="8"/>
  <c r="C2154" i="8" s="1"/>
  <c r="D1098" i="8"/>
  <c r="C1130" i="8"/>
  <c r="D2282" i="8"/>
  <c r="C2282" i="8" s="1"/>
  <c r="C1138" i="8"/>
  <c r="D2290" i="8"/>
  <c r="C2290" i="8" s="1"/>
  <c r="D1112" i="8"/>
  <c r="C1016" i="8"/>
  <c r="D2168" i="8"/>
  <c r="C2168" i="8" s="1"/>
  <c r="C1004" i="8"/>
  <c r="D1100" i="8"/>
  <c r="D2156" i="8"/>
  <c r="C2156" i="8" s="1"/>
  <c r="C995" i="8"/>
  <c r="D1091" i="8"/>
  <c r="D2147" i="8"/>
  <c r="C2147" i="8" s="1"/>
  <c r="C1009" i="8"/>
  <c r="D1105" i="8"/>
  <c r="D2161" i="8"/>
  <c r="C2161" i="8" s="1"/>
  <c r="C1064" i="8"/>
  <c r="D2216" i="8"/>
  <c r="C2216" i="8" s="1"/>
  <c r="C1070" i="8"/>
  <c r="D2222" i="8"/>
  <c r="C2222" i="8" s="1"/>
  <c r="C996" i="8"/>
  <c r="D1092" i="8"/>
  <c r="D2148" i="8"/>
  <c r="C2148" i="8" s="1"/>
  <c r="C1117" i="8"/>
  <c r="D2269" i="8"/>
  <c r="C2269" i="8" s="1"/>
  <c r="C1005" i="8"/>
  <c r="D2157" i="8"/>
  <c r="C2157" i="8" s="1"/>
  <c r="D1101" i="8"/>
  <c r="C1008" i="8"/>
  <c r="D2160" i="8"/>
  <c r="C2160" i="8" s="1"/>
  <c r="D1104" i="8"/>
  <c r="C1111" i="8"/>
  <c r="D2263" i="8"/>
  <c r="C2263" i="8" s="1"/>
  <c r="C1127" i="8"/>
  <c r="D2279" i="8"/>
  <c r="C2279" i="8" s="1"/>
  <c r="C986" i="8"/>
  <c r="D2138" i="8"/>
  <c r="C2138" i="8" s="1"/>
  <c r="D1082" i="8"/>
  <c r="C984" i="8"/>
  <c r="D2136" i="8"/>
  <c r="C2136" i="8" s="1"/>
  <c r="D1080" i="8"/>
  <c r="C1018" i="8"/>
  <c r="D2170" i="8"/>
  <c r="C2170" i="8" s="1"/>
  <c r="D1114" i="8"/>
  <c r="C1006" i="8"/>
  <c r="D2158" i="8"/>
  <c r="C2158" i="8" s="1"/>
  <c r="D1102" i="8"/>
  <c r="C1066" i="8"/>
  <c r="D2218" i="8"/>
  <c r="C2218" i="8" s="1"/>
  <c r="C991" i="8"/>
  <c r="D2143" i="8"/>
  <c r="C2143" i="8" s="1"/>
  <c r="D1087" i="8"/>
  <c r="C1003" i="8"/>
  <c r="D2155" i="8"/>
  <c r="C2155" i="8" s="1"/>
  <c r="D1099" i="8"/>
  <c r="C1048" i="8"/>
  <c r="D2200" i="8"/>
  <c r="C2200" i="8" s="1"/>
  <c r="D1144" i="8"/>
  <c r="C1000" i="8"/>
  <c r="D2152" i="8"/>
  <c r="C2152" i="8" s="1"/>
  <c r="D1096" i="8"/>
  <c r="C1083" i="8"/>
  <c r="D2235" i="8"/>
  <c r="C2235" i="8" s="1"/>
  <c r="D1113" i="8"/>
  <c r="C1017" i="8"/>
  <c r="D2169" i="8"/>
  <c r="C2169" i="8" s="1"/>
  <c r="C993" i="8"/>
  <c r="D1089" i="8"/>
  <c r="D2145" i="8"/>
  <c r="C2145" i="8" s="1"/>
  <c r="C1033" i="8"/>
  <c r="D2185" i="8"/>
  <c r="C2185" i="8" s="1"/>
  <c r="D1129" i="8"/>
  <c r="C1001" i="8"/>
  <c r="D2153" i="8"/>
  <c r="C2153" i="8" s="1"/>
  <c r="D1097" i="8"/>
  <c r="C992" i="8"/>
  <c r="D2144" i="8"/>
  <c r="C2144" i="8" s="1"/>
  <c r="D1088" i="8"/>
  <c r="C1065" i="8"/>
  <c r="D2217" i="8"/>
  <c r="C2217" i="8" s="1"/>
  <c r="C1126" i="8"/>
  <c r="D2278" i="8"/>
  <c r="C2278" i="8" s="1"/>
  <c r="C1122" i="8"/>
  <c r="D2274" i="8"/>
  <c r="C2274" i="8" s="1"/>
  <c r="C1152" i="8"/>
  <c r="D2304" i="8"/>
  <c r="C2304" i="8" s="1"/>
  <c r="C1054" i="8"/>
  <c r="D1150" i="8"/>
  <c r="D2206" i="8"/>
  <c r="C2206" i="8" s="1"/>
  <c r="C997" i="8"/>
  <c r="D1093" i="8"/>
  <c r="D2149" i="8"/>
  <c r="C2149" i="8" s="1"/>
  <c r="C1081" i="8"/>
  <c r="D2233" i="8"/>
  <c r="C2233" i="8" s="1"/>
  <c r="C1120" i="8"/>
  <c r="D2272" i="8"/>
  <c r="C2272" i="8" s="1"/>
  <c r="D2270" i="8" l="1"/>
  <c r="C2270" i="8" s="1"/>
  <c r="C1118" i="8"/>
  <c r="C1079" i="8"/>
  <c r="D2231" i="8"/>
  <c r="C2231" i="8" s="1"/>
  <c r="C1074" i="8"/>
  <c r="D2226" i="8"/>
  <c r="C2226" i="8" s="1"/>
  <c r="C1115" i="8"/>
  <c r="D2267" i="8"/>
  <c r="C2267" i="8" s="1"/>
  <c r="C1139" i="8"/>
  <c r="D2291" i="8"/>
  <c r="C2291" i="8" s="1"/>
  <c r="C1148" i="8"/>
  <c r="D2300" i="8"/>
  <c r="C2300" i="8" s="1"/>
  <c r="C1116" i="8"/>
  <c r="D2268" i="8"/>
  <c r="C2268" i="8" s="1"/>
  <c r="C1058" i="8"/>
  <c r="D2210" i="8"/>
  <c r="C2210" i="8" s="1"/>
  <c r="C1084" i="8"/>
  <c r="D2236" i="8"/>
  <c r="C2236" i="8" s="1"/>
  <c r="C1085" i="8"/>
  <c r="D2237" i="8"/>
  <c r="C2237" i="8" s="1"/>
  <c r="C1088" i="8"/>
  <c r="D2240" i="8"/>
  <c r="C2240" i="8" s="1"/>
  <c r="C1105" i="8"/>
  <c r="D2257" i="8"/>
  <c r="C2257" i="8" s="1"/>
  <c r="C1101" i="8"/>
  <c r="D2253" i="8"/>
  <c r="C2253" i="8" s="1"/>
  <c r="C1097" i="8"/>
  <c r="D2249" i="8"/>
  <c r="C2249" i="8" s="1"/>
  <c r="C1145" i="8"/>
  <c r="D2297" i="8"/>
  <c r="C2297" i="8" s="1"/>
  <c r="C1102" i="8"/>
  <c r="D2254" i="8"/>
  <c r="C2254" i="8" s="1"/>
  <c r="C1091" i="8"/>
  <c r="D2243" i="8"/>
  <c r="C2243" i="8" s="1"/>
  <c r="C1093" i="8"/>
  <c r="D2245" i="8"/>
  <c r="C2245" i="8" s="1"/>
  <c r="C1128" i="8"/>
  <c r="D2280" i="8"/>
  <c r="C2280" i="8" s="1"/>
  <c r="C1080" i="8"/>
  <c r="D2232" i="8"/>
  <c r="C2232" i="8" s="1"/>
  <c r="C1146" i="8"/>
  <c r="D2298" i="8"/>
  <c r="C2298" i="8" s="1"/>
  <c r="C1144" i="8"/>
  <c r="D2296" i="8"/>
  <c r="C2296" i="8" s="1"/>
  <c r="C1100" i="8"/>
  <c r="D2252" i="8"/>
  <c r="C2252" i="8" s="1"/>
  <c r="C1129" i="8"/>
  <c r="D2281" i="8"/>
  <c r="C2281" i="8" s="1"/>
  <c r="C1099" i="8"/>
  <c r="D2251" i="8"/>
  <c r="C2251" i="8" s="1"/>
  <c r="C1112" i="8"/>
  <c r="D2264" i="8"/>
  <c r="C2264" i="8" s="1"/>
  <c r="C1082" i="8"/>
  <c r="D2234" i="8"/>
  <c r="C2234" i="8" s="1"/>
  <c r="C1089" i="8"/>
  <c r="D2241" i="8"/>
  <c r="C2241" i="8" s="1"/>
  <c r="C1087" i="8"/>
  <c r="D2239" i="8"/>
  <c r="C2239" i="8" s="1"/>
  <c r="C1094" i="8"/>
  <c r="D2246" i="8"/>
  <c r="C2246" i="8" s="1"/>
  <c r="C1106" i="8"/>
  <c r="D2258" i="8"/>
  <c r="C2258" i="8" s="1"/>
  <c r="C1096" i="8"/>
  <c r="D2248" i="8"/>
  <c r="C2248" i="8" s="1"/>
  <c r="C1114" i="8"/>
  <c r="D2266" i="8"/>
  <c r="C2266" i="8" s="1"/>
  <c r="C1092" i="8"/>
  <c r="D2244" i="8"/>
  <c r="C2244" i="8" s="1"/>
  <c r="C1104" i="8"/>
  <c r="D2256" i="8"/>
  <c r="C2256" i="8" s="1"/>
  <c r="C1095" i="8"/>
  <c r="D2247" i="8"/>
  <c r="C2247" i="8" s="1"/>
  <c r="C1150" i="8"/>
  <c r="D2302" i="8"/>
  <c r="C2302" i="8" s="1"/>
  <c r="C1113" i="8"/>
  <c r="D2265" i="8"/>
  <c r="C2265" i="8" s="1"/>
  <c r="C1098" i="8"/>
  <c r="D2250" i="8"/>
  <c r="C2250" i="8" s="1"/>
</calcChain>
</file>

<file path=xl/sharedStrings.xml><?xml version="1.0" encoding="utf-8"?>
<sst xmlns="http://schemas.openxmlformats.org/spreadsheetml/2006/main" count="3409" uniqueCount="172">
  <si>
    <t>01.02.2019</t>
  </si>
  <si>
    <t>01.03.2019</t>
  </si>
  <si>
    <t>01.04.2019</t>
  </si>
  <si>
    <t>01.05.2019</t>
  </si>
  <si>
    <t>01.06.2019</t>
  </si>
  <si>
    <t>01.07.2019</t>
  </si>
  <si>
    <t>01.08.2019</t>
  </si>
  <si>
    <t>01.09.2019</t>
  </si>
  <si>
    <t>01.10.2019</t>
  </si>
  <si>
    <t>01.11.2019</t>
  </si>
  <si>
    <t>01.12.2019</t>
  </si>
  <si>
    <t>01.01.2020</t>
  </si>
  <si>
    <t>01.02.2020</t>
  </si>
  <si>
    <t>01.03.2020</t>
  </si>
  <si>
    <t>01.04.2020</t>
  </si>
  <si>
    <t>01.05.2020</t>
  </si>
  <si>
    <t>01.06.2020</t>
  </si>
  <si>
    <t>01.07.2020</t>
  </si>
  <si>
    <t>01.08.2020</t>
  </si>
  <si>
    <t>01.09.2020</t>
  </si>
  <si>
    <t>01.10.2020</t>
  </si>
  <si>
    <t>01.11.2020</t>
  </si>
  <si>
    <t>01.12.2020</t>
  </si>
  <si>
    <t>01.01.2021</t>
  </si>
  <si>
    <t>01.02.2021</t>
  </si>
  <si>
    <t>01.03.2021</t>
  </si>
  <si>
    <t>01.04.2021</t>
  </si>
  <si>
    <t>01.05.2021</t>
  </si>
  <si>
    <t>01.06.2021</t>
  </si>
  <si>
    <t>01.07.2021</t>
  </si>
  <si>
    <t>01.08.2021</t>
  </si>
  <si>
    <t>01.09.2021</t>
  </si>
  <si>
    <t>01.10.2021</t>
  </si>
  <si>
    <t>01.11.2021</t>
  </si>
  <si>
    <t>01.12.2021</t>
  </si>
  <si>
    <t>01.01.2022</t>
  </si>
  <si>
    <t>01.02.2022</t>
  </si>
  <si>
    <t>01.03.2022</t>
  </si>
  <si>
    <t>01.04.2022</t>
  </si>
  <si>
    <t>01.05.2022</t>
  </si>
  <si>
    <t>01.06.2022</t>
  </si>
  <si>
    <t>01.07.2022</t>
  </si>
  <si>
    <t>01.08.2022</t>
  </si>
  <si>
    <t>01.09.2022</t>
  </si>
  <si>
    <t>01.10.2022</t>
  </si>
  <si>
    <t>01.11.2022</t>
  </si>
  <si>
    <t>01.12.2022</t>
  </si>
  <si>
    <t>01.01.2023</t>
  </si>
  <si>
    <t>01.02.2023</t>
  </si>
  <si>
    <t>01.03.2023</t>
  </si>
  <si>
    <t>01.04.2023</t>
  </si>
  <si>
    <t>01.05.2023</t>
  </si>
  <si>
    <t>01.06.2023</t>
  </si>
  <si>
    <t>01.07.2023</t>
  </si>
  <si>
    <t>01.08.2023</t>
  </si>
  <si>
    <t>01.09.2023</t>
  </si>
  <si>
    <t>01.10.2023</t>
  </si>
  <si>
    <t>01.11.2023</t>
  </si>
  <si>
    <t>01.12.2023</t>
  </si>
  <si>
    <t>01.01.2024</t>
  </si>
  <si>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</si>
  <si>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</si>
  <si>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</si>
  <si>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</si>
  <si>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</si>
  <si>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</si>
  <si>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</si>
  <si>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</si>
  <si>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</si>
  <si>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</si>
  <si>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</si>
  <si>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</si>
  <si>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</si>
  <si>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</si>
  <si>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</si>
  <si>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</si>
  <si>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</si>
  <si>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</si>
  <si>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</si>
  <si>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</si>
  <si>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</si>
  <si>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</si>
  <si>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</si>
  <si>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</si>
  <si>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 xml:space="preserve"> в том числе Ненецкий автономный округ</t>
  </si>
  <si>
    <t xml:space="preserve"> Архангельская область без данных по Ненецкому автономному округу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</si>
  <si>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</si>
  <si>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</si>
  <si>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</si>
  <si>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</si>
  <si>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</si>
  <si>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</si>
  <si>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</si>
  <si>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ЮЖНЫЙ ФЕДЕРАЛЬНЫЙ ОКРУГ</t>
  </si>
  <si>
    <t>Республика Адыгея (Адыгея)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</si>
  <si>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</si>
  <si>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</si>
  <si>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</si>
  <si>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</si>
  <si>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</si>
  <si>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</si>
  <si>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</si>
  <si>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</si>
  <si>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</si>
  <si>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</si>
  <si>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</si>
  <si>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</si>
  <si>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</si>
  <si>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</si>
  <si>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</si>
  <si>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</si>
  <si>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</si>
  <si>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</si>
  <si>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</si>
  <si>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 (Татарстан)</t>
  </si>
  <si>
    <t>Удмуртская Республика</t>
  </si>
  <si>
    <t>Чувашская Республика - Чувашия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</si>
  <si>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</si>
  <si>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</si>
  <si>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</si>
  <si>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</si>
  <si>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</si>
  <si>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</si>
  <si>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</si>
  <si>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</si>
  <si>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</si>
  <si>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</si>
  <si>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</si>
  <si>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</si>
  <si>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 xml:space="preserve"> в том числе Ханты-Мансийский автономный округ - Югра</t>
  </si>
  <si>
    <t xml:space="preserve"> в том числе Ямало-Ненецкий автономный округ</t>
  </si>
  <si>
    <t xml:space="preserve"> Тюменская область без данных по Ханты-Мансийскому автономному округу - Югре и Ямало-Ненецкому автономному округу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</si>
  <si>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</si>
  <si>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</si>
  <si>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</si>
  <si>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</si>
  <si>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</si>
  <si>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</si>
  <si>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</si>
  <si>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</si>
  <si>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 - Кузбасс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</si>
  <si>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</si>
  <si>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</si>
  <si>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</si>
  <si>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</si>
  <si>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</si>
  <si>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</si>
  <si>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</si>
  <si>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</si>
  <si>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</si>
  <si>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</si>
  <si>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</si>
  <si>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</si>
  <si>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</si>
  <si>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</si>
  <si>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</si>
  <si>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Задолженность по кредитам, предоставленным физическим лицам-резидентам в рублях, млн руб.</t>
  </si>
  <si>
    <t>Просроченная задолженность по кредитам, предоставленным физическим лицам-резидентам в рублях, млн руб.</t>
  </si>
  <si>
    <t>Задолженность по кредитам, предоставленным физическим лицам-резидентам в иностранной валюте, млн руб.</t>
  </si>
  <si>
    <t>Просроченная задолженность по кредитам, предоставленным физическим лицам-резидентам в иностранной валюте, млн руб.</t>
  </si>
  <si>
    <t>Задолженность по кредитам, предоставленным физическим лицам-резидентам, млн руб.</t>
  </si>
  <si>
    <t>Просроченная задолженность по кредитам, предоставленным физическим лицам-резидентам, млн руб.</t>
  </si>
  <si>
    <t>https://www.cbr.ru/statistics/bank_sector/sors/</t>
  </si>
  <si>
    <t>region</t>
  </si>
  <si>
    <t>year</t>
  </si>
  <si>
    <t>qrt</t>
  </si>
  <si>
    <t>month</t>
  </si>
  <si>
    <t>debt</t>
  </si>
  <si>
    <t>Ненецкий автономный округ</t>
  </si>
  <si>
    <t>Ханты-Мансийский автономный округ - Югра</t>
  </si>
  <si>
    <t>Ямало-Ненецкий автономный округ</t>
  </si>
  <si>
    <t>lag_debt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</si>
</sst>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-#,##0;0"/>
    <numFmt numFmtId="165" formatCode="0.0%"/>
    <numFmt numFmtId="166" formatCode="0.00000"/>
  </numFmts>
  <fonts count="8" x14ac:knownFonts="1">
    <font>
      <sz val="10"/>
      <color rgb="FF000000"/>
      <name val="Arial"/>
    </font>
    <font>
      <sz val="9"/>
      <color rgb="FF333333"/>
      <name val="Arial"/>
      <family val="2"/>
      <charset val="204"/>
    </font>
    <font>
      <sz val="12"/>
      <color rgb="FF333333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20"/>
      <color rgb="FF333333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CFDFD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64" fontId="3" fillId="3" borderId="2" xfId="0" applyNumberFormat="1" applyFont="1" applyFill="1" applyBorder="1" applyAlignment="1">
      <alignment horizontal="right" vertical="center" wrapText="1"/>
    </xf>
    <xf numFmtId="49" fontId="3" fillId="2" borderId="2" xfId="0" applyNumberFormat="1" applyFont="1" applyFill="1" applyBorder="1" applyAlignment="1">
      <alignment horizontal="left" vertical="center" wrapText="1"/>
    </xf>
    <xf numFmtId="164" fontId="3" fillId="2" borderId="2" xfId="0" applyNumberFormat="1" applyFont="1" applyFill="1" applyBorder="1" applyAlignment="1">
      <alignment horizontal="right"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164" fontId="4" fillId="4" borderId="2" xfId="0" applyNumberFormat="1" applyFont="1" applyFill="1" applyBorder="1" applyAlignment="1">
      <alignment horizontal="right" vertical="center" wrapText="1"/>
    </xf>
    <xf numFmtId="164" fontId="4" fillId="2" borderId="2" xfId="0" applyNumberFormat="1" applyFont="1" applyFill="1" applyBorder="1" applyAlignment="1">
      <alignment horizontal="right" vertical="center" wrapText="1"/>
    </xf>
    <xf numFmtId="165" fontId="0" fillId="0" borderId="0" xfId="1" applyNumberFormat="1" applyFont="1"/>
    <xf numFmtId="166" fontId="0" fillId="0" borderId="0" xfId="0" applyNumberFormat="1"/>
    <xf numFmtId="166" fontId="0" fillId="0" borderId="0" xfId="1" applyNumberFormat="1" applyFont="1"/>
    <xf numFmtId="166" fontId="3" fillId="2" borderId="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/>
    </xf>
    <xf numFmtId="49" fontId="5" fillId="2" borderId="0" xfId="0" applyNumberFormat="1" applyFont="1" applyFill="1" applyAlignment="1">
      <alignment horizontal="left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D74A-AE99-44F6-AEA0-6A25569A68F5}">
  <dimension ref="A1:F2305"/>
  <sheetViews>
    <sheetView tabSelected="1" workbookViewId="0">
      <selection activeCell="F2" sqref="F2:F97"/>
    </sheetView>
  </sheetViews>
  <sheetFormatPr defaultRowHeight="13.2" x14ac:dyDescent="0.25"/>
  <cols>
    <col min="1" max="1" width="32.77734375" customWidth="1"/>
    <col min="5" max="5" width="8.88671875" style="12"/>
  </cols>
  <sheetData>
    <row r="1" spans="1:6" x14ac:dyDescent="0.25">
      <c r="A1" t="s">
        <v>163</v>
      </c>
      <c r="B1" t="s">
        <v>164</v>
      </c>
      <c r="C1" t="s">
        <v>165</v>
      </c>
      <c r="D1" t="s">
        <v>166</v>
      </c>
      <c r="E1" s="12" t="s">
        <v>167</v>
      </c>
      <c r="F1" t="s">
        <v>171</v>
      </c>
    </row>
    <row r="2" spans="1:6" ht="15.6" x14ac:dyDescent="0.25">
      <c r="A2" s="15" t="s">
        <v>60</v>
      </c>
      <c r="B2">
        <v>2020</v>
      </c>
      <c r="C2">
        <f>IF(OR(D2=1,D2=2,D2=3),1,IF(OR(D2=4,D2=5,D2=6),2,IF(OR(D2=7,D2=8,D2=9),3,4)))</f>
        <v>1</v>
      </c>
      <c r="D2">
        <v>1</v>
      </c>
      <c r="E2" s="13">
        <v>4.0538133668318432E-2</v>
      </c>
      <c r="F2">
        <v>4.1666045462441181E-2</v>
      </c>
    </row>
    <row r="3" spans="1:6" ht="31.2" x14ac:dyDescent="0.25">
      <c r="A3" s="15" t="s">
        <v>61</v>
      </c>
      <c r="B3">
        <v>2020</v>
      </c>
      <c r="C3">
        <f t="shared" ref="C3:C66" si="0">IF(OR(D3=1,D3=2,D3=3),1,IF(OR(D3=4,D3=5,D3=6),2,IF(OR(D3=7,D3=8,D3=9),3,4)))</f>
        <v>1</v>
      </c>
      <c r="D3">
        <v>1</v>
      </c>
      <c r="E3" s="13">
        <v>4.1036043716187298E-2</v>
      </c>
      <c r="F3">
        <v>4.2179619643873796E-2</v>
      </c>
    </row>
    <row r="4" spans="1:6" ht="15.6" x14ac:dyDescent="0.25">
      <c r="A4" s="16" t="s">
        <v>62</v>
      </c>
      <c r="B4">
        <v>2020</v>
      </c>
      <c r="C4">
        <f t="shared" si="0"/>
        <v>1</v>
      </c>
      <c r="D4">
        <v>1</v>
      </c>
      <c r="E4" s="13">
        <v>4.1055536819211098E-2</v>
      </c>
      <c r="F4">
        <v>4.1453261708027267E-2</v>
      </c>
    </row>
    <row r="5" spans="1:6" ht="15.6" x14ac:dyDescent="0.25">
      <c r="A5" s="16" t="s">
        <v>63</v>
      </c>
      <c r="B5">
        <v>2020</v>
      </c>
      <c r="C5">
        <f t="shared" si="0"/>
        <v>1</v>
      </c>
      <c r="D5">
        <v>1</v>
      </c>
      <c r="E5" s="13">
        <v>4.1056529252036532E-2</v>
      </c>
      <c r="F5">
        <v>4.1832569928848706E-2</v>
      </c>
    </row>
    <row r="6" spans="1:6" ht="15.6" x14ac:dyDescent="0.25">
      <c r="A6" s="16" t="s">
        <v>64</v>
      </c>
      <c r="B6">
        <v>2020</v>
      </c>
      <c r="C6">
        <f t="shared" si="0"/>
        <v>1</v>
      </c>
      <c r="D6">
        <v>1</v>
      </c>
      <c r="E6" s="13">
        <v>3.8309674531619667E-2</v>
      </c>
      <c r="F6">
        <v>3.9570520002901892E-2</v>
      </c>
    </row>
    <row r="7" spans="1:6" ht="15.6" x14ac:dyDescent="0.25">
      <c r="A7" s="16" t="s">
        <v>65</v>
      </c>
      <c r="B7">
        <v>2020</v>
      </c>
      <c r="C7">
        <f t="shared" si="0"/>
        <v>1</v>
      </c>
      <c r="D7">
        <v>1</v>
      </c>
      <c r="E7" s="13">
        <v>4.1216541039665482E-2</v>
      </c>
      <c r="F7">
        <v>4.1907276027058238E-2</v>
      </c>
    </row>
    <row r="8" spans="1:6" ht="15.6" x14ac:dyDescent="0.25">
      <c r="A8" s="16" t="s">
        <v>66</v>
      </c>
      <c r="B8">
        <v>2020</v>
      </c>
      <c r="C8">
        <f t="shared" si="0"/>
        <v>1</v>
      </c>
      <c r="D8">
        <v>1</v>
      </c>
      <c r="E8" s="13">
        <v>4.7588334977362978E-2</v>
      </c>
      <c r="F8">
        <v>4.8694101159383364E-2</v>
      </c>
    </row>
    <row r="9" spans="1:6" ht="15.6" x14ac:dyDescent="0.25">
      <c r="A9" s="16" t="s">
        <v>67</v>
      </c>
      <c r="B9">
        <v>2020</v>
      </c>
      <c r="C9">
        <f t="shared" si="0"/>
        <v>1</v>
      </c>
      <c r="D9">
        <v>1</v>
      </c>
      <c r="E9" s="13">
        <v>3.6551112980263749E-2</v>
      </c>
      <c r="F9">
        <v>3.701987710676824E-2</v>
      </c>
    </row>
    <row r="10" spans="1:6" ht="15.6" x14ac:dyDescent="0.25">
      <c r="A10" s="16" t="s">
        <v>68</v>
      </c>
      <c r="B10">
        <v>2020</v>
      </c>
      <c r="C10">
        <f t="shared" si="0"/>
        <v>1</v>
      </c>
      <c r="D10">
        <v>1</v>
      </c>
      <c r="E10" s="13">
        <v>4.0043466449334417E-2</v>
      </c>
      <c r="F10">
        <v>4.056298946676646E-2</v>
      </c>
    </row>
    <row r="11" spans="1:6" ht="15.6" x14ac:dyDescent="0.25">
      <c r="A11" s="16" t="s">
        <v>69</v>
      </c>
      <c r="B11">
        <v>2020</v>
      </c>
      <c r="C11">
        <f t="shared" si="0"/>
        <v>1</v>
      </c>
      <c r="D11">
        <v>1</v>
      </c>
      <c r="E11" s="13">
        <v>3.9980370648345941E-2</v>
      </c>
      <c r="F11">
        <v>4.0410109310799289E-2</v>
      </c>
    </row>
    <row r="12" spans="1:6" ht="15.6" x14ac:dyDescent="0.25">
      <c r="A12" s="16" t="s">
        <v>70</v>
      </c>
      <c r="B12">
        <v>2020</v>
      </c>
      <c r="C12">
        <f t="shared" si="0"/>
        <v>1</v>
      </c>
      <c r="D12">
        <v>1</v>
      </c>
      <c r="E12" s="13">
        <v>4.1932664538683689E-2</v>
      </c>
      <c r="F12">
        <v>4.3166708179257753E-2</v>
      </c>
    </row>
    <row r="13" spans="1:6" ht="15.6" x14ac:dyDescent="0.25">
      <c r="A13" s="16" t="s">
        <v>71</v>
      </c>
      <c r="B13">
        <v>2020</v>
      </c>
      <c r="C13">
        <f t="shared" si="0"/>
        <v>1</v>
      </c>
      <c r="D13">
        <v>1</v>
      </c>
      <c r="E13" s="13">
        <v>4.0921410935192304E-2</v>
      </c>
      <c r="F13">
        <v>4.2396611858495269E-2</v>
      </c>
    </row>
    <row r="14" spans="1:6" ht="15.6" x14ac:dyDescent="0.25">
      <c r="A14" s="16" t="s">
        <v>72</v>
      </c>
      <c r="B14">
        <v>2020</v>
      </c>
      <c r="C14">
        <f t="shared" si="0"/>
        <v>1</v>
      </c>
      <c r="D14">
        <v>1</v>
      </c>
      <c r="E14" s="13">
        <v>3.6332228135187092E-2</v>
      </c>
      <c r="F14">
        <v>3.7056250350513152E-2</v>
      </c>
    </row>
    <row r="15" spans="1:6" ht="15.6" x14ac:dyDescent="0.25">
      <c r="A15" s="16" t="s">
        <v>73</v>
      </c>
      <c r="B15">
        <v>2020</v>
      </c>
      <c r="C15">
        <f t="shared" si="0"/>
        <v>1</v>
      </c>
      <c r="D15">
        <v>1</v>
      </c>
      <c r="E15" s="13">
        <v>3.9116136359783699E-2</v>
      </c>
      <c r="F15">
        <v>3.973204367961447E-2</v>
      </c>
    </row>
    <row r="16" spans="1:6" ht="15.6" x14ac:dyDescent="0.25">
      <c r="A16" s="16" t="s">
        <v>74</v>
      </c>
      <c r="B16">
        <v>2020</v>
      </c>
      <c r="C16">
        <f t="shared" si="0"/>
        <v>1</v>
      </c>
      <c r="D16">
        <v>1</v>
      </c>
      <c r="E16" s="13">
        <v>4.024136227962808E-2</v>
      </c>
      <c r="F16">
        <v>4.0549307958477505E-2</v>
      </c>
    </row>
    <row r="17" spans="1:6" ht="15.6" x14ac:dyDescent="0.25">
      <c r="A17" s="16" t="s">
        <v>75</v>
      </c>
      <c r="B17">
        <v>2020</v>
      </c>
      <c r="C17">
        <f t="shared" si="0"/>
        <v>1</v>
      </c>
      <c r="D17">
        <v>1</v>
      </c>
      <c r="E17" s="13">
        <v>4.0655819096838255E-2</v>
      </c>
      <c r="F17">
        <v>4.166241192688655E-2</v>
      </c>
    </row>
    <row r="18" spans="1:6" ht="15.6" x14ac:dyDescent="0.25">
      <c r="A18" s="16" t="s">
        <v>76</v>
      </c>
      <c r="B18">
        <v>2020</v>
      </c>
      <c r="C18">
        <f t="shared" si="0"/>
        <v>1</v>
      </c>
      <c r="D18">
        <v>1</v>
      </c>
      <c r="E18" s="13">
        <v>3.5149448636099825E-2</v>
      </c>
      <c r="F18">
        <v>3.6191426454296675E-2</v>
      </c>
    </row>
    <row r="19" spans="1:6" ht="15.6" x14ac:dyDescent="0.25">
      <c r="A19" s="16" t="s">
        <v>77</v>
      </c>
      <c r="B19">
        <v>2020</v>
      </c>
      <c r="C19">
        <f t="shared" si="0"/>
        <v>1</v>
      </c>
      <c r="D19">
        <v>1</v>
      </c>
      <c r="E19" s="13">
        <v>4.3770982997003716E-2</v>
      </c>
      <c r="F19">
        <v>4.4549250320596583E-2</v>
      </c>
    </row>
    <row r="20" spans="1:6" ht="15.6" x14ac:dyDescent="0.25">
      <c r="A20" s="16" t="s">
        <v>78</v>
      </c>
      <c r="B20">
        <v>2020</v>
      </c>
      <c r="C20">
        <f t="shared" si="0"/>
        <v>1</v>
      </c>
      <c r="D20">
        <v>1</v>
      </c>
      <c r="E20" s="13">
        <v>4.5710653794619853E-2</v>
      </c>
      <c r="F20">
        <v>4.6376861884396173E-2</v>
      </c>
    </row>
    <row r="21" spans="1:6" ht="15.6" x14ac:dyDescent="0.25">
      <c r="A21" s="16" t="s">
        <v>79</v>
      </c>
      <c r="B21">
        <v>2020</v>
      </c>
      <c r="C21">
        <f t="shared" si="0"/>
        <v>1</v>
      </c>
      <c r="D21">
        <v>1</v>
      </c>
      <c r="E21" s="13">
        <v>4.1586326835255039E-2</v>
      </c>
      <c r="F21">
        <v>4.2862819869135434E-2</v>
      </c>
    </row>
    <row r="22" spans="1:6" ht="31.2" x14ac:dyDescent="0.25">
      <c r="A22" s="15" t="s">
        <v>80</v>
      </c>
      <c r="B22">
        <v>2020</v>
      </c>
      <c r="C22">
        <f t="shared" si="0"/>
        <v>1</v>
      </c>
      <c r="D22">
        <v>1</v>
      </c>
      <c r="E22" s="13">
        <v>3.2215042154232092E-2</v>
      </c>
      <c r="F22">
        <v>3.3094242230269869E-2</v>
      </c>
    </row>
    <row r="23" spans="1:6" ht="15.6" x14ac:dyDescent="0.25">
      <c r="A23" s="16" t="s">
        <v>81</v>
      </c>
      <c r="B23">
        <v>2020</v>
      </c>
      <c r="C23">
        <f t="shared" si="0"/>
        <v>1</v>
      </c>
      <c r="D23">
        <v>1</v>
      </c>
      <c r="E23" s="13">
        <v>3.5237255072499786E-2</v>
      </c>
      <c r="F23">
        <v>3.6106572828955637E-2</v>
      </c>
    </row>
    <row r="24" spans="1:6" ht="15.6" x14ac:dyDescent="0.25">
      <c r="A24" s="16" t="s">
        <v>82</v>
      </c>
      <c r="B24">
        <v>2020</v>
      </c>
      <c r="C24">
        <f t="shared" si="0"/>
        <v>1</v>
      </c>
      <c r="D24">
        <v>1</v>
      </c>
      <c r="E24" s="13">
        <v>3.1538975963349293E-2</v>
      </c>
      <c r="F24">
        <v>3.227628687281394E-2</v>
      </c>
    </row>
    <row r="25" spans="1:6" ht="15.6" x14ac:dyDescent="0.25">
      <c r="A25" s="16" t="s">
        <v>83</v>
      </c>
      <c r="B25">
        <v>2020</v>
      </c>
      <c r="C25">
        <f t="shared" si="0"/>
        <v>1</v>
      </c>
      <c r="D25">
        <v>1</v>
      </c>
      <c r="E25" s="13">
        <v>2.8773943666472797E-2</v>
      </c>
      <c r="F25">
        <v>2.9285337383045264E-2</v>
      </c>
    </row>
    <row r="26" spans="1:6" ht="15.6" x14ac:dyDescent="0.25">
      <c r="A26" s="16" t="s">
        <v>168</v>
      </c>
      <c r="B26">
        <v>2020</v>
      </c>
      <c r="C26">
        <f t="shared" si="0"/>
        <v>1</v>
      </c>
      <c r="D26">
        <v>1</v>
      </c>
      <c r="E26" s="13">
        <v>1.6559565002471577E-2</v>
      </c>
      <c r="F26">
        <v>1.6976456009913259E-2</v>
      </c>
    </row>
    <row r="27" spans="1:6" ht="46.8" x14ac:dyDescent="0.25">
      <c r="A27" s="16" t="s">
        <v>85</v>
      </c>
      <c r="B27">
        <v>2020</v>
      </c>
      <c r="C27">
        <f t="shared" si="0"/>
        <v>1</v>
      </c>
      <c r="D27">
        <v>1</v>
      </c>
      <c r="E27" s="13">
        <v>2.9440310579100615E-2</v>
      </c>
      <c r="F27">
        <v>2.9959547145223035E-2</v>
      </c>
    </row>
    <row r="28" spans="1:6" ht="15.6" x14ac:dyDescent="0.25">
      <c r="A28" s="16" t="s">
        <v>86</v>
      </c>
      <c r="B28">
        <v>2020</v>
      </c>
      <c r="C28">
        <f t="shared" si="0"/>
        <v>1</v>
      </c>
      <c r="D28">
        <v>1</v>
      </c>
      <c r="E28" s="13">
        <v>3.8780585763717249E-2</v>
      </c>
      <c r="F28">
        <v>3.9839925402129148E-2</v>
      </c>
    </row>
    <row r="29" spans="1:6" ht="15.6" x14ac:dyDescent="0.25">
      <c r="A29" s="16" t="s">
        <v>87</v>
      </c>
      <c r="B29">
        <v>2020</v>
      </c>
      <c r="C29">
        <f t="shared" si="0"/>
        <v>1</v>
      </c>
      <c r="D29">
        <v>1</v>
      </c>
      <c r="E29" s="13">
        <v>4.2033128731186413E-2</v>
      </c>
      <c r="F29">
        <v>4.3488265071329961E-2</v>
      </c>
    </row>
    <row r="30" spans="1:6" ht="15.6" x14ac:dyDescent="0.25">
      <c r="A30" s="16" t="s">
        <v>88</v>
      </c>
      <c r="B30">
        <v>2020</v>
      </c>
      <c r="C30">
        <f t="shared" si="0"/>
        <v>1</v>
      </c>
      <c r="D30">
        <v>1</v>
      </c>
      <c r="E30" s="13">
        <v>3.3037843479773565E-2</v>
      </c>
      <c r="F30">
        <v>3.3563581921276217E-2</v>
      </c>
    </row>
    <row r="31" spans="1:6" ht="15.6" x14ac:dyDescent="0.25">
      <c r="A31" s="16" t="s">
        <v>89</v>
      </c>
      <c r="B31">
        <v>2020</v>
      </c>
      <c r="C31">
        <f t="shared" si="0"/>
        <v>1</v>
      </c>
      <c r="D31">
        <v>1</v>
      </c>
      <c r="E31" s="13">
        <v>3.505446022335585E-2</v>
      </c>
      <c r="F31">
        <v>3.578375854824626E-2</v>
      </c>
    </row>
    <row r="32" spans="1:6" ht="15.6" x14ac:dyDescent="0.25">
      <c r="A32" s="16" t="s">
        <v>90</v>
      </c>
      <c r="B32">
        <v>2020</v>
      </c>
      <c r="C32">
        <f t="shared" si="0"/>
        <v>1</v>
      </c>
      <c r="D32">
        <v>1</v>
      </c>
      <c r="E32" s="13">
        <v>4.5605522810902341E-2</v>
      </c>
      <c r="F32">
        <v>4.6902654867256637E-2</v>
      </c>
    </row>
    <row r="33" spans="1:6" ht="15.6" x14ac:dyDescent="0.25">
      <c r="A33" s="16" t="s">
        <v>91</v>
      </c>
      <c r="B33">
        <v>2020</v>
      </c>
      <c r="C33">
        <f t="shared" si="0"/>
        <v>1</v>
      </c>
      <c r="D33">
        <v>1</v>
      </c>
      <c r="E33" s="13">
        <v>4.2763272259500051E-2</v>
      </c>
      <c r="F33">
        <v>4.3686174219201596E-2</v>
      </c>
    </row>
    <row r="34" spans="1:6" ht="15.6" x14ac:dyDescent="0.25">
      <c r="A34" s="16" t="s">
        <v>92</v>
      </c>
      <c r="B34">
        <v>2020</v>
      </c>
      <c r="C34">
        <f t="shared" si="0"/>
        <v>1</v>
      </c>
      <c r="D34">
        <v>1</v>
      </c>
      <c r="E34" s="13">
        <v>2.8413489160083731E-2</v>
      </c>
      <c r="F34">
        <v>2.9334650159312428E-2</v>
      </c>
    </row>
    <row r="35" spans="1:6" ht="31.2" x14ac:dyDescent="0.25">
      <c r="A35" s="15" t="s">
        <v>93</v>
      </c>
      <c r="B35">
        <v>2020</v>
      </c>
      <c r="C35">
        <f t="shared" si="0"/>
        <v>1</v>
      </c>
      <c r="D35">
        <v>1</v>
      </c>
      <c r="E35" s="13">
        <v>4.9694236350161028E-2</v>
      </c>
      <c r="F35">
        <v>5.066437366944563E-2</v>
      </c>
    </row>
    <row r="36" spans="1:6" ht="15.6" x14ac:dyDescent="0.25">
      <c r="A36" s="16" t="s">
        <v>94</v>
      </c>
      <c r="B36">
        <v>2020</v>
      </c>
      <c r="C36">
        <f t="shared" si="0"/>
        <v>1</v>
      </c>
      <c r="D36">
        <v>1</v>
      </c>
      <c r="E36" s="13">
        <v>6.0584712927087003E-2</v>
      </c>
      <c r="F36">
        <v>6.1212309308377302E-2</v>
      </c>
    </row>
    <row r="37" spans="1:6" ht="15.6" x14ac:dyDescent="0.25">
      <c r="A37" s="16" t="s">
        <v>95</v>
      </c>
      <c r="B37">
        <v>2020</v>
      </c>
      <c r="C37">
        <f t="shared" si="0"/>
        <v>1</v>
      </c>
      <c r="D37">
        <v>1</v>
      </c>
      <c r="E37" s="13">
        <v>4.9622658002855563E-2</v>
      </c>
      <c r="F37">
        <v>4.9545054299970651E-2</v>
      </c>
    </row>
    <row r="38" spans="1:6" ht="15.6" x14ac:dyDescent="0.25">
      <c r="A38" s="16" t="s">
        <v>96</v>
      </c>
      <c r="B38">
        <v>2020</v>
      </c>
      <c r="C38">
        <f t="shared" si="0"/>
        <v>1</v>
      </c>
      <c r="D38">
        <v>1</v>
      </c>
      <c r="E38" s="13">
        <v>2.0918044637209723E-2</v>
      </c>
      <c r="F38">
        <v>2.1362157136215712E-2</v>
      </c>
    </row>
    <row r="39" spans="1:6" ht="15.6" x14ac:dyDescent="0.25">
      <c r="A39" s="16" t="s">
        <v>97</v>
      </c>
      <c r="B39">
        <v>2020</v>
      </c>
      <c r="C39">
        <f t="shared" si="0"/>
        <v>1</v>
      </c>
      <c r="D39">
        <v>1</v>
      </c>
      <c r="E39" s="13">
        <v>5.1288616233167494E-2</v>
      </c>
      <c r="F39">
        <v>5.2224661494198014E-2</v>
      </c>
    </row>
    <row r="40" spans="1:6" ht="15.6" x14ac:dyDescent="0.25">
      <c r="A40" s="16" t="s">
        <v>98</v>
      </c>
      <c r="B40">
        <v>2020</v>
      </c>
      <c r="C40">
        <f t="shared" si="0"/>
        <v>1</v>
      </c>
      <c r="D40">
        <v>1</v>
      </c>
      <c r="E40" s="13">
        <v>4.9906648738065065E-2</v>
      </c>
      <c r="F40">
        <v>5.1113895305587097E-2</v>
      </c>
    </row>
    <row r="41" spans="1:6" ht="15.6" x14ac:dyDescent="0.25">
      <c r="A41" s="16" t="s">
        <v>99</v>
      </c>
      <c r="B41">
        <v>2020</v>
      </c>
      <c r="C41">
        <f t="shared" si="0"/>
        <v>1</v>
      </c>
      <c r="D41">
        <v>1</v>
      </c>
      <c r="E41" s="13">
        <v>5.0979275292468124E-2</v>
      </c>
      <c r="F41">
        <v>5.2057741597057144E-2</v>
      </c>
    </row>
    <row r="42" spans="1:6" ht="15.6" x14ac:dyDescent="0.25">
      <c r="A42" s="16" t="s">
        <v>100</v>
      </c>
      <c r="B42">
        <v>2020</v>
      </c>
      <c r="C42">
        <f t="shared" si="0"/>
        <v>1</v>
      </c>
      <c r="D42">
        <v>1</v>
      </c>
      <c r="E42" s="13">
        <v>4.972956942934207E-2</v>
      </c>
      <c r="F42">
        <v>5.0767282301799291E-2</v>
      </c>
    </row>
    <row r="43" spans="1:6" ht="15.6" x14ac:dyDescent="0.25">
      <c r="A43" s="16" t="s">
        <v>101</v>
      </c>
      <c r="B43">
        <v>2020</v>
      </c>
      <c r="C43">
        <f t="shared" si="0"/>
        <v>1</v>
      </c>
      <c r="D43">
        <v>1</v>
      </c>
      <c r="E43" s="13">
        <v>1.3530135301353014E-2</v>
      </c>
      <c r="F43">
        <v>1.4175460702472831E-2</v>
      </c>
    </row>
    <row r="44" spans="1:6" ht="31.2" x14ac:dyDescent="0.25">
      <c r="A44" s="15" t="s">
        <v>102</v>
      </c>
      <c r="B44">
        <v>2020</v>
      </c>
      <c r="C44">
        <f t="shared" si="0"/>
        <v>1</v>
      </c>
      <c r="D44">
        <v>1</v>
      </c>
      <c r="E44" s="13">
        <v>5.8646891401415255E-2</v>
      </c>
      <c r="F44">
        <v>5.9603444904344424E-2</v>
      </c>
    </row>
    <row r="45" spans="1:6" ht="15.6" x14ac:dyDescent="0.25">
      <c r="A45" s="16" t="s">
        <v>103</v>
      </c>
      <c r="B45">
        <v>2020</v>
      </c>
      <c r="C45">
        <f t="shared" si="0"/>
        <v>1</v>
      </c>
      <c r="D45">
        <v>1</v>
      </c>
      <c r="E45" s="13">
        <v>5.8580446585063485E-2</v>
      </c>
      <c r="F45">
        <v>5.9355100738312468E-2</v>
      </c>
    </row>
    <row r="46" spans="1:6" ht="15.6" x14ac:dyDescent="0.25">
      <c r="A46" s="16" t="s">
        <v>104</v>
      </c>
      <c r="B46">
        <v>2020</v>
      </c>
      <c r="C46">
        <f t="shared" si="0"/>
        <v>1</v>
      </c>
      <c r="D46">
        <v>1</v>
      </c>
      <c r="E46" s="13">
        <v>0.13106796116504854</v>
      </c>
      <c r="F46">
        <v>0.13368319292915343</v>
      </c>
    </row>
    <row r="47" spans="1:6" ht="31.2" x14ac:dyDescent="0.25">
      <c r="A47" s="16" t="s">
        <v>105</v>
      </c>
      <c r="B47">
        <v>2020</v>
      </c>
      <c r="C47">
        <f t="shared" si="0"/>
        <v>1</v>
      </c>
      <c r="D47">
        <v>1</v>
      </c>
      <c r="E47" s="13">
        <v>5.5126653590952722E-2</v>
      </c>
      <c r="F47">
        <v>5.7004565437943862E-2</v>
      </c>
    </row>
    <row r="48" spans="1:6" ht="31.2" x14ac:dyDescent="0.25">
      <c r="A48" s="16" t="s">
        <v>106</v>
      </c>
      <c r="B48">
        <v>2020</v>
      </c>
      <c r="C48">
        <f t="shared" si="0"/>
        <v>1</v>
      </c>
      <c r="D48">
        <v>1</v>
      </c>
      <c r="E48" s="13">
        <v>9.1086592698196245E-2</v>
      </c>
      <c r="F48">
        <v>9.3851944792973652E-2</v>
      </c>
    </row>
    <row r="49" spans="1:6" ht="31.2" x14ac:dyDescent="0.25">
      <c r="A49" s="16" t="s">
        <v>107</v>
      </c>
      <c r="B49">
        <v>2020</v>
      </c>
      <c r="C49">
        <f t="shared" si="0"/>
        <v>1</v>
      </c>
      <c r="D49">
        <v>1</v>
      </c>
      <c r="E49" s="13">
        <v>6.7947749507157734E-2</v>
      </c>
      <c r="F49">
        <v>6.8596307646311389E-2</v>
      </c>
    </row>
    <row r="50" spans="1:6" ht="15.6" x14ac:dyDescent="0.25">
      <c r="A50" s="16" t="s">
        <v>108</v>
      </c>
      <c r="B50">
        <v>2020</v>
      </c>
      <c r="C50">
        <f t="shared" si="0"/>
        <v>1</v>
      </c>
      <c r="D50">
        <v>1</v>
      </c>
      <c r="E50" s="13">
        <v>5.8502294777203277E-2</v>
      </c>
      <c r="F50">
        <v>5.9332839140103781E-2</v>
      </c>
    </row>
    <row r="51" spans="1:6" ht="15.6" x14ac:dyDescent="0.25">
      <c r="A51" s="16" t="s">
        <v>109</v>
      </c>
      <c r="B51">
        <v>2020</v>
      </c>
      <c r="C51">
        <f t="shared" si="0"/>
        <v>1</v>
      </c>
      <c r="D51">
        <v>1</v>
      </c>
      <c r="E51" s="13">
        <v>5.1051624478364824E-2</v>
      </c>
      <c r="F51">
        <v>5.1709140114050069E-2</v>
      </c>
    </row>
    <row r="52" spans="1:6" ht="31.2" x14ac:dyDescent="0.25">
      <c r="A52" s="15" t="s">
        <v>110</v>
      </c>
      <c r="B52">
        <v>2020</v>
      </c>
      <c r="C52">
        <f t="shared" si="0"/>
        <v>1</v>
      </c>
      <c r="D52">
        <v>1</v>
      </c>
      <c r="E52" s="13">
        <v>3.7657710407718974E-2</v>
      </c>
      <c r="F52">
        <v>3.8592698926968184E-2</v>
      </c>
    </row>
    <row r="53" spans="1:6" ht="15.6" x14ac:dyDescent="0.25">
      <c r="A53" s="16" t="s">
        <v>111</v>
      </c>
      <c r="B53">
        <v>2020</v>
      </c>
      <c r="C53">
        <f t="shared" si="0"/>
        <v>1</v>
      </c>
      <c r="D53">
        <v>1</v>
      </c>
      <c r="E53" s="13">
        <v>3.6716569661883865E-2</v>
      </c>
      <c r="F53">
        <v>3.7541320054841072E-2</v>
      </c>
    </row>
    <row r="54" spans="1:6" ht="15.6" x14ac:dyDescent="0.25">
      <c r="A54" s="16" t="s">
        <v>112</v>
      </c>
      <c r="B54">
        <v>2020</v>
      </c>
      <c r="C54">
        <f t="shared" si="0"/>
        <v>1</v>
      </c>
      <c r="D54">
        <v>1</v>
      </c>
      <c r="E54" s="13">
        <v>2.984699882306787E-2</v>
      </c>
      <c r="F54">
        <v>3.1033171751734628E-2</v>
      </c>
    </row>
    <row r="55" spans="1:6" ht="15.6" x14ac:dyDescent="0.25">
      <c r="A55" s="16" t="s">
        <v>113</v>
      </c>
      <c r="B55">
        <v>2020</v>
      </c>
      <c r="C55">
        <f t="shared" si="0"/>
        <v>1</v>
      </c>
      <c r="D55">
        <v>1</v>
      </c>
      <c r="E55" s="13">
        <v>3.2364834921338355E-2</v>
      </c>
      <c r="F55">
        <v>3.2537870349743821E-2</v>
      </c>
    </row>
    <row r="56" spans="1:6" ht="31.2" x14ac:dyDescent="0.25">
      <c r="A56" s="16" t="s">
        <v>114</v>
      </c>
      <c r="B56">
        <v>2020</v>
      </c>
      <c r="C56">
        <f t="shared" si="0"/>
        <v>1</v>
      </c>
      <c r="D56">
        <v>1</v>
      </c>
      <c r="E56" s="13">
        <v>3.2319521426163685E-2</v>
      </c>
      <c r="F56">
        <v>3.3464490241146908E-2</v>
      </c>
    </row>
    <row r="57" spans="1:6" ht="15.6" x14ac:dyDescent="0.25">
      <c r="A57" s="16" t="s">
        <v>115</v>
      </c>
      <c r="B57">
        <v>2020</v>
      </c>
      <c r="C57">
        <f t="shared" si="0"/>
        <v>1</v>
      </c>
      <c r="D57">
        <v>1</v>
      </c>
      <c r="E57" s="13">
        <v>2.937980262686106E-2</v>
      </c>
      <c r="F57">
        <v>2.9962190702044835E-2</v>
      </c>
    </row>
    <row r="58" spans="1:6" ht="31.2" x14ac:dyDescent="0.25">
      <c r="A58" s="16" t="s">
        <v>116</v>
      </c>
      <c r="B58">
        <v>2020</v>
      </c>
      <c r="C58">
        <f t="shared" si="0"/>
        <v>1</v>
      </c>
      <c r="D58">
        <v>1</v>
      </c>
      <c r="E58" s="13">
        <v>2.7844990115333826E-2</v>
      </c>
      <c r="F58">
        <v>2.8646294940464723E-2</v>
      </c>
    </row>
    <row r="59" spans="1:6" ht="15.6" x14ac:dyDescent="0.25">
      <c r="A59" s="16" t="s">
        <v>117</v>
      </c>
      <c r="B59">
        <v>2020</v>
      </c>
      <c r="C59">
        <f t="shared" si="0"/>
        <v>1</v>
      </c>
      <c r="D59">
        <v>1</v>
      </c>
      <c r="E59" s="13">
        <v>3.8919987658441062E-2</v>
      </c>
      <c r="F59">
        <v>3.9782777839528716E-2</v>
      </c>
    </row>
    <row r="60" spans="1:6" ht="15.6" x14ac:dyDescent="0.25">
      <c r="A60" s="16" t="s">
        <v>118</v>
      </c>
      <c r="B60">
        <v>2020</v>
      </c>
      <c r="C60">
        <f t="shared" si="0"/>
        <v>1</v>
      </c>
      <c r="D60">
        <v>1</v>
      </c>
      <c r="E60" s="13">
        <v>3.3474516225535732E-2</v>
      </c>
      <c r="F60">
        <v>3.4543534698349435E-2</v>
      </c>
    </row>
    <row r="61" spans="1:6" ht="15.6" x14ac:dyDescent="0.25">
      <c r="A61" s="16" t="s">
        <v>119</v>
      </c>
      <c r="B61">
        <v>2020</v>
      </c>
      <c r="C61">
        <f t="shared" si="0"/>
        <v>1</v>
      </c>
      <c r="D61">
        <v>1</v>
      </c>
      <c r="E61" s="13">
        <v>3.740449135524318E-2</v>
      </c>
      <c r="F61">
        <v>3.7953999271006442E-2</v>
      </c>
    </row>
    <row r="62" spans="1:6" ht="15.6" x14ac:dyDescent="0.25">
      <c r="A62" s="16" t="s">
        <v>120</v>
      </c>
      <c r="B62">
        <v>2020</v>
      </c>
      <c r="C62">
        <f t="shared" si="0"/>
        <v>1</v>
      </c>
      <c r="D62">
        <v>1</v>
      </c>
      <c r="E62" s="13">
        <v>3.9754009319978544E-2</v>
      </c>
      <c r="F62">
        <v>4.0744275236674329E-2</v>
      </c>
    </row>
    <row r="63" spans="1:6" ht="15.6" x14ac:dyDescent="0.25">
      <c r="A63" s="16" t="s">
        <v>121</v>
      </c>
      <c r="B63">
        <v>2020</v>
      </c>
      <c r="C63">
        <f t="shared" si="0"/>
        <v>1</v>
      </c>
      <c r="D63">
        <v>1</v>
      </c>
      <c r="E63" s="13">
        <v>4.1024997909873753E-2</v>
      </c>
      <c r="F63">
        <v>4.1891446951852693E-2</v>
      </c>
    </row>
    <row r="64" spans="1:6" ht="15.6" x14ac:dyDescent="0.25">
      <c r="A64" s="16" t="s">
        <v>122</v>
      </c>
      <c r="B64">
        <v>2020</v>
      </c>
      <c r="C64">
        <f t="shared" si="0"/>
        <v>1</v>
      </c>
      <c r="D64">
        <v>1</v>
      </c>
      <c r="E64" s="13">
        <v>4.8882262697103572E-2</v>
      </c>
      <c r="F64">
        <v>4.9935347019424953E-2</v>
      </c>
    </row>
    <row r="65" spans="1:6" ht="15.6" x14ac:dyDescent="0.25">
      <c r="A65" s="16" t="s">
        <v>123</v>
      </c>
      <c r="B65">
        <v>2020</v>
      </c>
      <c r="C65">
        <f t="shared" si="0"/>
        <v>1</v>
      </c>
      <c r="D65">
        <v>1</v>
      </c>
      <c r="E65" s="13">
        <v>4.5706191716674338E-2</v>
      </c>
      <c r="F65">
        <v>4.6835682783625099E-2</v>
      </c>
    </row>
    <row r="66" spans="1:6" ht="15.6" x14ac:dyDescent="0.25">
      <c r="A66" s="16" t="s">
        <v>124</v>
      </c>
      <c r="B66">
        <v>2020</v>
      </c>
      <c r="C66">
        <f t="shared" si="0"/>
        <v>1</v>
      </c>
      <c r="D66">
        <v>1</v>
      </c>
      <c r="E66" s="13">
        <v>3.979497857686301E-2</v>
      </c>
      <c r="F66">
        <v>4.1454035359276366E-2</v>
      </c>
    </row>
    <row r="67" spans="1:6" ht="31.2" x14ac:dyDescent="0.25">
      <c r="A67" s="15" t="s">
        <v>125</v>
      </c>
      <c r="B67">
        <v>2020</v>
      </c>
      <c r="C67">
        <f t="shared" ref="C67:C130" si="1">IF(OR(D67=1,D67=2,D67=3),1,IF(OR(D67=4,D67=5,D67=6),2,IF(OR(D67=7,D67=8,D67=9),3,4)))</f>
        <v>1</v>
      </c>
      <c r="D67">
        <v>1</v>
      </c>
      <c r="E67" s="13">
        <v>3.5812296725474313E-2</v>
      </c>
      <c r="F67">
        <v>3.6833397138871654E-2</v>
      </c>
    </row>
    <row r="68" spans="1:6" ht="15.6" x14ac:dyDescent="0.25">
      <c r="A68" s="16" t="s">
        <v>126</v>
      </c>
      <c r="B68">
        <v>2020</v>
      </c>
      <c r="C68">
        <f t="shared" si="1"/>
        <v>1</v>
      </c>
      <c r="D68">
        <v>1</v>
      </c>
      <c r="E68" s="13">
        <v>3.8707437383267082E-2</v>
      </c>
      <c r="F68">
        <v>3.9664791035444624E-2</v>
      </c>
    </row>
    <row r="69" spans="1:6" ht="15.6" x14ac:dyDescent="0.25">
      <c r="A69" s="16" t="s">
        <v>127</v>
      </c>
      <c r="B69">
        <v>2020</v>
      </c>
      <c r="C69">
        <f t="shared" si="1"/>
        <v>1</v>
      </c>
      <c r="D69">
        <v>1</v>
      </c>
      <c r="E69" s="13">
        <v>3.9629060101838018E-2</v>
      </c>
      <c r="F69">
        <v>4.0869560442175441E-2</v>
      </c>
    </row>
    <row r="70" spans="1:6" ht="15.6" x14ac:dyDescent="0.25">
      <c r="A70" s="16" t="s">
        <v>128</v>
      </c>
      <c r="B70">
        <v>2020</v>
      </c>
      <c r="C70">
        <f t="shared" si="1"/>
        <v>1</v>
      </c>
      <c r="D70">
        <v>1</v>
      </c>
      <c r="E70" s="13">
        <v>3.0065668498983109E-2</v>
      </c>
      <c r="F70">
        <v>3.0911585635739508E-2</v>
      </c>
    </row>
    <row r="71" spans="1:6" ht="31.2" x14ac:dyDescent="0.25">
      <c r="A71" s="16" t="s">
        <v>169</v>
      </c>
      <c r="B71">
        <v>2020</v>
      </c>
      <c r="C71">
        <f t="shared" si="1"/>
        <v>1</v>
      </c>
      <c r="D71">
        <v>1</v>
      </c>
      <c r="E71" s="13">
        <v>2.6085618529684714E-2</v>
      </c>
      <c r="F71">
        <v>2.680422381356961E-2</v>
      </c>
    </row>
    <row r="72" spans="1:6" ht="31.2" x14ac:dyDescent="0.25">
      <c r="A72" s="16" t="s">
        <v>170</v>
      </c>
      <c r="B72">
        <v>2020</v>
      </c>
      <c r="C72">
        <f t="shared" si="1"/>
        <v>1</v>
      </c>
      <c r="D72">
        <v>1</v>
      </c>
      <c r="E72" s="13">
        <v>2.2941715816648351E-2</v>
      </c>
      <c r="F72">
        <v>2.395088205678118E-2</v>
      </c>
    </row>
    <row r="73" spans="1:6" ht="78" x14ac:dyDescent="0.25">
      <c r="A73" s="16" t="s">
        <v>131</v>
      </c>
      <c r="B73">
        <v>2020</v>
      </c>
      <c r="C73">
        <f t="shared" si="1"/>
        <v>1</v>
      </c>
      <c r="D73">
        <v>1</v>
      </c>
      <c r="E73" s="13">
        <v>4.1029340262555898E-2</v>
      </c>
      <c r="F73">
        <v>4.2010110116556122E-2</v>
      </c>
    </row>
    <row r="74" spans="1:6" ht="15.6" x14ac:dyDescent="0.25">
      <c r="A74" s="16" t="s">
        <v>132</v>
      </c>
      <c r="B74">
        <v>2020</v>
      </c>
      <c r="C74">
        <f t="shared" si="1"/>
        <v>1</v>
      </c>
      <c r="D74">
        <v>1</v>
      </c>
      <c r="E74" s="13">
        <v>4.2068351829994431E-2</v>
      </c>
      <c r="F74">
        <v>4.316353101404314E-2</v>
      </c>
    </row>
    <row r="75" spans="1:6" ht="31.2" x14ac:dyDescent="0.25">
      <c r="A75" s="15" t="s">
        <v>133</v>
      </c>
      <c r="B75">
        <v>2020</v>
      </c>
      <c r="C75">
        <f t="shared" si="1"/>
        <v>1</v>
      </c>
      <c r="D75">
        <v>1</v>
      </c>
      <c r="E75" s="13">
        <v>4.4819831806874856E-2</v>
      </c>
      <c r="F75">
        <v>4.64982507092195E-2</v>
      </c>
    </row>
    <row r="76" spans="1:6" ht="15.6" x14ac:dyDescent="0.25">
      <c r="A76" s="16" t="s">
        <v>134</v>
      </c>
      <c r="B76">
        <v>2020</v>
      </c>
      <c r="C76">
        <f t="shared" si="1"/>
        <v>1</v>
      </c>
      <c r="D76">
        <v>1</v>
      </c>
      <c r="E76" s="13">
        <v>4.7880565182617969E-2</v>
      </c>
      <c r="F76">
        <v>4.9325418240690769E-2</v>
      </c>
    </row>
    <row r="77" spans="1:6" ht="15.6" x14ac:dyDescent="0.25">
      <c r="A77" s="16" t="s">
        <v>135</v>
      </c>
      <c r="B77">
        <v>2020</v>
      </c>
      <c r="C77">
        <f t="shared" si="1"/>
        <v>1</v>
      </c>
      <c r="D77">
        <v>1</v>
      </c>
      <c r="E77" s="13">
        <v>5.0801921354717901E-2</v>
      </c>
      <c r="F77">
        <v>5.1844548516966557E-2</v>
      </c>
    </row>
    <row r="78" spans="1:6" ht="15.6" x14ac:dyDescent="0.25">
      <c r="A78" s="16" t="s">
        <v>136</v>
      </c>
      <c r="B78">
        <v>2020</v>
      </c>
      <c r="C78">
        <f t="shared" si="1"/>
        <v>1</v>
      </c>
      <c r="D78">
        <v>1</v>
      </c>
      <c r="E78" s="13">
        <v>4.5117710248893904E-2</v>
      </c>
      <c r="F78">
        <v>4.6782656724661698E-2</v>
      </c>
    </row>
    <row r="79" spans="1:6" ht="15.6" x14ac:dyDescent="0.25">
      <c r="A79" s="16" t="s">
        <v>137</v>
      </c>
      <c r="B79">
        <v>2020</v>
      </c>
      <c r="C79">
        <f t="shared" si="1"/>
        <v>1</v>
      </c>
      <c r="D79">
        <v>1</v>
      </c>
      <c r="E79" s="13">
        <v>4.3883178271308526E-2</v>
      </c>
      <c r="F79">
        <v>4.5508027479409421E-2</v>
      </c>
    </row>
    <row r="80" spans="1:6" ht="15.6" x14ac:dyDescent="0.25">
      <c r="A80" s="16" t="s">
        <v>138</v>
      </c>
      <c r="B80">
        <v>2020</v>
      </c>
      <c r="C80">
        <f t="shared" si="1"/>
        <v>1</v>
      </c>
      <c r="D80">
        <v>1</v>
      </c>
      <c r="E80" s="13">
        <v>4.7620517648995803E-2</v>
      </c>
      <c r="F80">
        <v>4.9306841707426677E-2</v>
      </c>
    </row>
    <row r="81" spans="1:6" ht="15.6" x14ac:dyDescent="0.25">
      <c r="A81" s="16" t="s">
        <v>139</v>
      </c>
      <c r="B81">
        <v>2020</v>
      </c>
      <c r="C81">
        <f t="shared" si="1"/>
        <v>1</v>
      </c>
      <c r="D81">
        <v>1</v>
      </c>
      <c r="E81" s="13">
        <v>4.591741314708405E-2</v>
      </c>
      <c r="F81">
        <v>4.7231762515474771E-2</v>
      </c>
    </row>
    <row r="82" spans="1:6" ht="15.6" x14ac:dyDescent="0.25">
      <c r="A82" s="16" t="s">
        <v>140</v>
      </c>
      <c r="B82">
        <v>2020</v>
      </c>
      <c r="C82">
        <f t="shared" si="1"/>
        <v>1</v>
      </c>
      <c r="D82">
        <v>1</v>
      </c>
      <c r="E82" s="13">
        <v>4.6734408935774123E-2</v>
      </c>
      <c r="F82">
        <v>4.8718324510010687E-2</v>
      </c>
    </row>
    <row r="83" spans="1:6" ht="15.6" x14ac:dyDescent="0.25">
      <c r="A83" s="16" t="s">
        <v>141</v>
      </c>
      <c r="B83">
        <v>2020</v>
      </c>
      <c r="C83">
        <f t="shared" si="1"/>
        <v>1</v>
      </c>
      <c r="D83">
        <v>1</v>
      </c>
      <c r="E83" s="13">
        <v>4.1860538810518474E-2</v>
      </c>
      <c r="F83">
        <v>4.3606688963210703E-2</v>
      </c>
    </row>
    <row r="84" spans="1:6" ht="15.6" x14ac:dyDescent="0.25">
      <c r="A84" s="16" t="s">
        <v>142</v>
      </c>
      <c r="B84">
        <v>2020</v>
      </c>
      <c r="C84">
        <f t="shared" si="1"/>
        <v>1</v>
      </c>
      <c r="D84">
        <v>1</v>
      </c>
      <c r="E84" s="13">
        <v>4.5873503027197983E-2</v>
      </c>
      <c r="F84">
        <v>4.7928929366846965E-2</v>
      </c>
    </row>
    <row r="85" spans="1:6" ht="15.6" x14ac:dyDescent="0.25">
      <c r="A85" s="16" t="s">
        <v>143</v>
      </c>
      <c r="B85">
        <v>2020</v>
      </c>
      <c r="C85">
        <f t="shared" si="1"/>
        <v>1</v>
      </c>
      <c r="D85">
        <v>1</v>
      </c>
      <c r="E85" s="13">
        <v>3.532801671713915E-2</v>
      </c>
      <c r="F85">
        <v>3.6691044911488009E-2</v>
      </c>
    </row>
    <row r="86" spans="1:6" ht="31.2" x14ac:dyDescent="0.25">
      <c r="A86" s="15" t="s">
        <v>144</v>
      </c>
      <c r="B86">
        <v>2020</v>
      </c>
      <c r="C86">
        <f t="shared" si="1"/>
        <v>1</v>
      </c>
      <c r="D86">
        <v>1</v>
      </c>
      <c r="E86" s="13">
        <v>4.1757117288413581E-2</v>
      </c>
      <c r="F86">
        <v>4.3361669574627351E-2</v>
      </c>
    </row>
    <row r="87" spans="1:6" ht="15.6" x14ac:dyDescent="0.25">
      <c r="A87" s="16" t="s">
        <v>145</v>
      </c>
      <c r="B87">
        <v>2020</v>
      </c>
      <c r="C87">
        <f t="shared" si="1"/>
        <v>1</v>
      </c>
      <c r="D87">
        <v>1</v>
      </c>
      <c r="E87" s="13">
        <v>6.1841216561943552E-2</v>
      </c>
      <c r="F87">
        <v>6.4970500715602189E-2</v>
      </c>
    </row>
    <row r="88" spans="1:6" ht="15.6" x14ac:dyDescent="0.25">
      <c r="A88" s="16" t="s">
        <v>146</v>
      </c>
      <c r="B88">
        <v>2020</v>
      </c>
      <c r="C88">
        <f t="shared" si="1"/>
        <v>1</v>
      </c>
      <c r="D88">
        <v>1</v>
      </c>
      <c r="E88" s="13">
        <v>3.6205965373523684E-2</v>
      </c>
      <c r="F88">
        <v>3.7210038389283676E-2</v>
      </c>
    </row>
    <row r="89" spans="1:6" ht="15.6" x14ac:dyDescent="0.25">
      <c r="A89" s="16" t="s">
        <v>147</v>
      </c>
      <c r="B89">
        <v>2020</v>
      </c>
      <c r="C89">
        <f t="shared" si="1"/>
        <v>1</v>
      </c>
      <c r="D89">
        <v>1</v>
      </c>
      <c r="E89" s="13">
        <v>5.3664332696796095E-2</v>
      </c>
      <c r="F89">
        <v>5.507865340604555E-2</v>
      </c>
    </row>
    <row r="90" spans="1:6" ht="15.6" x14ac:dyDescent="0.25">
      <c r="A90" s="16" t="s">
        <v>148</v>
      </c>
      <c r="B90">
        <v>2020</v>
      </c>
      <c r="C90">
        <f t="shared" si="1"/>
        <v>1</v>
      </c>
      <c r="D90">
        <v>1</v>
      </c>
      <c r="E90" s="13">
        <v>3.4932717140138646E-2</v>
      </c>
      <c r="F90">
        <v>3.6290401423459712E-2</v>
      </c>
    </row>
    <row r="91" spans="1:6" ht="15.6" x14ac:dyDescent="0.25">
      <c r="A91" s="16" t="s">
        <v>149</v>
      </c>
      <c r="B91">
        <v>2020</v>
      </c>
      <c r="C91">
        <f t="shared" si="1"/>
        <v>1</v>
      </c>
      <c r="D91">
        <v>1</v>
      </c>
      <c r="E91" s="13">
        <v>3.9418643977286887E-2</v>
      </c>
      <c r="F91">
        <v>4.0695261467393266E-2</v>
      </c>
    </row>
    <row r="92" spans="1:6" ht="15.6" x14ac:dyDescent="0.25">
      <c r="A92" s="16" t="s">
        <v>150</v>
      </c>
      <c r="B92">
        <v>2020</v>
      </c>
      <c r="C92">
        <f t="shared" si="1"/>
        <v>1</v>
      </c>
      <c r="D92">
        <v>1</v>
      </c>
      <c r="E92" s="13">
        <v>3.8190271005782969E-2</v>
      </c>
      <c r="F92">
        <v>3.9812365373298061E-2</v>
      </c>
    </row>
    <row r="93" spans="1:6" ht="15.6" x14ac:dyDescent="0.25">
      <c r="A93" s="16" t="s">
        <v>151</v>
      </c>
      <c r="B93">
        <v>2020</v>
      </c>
      <c r="C93">
        <f t="shared" si="1"/>
        <v>1</v>
      </c>
      <c r="D93">
        <v>1</v>
      </c>
      <c r="E93" s="13">
        <v>4.5969835701686584E-2</v>
      </c>
      <c r="F93">
        <v>4.8481337581526354E-2</v>
      </c>
    </row>
    <row r="94" spans="1:6" ht="15.6" x14ac:dyDescent="0.25">
      <c r="A94" s="16" t="s">
        <v>152</v>
      </c>
      <c r="B94">
        <v>2020</v>
      </c>
      <c r="C94">
        <f t="shared" si="1"/>
        <v>1</v>
      </c>
      <c r="D94">
        <v>1</v>
      </c>
      <c r="E94" s="13">
        <v>3.3212996389891697E-2</v>
      </c>
      <c r="F94">
        <v>3.481638173180289E-2</v>
      </c>
    </row>
    <row r="95" spans="1:6" ht="15.6" x14ac:dyDescent="0.25">
      <c r="A95" s="16" t="s">
        <v>153</v>
      </c>
      <c r="B95">
        <v>2020</v>
      </c>
      <c r="C95">
        <f t="shared" si="1"/>
        <v>1</v>
      </c>
      <c r="D95">
        <v>1</v>
      </c>
      <c r="E95" s="13">
        <v>3.0872662403067849E-2</v>
      </c>
      <c r="F95">
        <v>3.2175903140072841E-2</v>
      </c>
    </row>
    <row r="96" spans="1:6" ht="15.6" x14ac:dyDescent="0.25">
      <c r="A96" s="16" t="s">
        <v>154</v>
      </c>
      <c r="B96">
        <v>2020</v>
      </c>
      <c r="C96">
        <f t="shared" si="1"/>
        <v>1</v>
      </c>
      <c r="D96">
        <v>1</v>
      </c>
      <c r="E96" s="13">
        <v>4.9911955795737449E-2</v>
      </c>
      <c r="F96">
        <v>5.1986088229910306E-2</v>
      </c>
    </row>
    <row r="97" spans="1:6" ht="15.6" x14ac:dyDescent="0.25">
      <c r="A97" s="16" t="s">
        <v>155</v>
      </c>
      <c r="B97">
        <v>2020</v>
      </c>
      <c r="C97">
        <f t="shared" si="1"/>
        <v>1</v>
      </c>
      <c r="D97">
        <v>1</v>
      </c>
      <c r="E97" s="13">
        <v>2.1372700231353972E-2</v>
      </c>
      <c r="F97">
        <v>2.1937040693210487E-2</v>
      </c>
    </row>
    <row r="98" spans="1:6" ht="15.6" x14ac:dyDescent="0.25">
      <c r="A98" s="15" t="s">
        <v>60</v>
      </c>
      <c r="B98">
        <v>2020</v>
      </c>
      <c r="C98">
        <f t="shared" si="1"/>
        <v>1</v>
      </c>
      <c r="D98">
        <f>D2+1</f>
        <v>2</v>
      </c>
      <c r="E98" s="12">
        <v>4.1405072758280051E-2</v>
      </c>
      <c r="F98" s="12">
        <f>E2</f>
        <v>4.0538133668318432E-2</v>
      </c>
    </row>
    <row r="99" spans="1:6" ht="31.2" x14ac:dyDescent="0.25">
      <c r="A99" s="15" t="s">
        <v>61</v>
      </c>
      <c r="B99">
        <v>2020</v>
      </c>
      <c r="C99">
        <f t="shared" si="1"/>
        <v>1</v>
      </c>
      <c r="D99">
        <f t="shared" ref="D99:D162" si="2">D3+1</f>
        <v>2</v>
      </c>
      <c r="E99" s="12">
        <v>4.1822206258192274E-2</v>
      </c>
      <c r="F99" s="12">
        <f t="shared" ref="F99:F162" si="3">E3</f>
        <v>4.1036043716187298E-2</v>
      </c>
    </row>
    <row r="100" spans="1:6" ht="15.6" x14ac:dyDescent="0.25">
      <c r="A100" s="16" t="s">
        <v>62</v>
      </c>
      <c r="B100">
        <v>2020</v>
      </c>
      <c r="C100">
        <f t="shared" si="1"/>
        <v>1</v>
      </c>
      <c r="D100">
        <f t="shared" si="2"/>
        <v>2</v>
      </c>
      <c r="E100" s="12">
        <v>4.1896444508224169E-2</v>
      </c>
      <c r="F100" s="12">
        <f t="shared" si="3"/>
        <v>4.1055536819211098E-2</v>
      </c>
    </row>
    <row r="101" spans="1:6" ht="15.6" x14ac:dyDescent="0.25">
      <c r="A101" s="16" t="s">
        <v>63</v>
      </c>
      <c r="B101">
        <v>2020</v>
      </c>
      <c r="C101">
        <f t="shared" si="1"/>
        <v>1</v>
      </c>
      <c r="D101">
        <f t="shared" si="2"/>
        <v>2</v>
      </c>
      <c r="E101" s="12">
        <v>4.1850782615526619E-2</v>
      </c>
      <c r="F101" s="12">
        <f t="shared" si="3"/>
        <v>4.1056529252036532E-2</v>
      </c>
    </row>
    <row r="102" spans="1:6" ht="15.6" x14ac:dyDescent="0.25">
      <c r="A102" s="16" t="s">
        <v>64</v>
      </c>
      <c r="B102">
        <v>2020</v>
      </c>
      <c r="C102">
        <f t="shared" si="1"/>
        <v>1</v>
      </c>
      <c r="D102">
        <f t="shared" si="2"/>
        <v>2</v>
      </c>
      <c r="E102" s="12">
        <v>3.9263579151715744E-2</v>
      </c>
      <c r="F102" s="12">
        <f t="shared" si="3"/>
        <v>3.8309674531619667E-2</v>
      </c>
    </row>
    <row r="103" spans="1:6" ht="15.6" x14ac:dyDescent="0.25">
      <c r="A103" s="16" t="s">
        <v>65</v>
      </c>
      <c r="B103">
        <v>2020</v>
      </c>
      <c r="C103">
        <f t="shared" si="1"/>
        <v>1</v>
      </c>
      <c r="D103">
        <f t="shared" si="2"/>
        <v>2</v>
      </c>
      <c r="E103" s="12">
        <v>4.2433043642461817E-2</v>
      </c>
      <c r="F103" s="12">
        <f t="shared" si="3"/>
        <v>4.1216541039665482E-2</v>
      </c>
    </row>
    <row r="104" spans="1:6" ht="15.6" x14ac:dyDescent="0.25">
      <c r="A104" s="16" t="s">
        <v>66</v>
      </c>
      <c r="B104">
        <v>2020</v>
      </c>
      <c r="C104">
        <f t="shared" si="1"/>
        <v>1</v>
      </c>
      <c r="D104">
        <f t="shared" si="2"/>
        <v>2</v>
      </c>
      <c r="E104" s="12">
        <v>4.849048540760665E-2</v>
      </c>
      <c r="F104" s="12">
        <f t="shared" si="3"/>
        <v>4.7588334977362978E-2</v>
      </c>
    </row>
    <row r="105" spans="1:6" ht="15.6" x14ac:dyDescent="0.25">
      <c r="A105" s="16" t="s">
        <v>67</v>
      </c>
      <c r="B105">
        <v>2020</v>
      </c>
      <c r="C105">
        <f t="shared" si="1"/>
        <v>1</v>
      </c>
      <c r="D105">
        <f t="shared" si="2"/>
        <v>2</v>
      </c>
      <c r="E105" s="12">
        <v>3.7298627684964197E-2</v>
      </c>
      <c r="F105" s="12">
        <f t="shared" si="3"/>
        <v>3.6551112980263749E-2</v>
      </c>
    </row>
    <row r="106" spans="1:6" ht="15.6" x14ac:dyDescent="0.25">
      <c r="A106" s="16" t="s">
        <v>68</v>
      </c>
      <c r="B106">
        <v>2020</v>
      </c>
      <c r="C106">
        <f t="shared" si="1"/>
        <v>1</v>
      </c>
      <c r="D106">
        <f t="shared" si="2"/>
        <v>2</v>
      </c>
      <c r="E106" s="12">
        <v>3.9990645463049576E-2</v>
      </c>
      <c r="F106" s="12">
        <f t="shared" si="3"/>
        <v>4.0043466449334417E-2</v>
      </c>
    </row>
    <row r="107" spans="1:6" ht="15.6" x14ac:dyDescent="0.25">
      <c r="A107" s="16" t="s">
        <v>69</v>
      </c>
      <c r="B107">
        <v>2020</v>
      </c>
      <c r="C107">
        <f t="shared" si="1"/>
        <v>1</v>
      </c>
      <c r="D107">
        <f t="shared" si="2"/>
        <v>2</v>
      </c>
      <c r="E107" s="12">
        <v>4.0952790931267039E-2</v>
      </c>
      <c r="F107" s="12">
        <f t="shared" si="3"/>
        <v>3.9980370648345941E-2</v>
      </c>
    </row>
    <row r="108" spans="1:6" ht="15.6" x14ac:dyDescent="0.25">
      <c r="A108" s="16" t="s">
        <v>70</v>
      </c>
      <c r="B108">
        <v>2020</v>
      </c>
      <c r="C108">
        <f t="shared" si="1"/>
        <v>1</v>
      </c>
      <c r="D108">
        <f t="shared" si="2"/>
        <v>2</v>
      </c>
      <c r="E108" s="12">
        <v>4.3045733144743047E-2</v>
      </c>
      <c r="F108" s="12">
        <f t="shared" si="3"/>
        <v>4.1932664538683689E-2</v>
      </c>
    </row>
    <row r="109" spans="1:6" ht="15.6" x14ac:dyDescent="0.25">
      <c r="A109" s="16" t="s">
        <v>71</v>
      </c>
      <c r="B109">
        <v>2020</v>
      </c>
      <c r="C109">
        <f t="shared" si="1"/>
        <v>1</v>
      </c>
      <c r="D109">
        <f t="shared" si="2"/>
        <v>2</v>
      </c>
      <c r="E109" s="12">
        <v>4.132107939810048E-2</v>
      </c>
      <c r="F109" s="12">
        <f t="shared" si="3"/>
        <v>4.0921410935192304E-2</v>
      </c>
    </row>
    <row r="110" spans="1:6" ht="15.6" x14ac:dyDescent="0.25">
      <c r="A110" s="16" t="s">
        <v>72</v>
      </c>
      <c r="B110">
        <v>2020</v>
      </c>
      <c r="C110">
        <f t="shared" si="1"/>
        <v>1</v>
      </c>
      <c r="D110">
        <f t="shared" si="2"/>
        <v>2</v>
      </c>
      <c r="E110" s="12">
        <v>3.7306100986619066E-2</v>
      </c>
      <c r="F110" s="12">
        <f t="shared" si="3"/>
        <v>3.6332228135187092E-2</v>
      </c>
    </row>
    <row r="111" spans="1:6" ht="15.6" x14ac:dyDescent="0.25">
      <c r="A111" s="16" t="s">
        <v>73</v>
      </c>
      <c r="B111">
        <v>2020</v>
      </c>
      <c r="C111">
        <f t="shared" si="1"/>
        <v>1</v>
      </c>
      <c r="D111">
        <f t="shared" si="2"/>
        <v>2</v>
      </c>
      <c r="E111" s="12">
        <v>3.9981822619057639E-2</v>
      </c>
      <c r="F111" s="12">
        <f t="shared" si="3"/>
        <v>3.9116136359783699E-2</v>
      </c>
    </row>
    <row r="112" spans="1:6" ht="15.6" x14ac:dyDescent="0.25">
      <c r="A112" s="16" t="s">
        <v>74</v>
      </c>
      <c r="B112">
        <v>2020</v>
      </c>
      <c r="C112">
        <f t="shared" si="1"/>
        <v>1</v>
      </c>
      <c r="D112">
        <f t="shared" si="2"/>
        <v>2</v>
      </c>
      <c r="E112" s="12">
        <v>4.1480072250782894E-2</v>
      </c>
      <c r="F112" s="12">
        <f t="shared" si="3"/>
        <v>4.024136227962808E-2</v>
      </c>
    </row>
    <row r="113" spans="1:6" ht="15.6" x14ac:dyDescent="0.25">
      <c r="A113" s="16" t="s">
        <v>75</v>
      </c>
      <c r="B113">
        <v>2020</v>
      </c>
      <c r="C113">
        <f t="shared" si="1"/>
        <v>1</v>
      </c>
      <c r="D113">
        <f t="shared" si="2"/>
        <v>2</v>
      </c>
      <c r="E113" s="12">
        <v>4.1394848342188449E-2</v>
      </c>
      <c r="F113" s="12">
        <f t="shared" si="3"/>
        <v>4.0655819096838255E-2</v>
      </c>
    </row>
    <row r="114" spans="1:6" ht="15.6" x14ac:dyDescent="0.25">
      <c r="A114" s="16" t="s">
        <v>76</v>
      </c>
      <c r="B114">
        <v>2020</v>
      </c>
      <c r="C114">
        <f t="shared" si="1"/>
        <v>1</v>
      </c>
      <c r="D114">
        <f t="shared" si="2"/>
        <v>2</v>
      </c>
      <c r="E114" s="12">
        <v>3.5927453072287417E-2</v>
      </c>
      <c r="F114" s="12">
        <f t="shared" si="3"/>
        <v>3.5149448636099825E-2</v>
      </c>
    </row>
    <row r="115" spans="1:6" ht="15.6" x14ac:dyDescent="0.25">
      <c r="A115" s="16" t="s">
        <v>77</v>
      </c>
      <c r="B115">
        <v>2020</v>
      </c>
      <c r="C115">
        <f t="shared" si="1"/>
        <v>1</v>
      </c>
      <c r="D115">
        <f t="shared" si="2"/>
        <v>2</v>
      </c>
      <c r="E115" s="12">
        <v>4.4740392306682107E-2</v>
      </c>
      <c r="F115" s="12">
        <f t="shared" si="3"/>
        <v>4.3770982997003716E-2</v>
      </c>
    </row>
    <row r="116" spans="1:6" ht="15.6" x14ac:dyDescent="0.25">
      <c r="A116" s="16" t="s">
        <v>78</v>
      </c>
      <c r="B116">
        <v>2020</v>
      </c>
      <c r="C116">
        <f t="shared" si="1"/>
        <v>1</v>
      </c>
      <c r="D116">
        <f t="shared" si="2"/>
        <v>2</v>
      </c>
      <c r="E116" s="12">
        <v>4.6689622255557069E-2</v>
      </c>
      <c r="F116" s="12">
        <f t="shared" si="3"/>
        <v>4.5710653794619853E-2</v>
      </c>
    </row>
    <row r="117" spans="1:6" ht="15.6" x14ac:dyDescent="0.25">
      <c r="A117" s="16" t="s">
        <v>79</v>
      </c>
      <c r="B117">
        <v>2020</v>
      </c>
      <c r="C117">
        <f t="shared" si="1"/>
        <v>1</v>
      </c>
      <c r="D117">
        <f t="shared" si="2"/>
        <v>2</v>
      </c>
      <c r="E117" s="12">
        <v>4.2518560793995318E-2</v>
      </c>
      <c r="F117" s="12">
        <f t="shared" si="3"/>
        <v>4.1586326835255039E-2</v>
      </c>
    </row>
    <row r="118" spans="1:6" ht="31.2" x14ac:dyDescent="0.25">
      <c r="A118" s="15" t="s">
        <v>80</v>
      </c>
      <c r="B118">
        <v>2020</v>
      </c>
      <c r="C118">
        <f t="shared" si="1"/>
        <v>1</v>
      </c>
      <c r="D118">
        <f t="shared" si="2"/>
        <v>2</v>
      </c>
      <c r="E118" s="12">
        <v>3.2951926305827765E-2</v>
      </c>
      <c r="F118" s="12">
        <f t="shared" si="3"/>
        <v>3.2215042154232092E-2</v>
      </c>
    </row>
    <row r="119" spans="1:6" ht="15.6" x14ac:dyDescent="0.25">
      <c r="A119" s="16" t="s">
        <v>81</v>
      </c>
      <c r="B119">
        <v>2020</v>
      </c>
      <c r="C119">
        <f t="shared" si="1"/>
        <v>1</v>
      </c>
      <c r="D119">
        <f t="shared" si="2"/>
        <v>2</v>
      </c>
      <c r="E119" s="12">
        <v>3.5829088571287276E-2</v>
      </c>
      <c r="F119" s="12">
        <f t="shared" si="3"/>
        <v>3.5237255072499786E-2</v>
      </c>
    </row>
    <row r="120" spans="1:6" ht="15.6" x14ac:dyDescent="0.25">
      <c r="A120" s="16" t="s">
        <v>82</v>
      </c>
      <c r="B120">
        <v>2020</v>
      </c>
      <c r="C120">
        <f t="shared" si="1"/>
        <v>1</v>
      </c>
      <c r="D120">
        <f t="shared" si="2"/>
        <v>2</v>
      </c>
      <c r="E120" s="12">
        <v>3.2275857842198406E-2</v>
      </c>
      <c r="F120" s="12">
        <f t="shared" si="3"/>
        <v>3.1538975963349293E-2</v>
      </c>
    </row>
    <row r="121" spans="1:6" ht="15.6" x14ac:dyDescent="0.25">
      <c r="A121" s="16" t="s">
        <v>83</v>
      </c>
      <c r="B121">
        <v>2020</v>
      </c>
      <c r="C121">
        <f t="shared" si="1"/>
        <v>1</v>
      </c>
      <c r="D121">
        <f t="shared" si="2"/>
        <v>2</v>
      </c>
      <c r="E121" s="12">
        <v>2.9115840085477695E-2</v>
      </c>
      <c r="F121" s="12">
        <f t="shared" si="3"/>
        <v>2.8773943666472797E-2</v>
      </c>
    </row>
    <row r="122" spans="1:6" ht="15.6" x14ac:dyDescent="0.25">
      <c r="A122" s="16" t="s">
        <v>168</v>
      </c>
      <c r="B122">
        <v>2020</v>
      </c>
      <c r="C122">
        <f t="shared" si="1"/>
        <v>1</v>
      </c>
      <c r="D122">
        <f t="shared" si="2"/>
        <v>2</v>
      </c>
      <c r="E122" s="12">
        <v>1.6562384983437616E-2</v>
      </c>
      <c r="F122" s="12">
        <f t="shared" si="3"/>
        <v>1.6559565002471577E-2</v>
      </c>
    </row>
    <row r="123" spans="1:6" ht="46.8" x14ac:dyDescent="0.25">
      <c r="A123" s="16" t="s">
        <v>85</v>
      </c>
      <c r="B123">
        <v>2020</v>
      </c>
      <c r="C123">
        <f t="shared" si="1"/>
        <v>1</v>
      </c>
      <c r="D123">
        <f t="shared" si="2"/>
        <v>2</v>
      </c>
      <c r="E123" s="12">
        <v>2.9802190725971438E-2</v>
      </c>
      <c r="F123" s="12">
        <f t="shared" si="3"/>
        <v>2.9440310579100615E-2</v>
      </c>
    </row>
    <row r="124" spans="1:6" ht="15.6" x14ac:dyDescent="0.25">
      <c r="A124" s="16" t="s">
        <v>86</v>
      </c>
      <c r="B124">
        <v>2020</v>
      </c>
      <c r="C124">
        <f t="shared" si="1"/>
        <v>1</v>
      </c>
      <c r="D124">
        <f t="shared" si="2"/>
        <v>2</v>
      </c>
      <c r="E124" s="12">
        <v>3.9595606283750612E-2</v>
      </c>
      <c r="F124" s="12">
        <f t="shared" si="3"/>
        <v>3.8780585763717249E-2</v>
      </c>
    </row>
    <row r="125" spans="1:6" ht="15.6" x14ac:dyDescent="0.25">
      <c r="A125" s="16" t="s">
        <v>87</v>
      </c>
      <c r="B125">
        <v>2020</v>
      </c>
      <c r="C125">
        <f t="shared" si="1"/>
        <v>1</v>
      </c>
      <c r="D125">
        <f t="shared" si="2"/>
        <v>2</v>
      </c>
      <c r="E125" s="12">
        <v>4.2910959758501108E-2</v>
      </c>
      <c r="F125" s="12">
        <f t="shared" si="3"/>
        <v>4.2033128731186413E-2</v>
      </c>
    </row>
    <row r="126" spans="1:6" ht="15.6" x14ac:dyDescent="0.25">
      <c r="A126" s="16" t="s">
        <v>88</v>
      </c>
      <c r="B126">
        <v>2020</v>
      </c>
      <c r="C126">
        <f t="shared" si="1"/>
        <v>1</v>
      </c>
      <c r="D126">
        <f t="shared" si="2"/>
        <v>2</v>
      </c>
      <c r="E126" s="12">
        <v>3.3695609273020191E-2</v>
      </c>
      <c r="F126" s="12">
        <f t="shared" si="3"/>
        <v>3.3037843479773565E-2</v>
      </c>
    </row>
    <row r="127" spans="1:6" ht="15.6" x14ac:dyDescent="0.25">
      <c r="A127" s="16" t="s">
        <v>89</v>
      </c>
      <c r="B127">
        <v>2020</v>
      </c>
      <c r="C127">
        <f t="shared" si="1"/>
        <v>1</v>
      </c>
      <c r="D127">
        <f t="shared" si="2"/>
        <v>2</v>
      </c>
      <c r="E127" s="12">
        <v>3.5843399297524198E-2</v>
      </c>
      <c r="F127" s="12">
        <f t="shared" si="3"/>
        <v>3.505446022335585E-2</v>
      </c>
    </row>
    <row r="128" spans="1:6" ht="15.6" x14ac:dyDescent="0.25">
      <c r="A128" s="16" t="s">
        <v>90</v>
      </c>
      <c r="B128">
        <v>2020</v>
      </c>
      <c r="C128">
        <f t="shared" si="1"/>
        <v>1</v>
      </c>
      <c r="D128">
        <f t="shared" si="2"/>
        <v>2</v>
      </c>
      <c r="E128" s="12">
        <v>4.6197893919541905E-2</v>
      </c>
      <c r="F128" s="12">
        <f t="shared" si="3"/>
        <v>4.5605522810902341E-2</v>
      </c>
    </row>
    <row r="129" spans="1:6" ht="15.6" x14ac:dyDescent="0.25">
      <c r="A129" s="16" t="s">
        <v>91</v>
      </c>
      <c r="B129">
        <v>2020</v>
      </c>
      <c r="C129">
        <f t="shared" si="1"/>
        <v>1</v>
      </c>
      <c r="D129">
        <f t="shared" si="2"/>
        <v>2</v>
      </c>
      <c r="E129" s="12">
        <v>4.3751614847988979E-2</v>
      </c>
      <c r="F129" s="12">
        <f t="shared" si="3"/>
        <v>4.2763272259500051E-2</v>
      </c>
    </row>
    <row r="130" spans="1:6" ht="15.6" x14ac:dyDescent="0.25">
      <c r="A130" s="16" t="s">
        <v>92</v>
      </c>
      <c r="B130">
        <v>2020</v>
      </c>
      <c r="C130">
        <f t="shared" si="1"/>
        <v>1</v>
      </c>
      <c r="D130">
        <f t="shared" si="2"/>
        <v>2</v>
      </c>
      <c r="E130" s="12">
        <v>2.9213744807022941E-2</v>
      </c>
      <c r="F130" s="12">
        <f t="shared" si="3"/>
        <v>2.8413489160083731E-2</v>
      </c>
    </row>
    <row r="131" spans="1:6" ht="31.2" x14ac:dyDescent="0.25">
      <c r="A131" s="15" t="s">
        <v>93</v>
      </c>
      <c r="B131">
        <v>2020</v>
      </c>
      <c r="C131">
        <f t="shared" ref="C131:C194" si="4">IF(OR(D131=1,D131=2,D131=3),1,IF(OR(D131=4,D131=5,D131=6),2,IF(OR(D131=7,D131=8,D131=9),3,4)))</f>
        <v>1</v>
      </c>
      <c r="D131">
        <f t="shared" si="2"/>
        <v>2</v>
      </c>
      <c r="E131" s="12">
        <v>5.0740620240758962E-2</v>
      </c>
      <c r="F131" s="12">
        <f t="shared" si="3"/>
        <v>4.9694236350161028E-2</v>
      </c>
    </row>
    <row r="132" spans="1:6" ht="15.6" x14ac:dyDescent="0.25">
      <c r="A132" s="16" t="s">
        <v>94</v>
      </c>
      <c r="B132">
        <v>2020</v>
      </c>
      <c r="C132">
        <f t="shared" si="4"/>
        <v>1</v>
      </c>
      <c r="D132">
        <f t="shared" si="2"/>
        <v>2</v>
      </c>
      <c r="E132" s="12">
        <v>6.1604083630515345E-2</v>
      </c>
      <c r="F132" s="12">
        <f t="shared" si="3"/>
        <v>6.0584712927087003E-2</v>
      </c>
    </row>
    <row r="133" spans="1:6" ht="15.6" x14ac:dyDescent="0.25">
      <c r="A133" s="16" t="s">
        <v>95</v>
      </c>
      <c r="B133">
        <v>2020</v>
      </c>
      <c r="C133">
        <f t="shared" si="4"/>
        <v>1</v>
      </c>
      <c r="D133">
        <f t="shared" si="2"/>
        <v>2</v>
      </c>
      <c r="E133" s="12">
        <v>5.0199410438702963E-2</v>
      </c>
      <c r="F133" s="12">
        <f t="shared" si="3"/>
        <v>4.9622658002855563E-2</v>
      </c>
    </row>
    <row r="134" spans="1:6" ht="15.6" x14ac:dyDescent="0.25">
      <c r="A134" s="16" t="s">
        <v>96</v>
      </c>
      <c r="B134">
        <v>2020</v>
      </c>
      <c r="C134">
        <f t="shared" si="4"/>
        <v>1</v>
      </c>
      <c r="D134">
        <f t="shared" si="2"/>
        <v>2</v>
      </c>
      <c r="E134" s="12">
        <v>2.2624333925399646E-2</v>
      </c>
      <c r="F134" s="12">
        <f t="shared" si="3"/>
        <v>2.0918044637209723E-2</v>
      </c>
    </row>
    <row r="135" spans="1:6" ht="15.6" x14ac:dyDescent="0.25">
      <c r="A135" s="16" t="s">
        <v>97</v>
      </c>
      <c r="B135">
        <v>2020</v>
      </c>
      <c r="C135">
        <f t="shared" si="4"/>
        <v>1</v>
      </c>
      <c r="D135">
        <f t="shared" si="2"/>
        <v>2</v>
      </c>
      <c r="E135" s="12">
        <v>5.2281145421986253E-2</v>
      </c>
      <c r="F135" s="12">
        <f t="shared" si="3"/>
        <v>5.1288616233167494E-2</v>
      </c>
    </row>
    <row r="136" spans="1:6" ht="15.6" x14ac:dyDescent="0.25">
      <c r="A136" s="16" t="s">
        <v>98</v>
      </c>
      <c r="B136">
        <v>2020</v>
      </c>
      <c r="C136">
        <f t="shared" si="4"/>
        <v>1</v>
      </c>
      <c r="D136">
        <f t="shared" si="2"/>
        <v>2</v>
      </c>
      <c r="E136" s="12">
        <v>5.0915655939999811E-2</v>
      </c>
      <c r="F136" s="12">
        <f t="shared" si="3"/>
        <v>4.9906648738065065E-2</v>
      </c>
    </row>
    <row r="137" spans="1:6" ht="15.6" x14ac:dyDescent="0.25">
      <c r="A137" s="16" t="s">
        <v>99</v>
      </c>
      <c r="B137">
        <v>2020</v>
      </c>
      <c r="C137">
        <f t="shared" si="4"/>
        <v>1</v>
      </c>
      <c r="D137">
        <f t="shared" si="2"/>
        <v>2</v>
      </c>
      <c r="E137" s="12">
        <v>5.2254574010681731E-2</v>
      </c>
      <c r="F137" s="12">
        <f t="shared" si="3"/>
        <v>5.0979275292468124E-2</v>
      </c>
    </row>
    <row r="138" spans="1:6" ht="15.6" x14ac:dyDescent="0.25">
      <c r="A138" s="16" t="s">
        <v>100</v>
      </c>
      <c r="B138">
        <v>2020</v>
      </c>
      <c r="C138">
        <f t="shared" si="4"/>
        <v>1</v>
      </c>
      <c r="D138">
        <f t="shared" si="2"/>
        <v>2</v>
      </c>
      <c r="E138" s="12">
        <v>5.0708926049969079E-2</v>
      </c>
      <c r="F138" s="12">
        <f t="shared" si="3"/>
        <v>4.972956942934207E-2</v>
      </c>
    </row>
    <row r="139" spans="1:6" ht="15.6" x14ac:dyDescent="0.25">
      <c r="A139" s="16" t="s">
        <v>101</v>
      </c>
      <c r="B139">
        <v>2020</v>
      </c>
      <c r="C139">
        <f t="shared" si="4"/>
        <v>1</v>
      </c>
      <c r="D139">
        <f t="shared" si="2"/>
        <v>2</v>
      </c>
      <c r="E139" s="12">
        <v>1.5282846715328468E-2</v>
      </c>
      <c r="F139" s="12">
        <f t="shared" si="3"/>
        <v>1.3530135301353014E-2</v>
      </c>
    </row>
    <row r="140" spans="1:6" ht="31.2" x14ac:dyDescent="0.25">
      <c r="A140" s="15" t="s">
        <v>102</v>
      </c>
      <c r="B140">
        <v>2020</v>
      </c>
      <c r="C140">
        <f t="shared" si="4"/>
        <v>1</v>
      </c>
      <c r="D140">
        <f t="shared" si="2"/>
        <v>2</v>
      </c>
      <c r="E140" s="12">
        <v>5.9711959326058932E-2</v>
      </c>
      <c r="F140" s="12">
        <f t="shared" si="3"/>
        <v>5.8646891401415255E-2</v>
      </c>
    </row>
    <row r="141" spans="1:6" ht="15.6" x14ac:dyDescent="0.25">
      <c r="A141" s="16" t="s">
        <v>103</v>
      </c>
      <c r="B141">
        <v>2020</v>
      </c>
      <c r="C141">
        <f t="shared" si="4"/>
        <v>1</v>
      </c>
      <c r="D141">
        <f t="shared" si="2"/>
        <v>2</v>
      </c>
      <c r="E141" s="12">
        <v>5.9624684534803386E-2</v>
      </c>
      <c r="F141" s="12">
        <f t="shared" si="3"/>
        <v>5.8580446585063485E-2</v>
      </c>
    </row>
    <row r="142" spans="1:6" ht="15.6" x14ac:dyDescent="0.25">
      <c r="A142" s="16" t="s">
        <v>104</v>
      </c>
      <c r="B142">
        <v>2020</v>
      </c>
      <c r="C142">
        <f t="shared" si="4"/>
        <v>1</v>
      </c>
      <c r="D142">
        <f t="shared" si="2"/>
        <v>2</v>
      </c>
      <c r="E142" s="12">
        <v>0.13109756097560976</v>
      </c>
      <c r="F142" s="12">
        <f t="shared" si="3"/>
        <v>0.13106796116504854</v>
      </c>
    </row>
    <row r="143" spans="1:6" ht="31.2" x14ac:dyDescent="0.25">
      <c r="A143" s="16" t="s">
        <v>105</v>
      </c>
      <c r="B143">
        <v>2020</v>
      </c>
      <c r="C143">
        <f t="shared" si="4"/>
        <v>1</v>
      </c>
      <c r="D143">
        <f t="shared" si="2"/>
        <v>2</v>
      </c>
      <c r="E143" s="12">
        <v>5.6255056109855005E-2</v>
      </c>
      <c r="F143" s="12">
        <f t="shared" si="3"/>
        <v>5.5126653590952722E-2</v>
      </c>
    </row>
    <row r="144" spans="1:6" ht="31.2" x14ac:dyDescent="0.25">
      <c r="A144" s="16" t="s">
        <v>106</v>
      </c>
      <c r="B144">
        <v>2020</v>
      </c>
      <c r="C144">
        <f t="shared" si="4"/>
        <v>1</v>
      </c>
      <c r="D144">
        <f t="shared" si="2"/>
        <v>2</v>
      </c>
      <c r="E144" s="12">
        <v>9.1420491223755798E-2</v>
      </c>
      <c r="F144" s="12">
        <f t="shared" si="3"/>
        <v>9.1086592698196245E-2</v>
      </c>
    </row>
    <row r="145" spans="1:6" ht="31.2" x14ac:dyDescent="0.25">
      <c r="A145" s="16" t="s">
        <v>107</v>
      </c>
      <c r="B145">
        <v>2020</v>
      </c>
      <c r="C145">
        <f t="shared" si="4"/>
        <v>1</v>
      </c>
      <c r="D145">
        <f t="shared" si="2"/>
        <v>2</v>
      </c>
      <c r="E145" s="12">
        <v>6.9112971017141187E-2</v>
      </c>
      <c r="F145" s="12">
        <f t="shared" si="3"/>
        <v>6.7947749507157734E-2</v>
      </c>
    </row>
    <row r="146" spans="1:6" ht="15.6" x14ac:dyDescent="0.25">
      <c r="A146" s="16" t="s">
        <v>108</v>
      </c>
      <c r="B146">
        <v>2020</v>
      </c>
      <c r="C146">
        <f t="shared" si="4"/>
        <v>1</v>
      </c>
      <c r="D146">
        <f t="shared" si="2"/>
        <v>2</v>
      </c>
      <c r="E146" s="12">
        <v>5.9787932922261283E-2</v>
      </c>
      <c r="F146" s="12">
        <f t="shared" si="3"/>
        <v>5.8502294777203277E-2</v>
      </c>
    </row>
    <row r="147" spans="1:6" ht="15.6" x14ac:dyDescent="0.25">
      <c r="A147" s="16" t="s">
        <v>109</v>
      </c>
      <c r="B147">
        <v>2020</v>
      </c>
      <c r="C147">
        <f t="shared" si="4"/>
        <v>1</v>
      </c>
      <c r="D147">
        <f t="shared" si="2"/>
        <v>2</v>
      </c>
      <c r="E147" s="12">
        <v>5.2159082833929463E-2</v>
      </c>
      <c r="F147" s="12">
        <f t="shared" si="3"/>
        <v>5.1051624478364824E-2</v>
      </c>
    </row>
    <row r="148" spans="1:6" ht="31.2" x14ac:dyDescent="0.25">
      <c r="A148" s="15" t="s">
        <v>110</v>
      </c>
      <c r="B148">
        <v>2020</v>
      </c>
      <c r="C148">
        <f t="shared" si="4"/>
        <v>1</v>
      </c>
      <c r="D148">
        <f t="shared" si="2"/>
        <v>2</v>
      </c>
      <c r="E148" s="12">
        <v>3.8512631413728293E-2</v>
      </c>
      <c r="F148" s="12">
        <f t="shared" si="3"/>
        <v>3.7657710407718974E-2</v>
      </c>
    </row>
    <row r="149" spans="1:6" ht="15.6" x14ac:dyDescent="0.25">
      <c r="A149" s="16" t="s">
        <v>111</v>
      </c>
      <c r="B149">
        <v>2020</v>
      </c>
      <c r="C149">
        <f t="shared" si="4"/>
        <v>1</v>
      </c>
      <c r="D149">
        <f t="shared" si="2"/>
        <v>2</v>
      </c>
      <c r="E149" s="12">
        <v>3.7632790076209954E-2</v>
      </c>
      <c r="F149" s="12">
        <f t="shared" si="3"/>
        <v>3.6716569661883865E-2</v>
      </c>
    </row>
    <row r="150" spans="1:6" ht="15.6" x14ac:dyDescent="0.25">
      <c r="A150" s="16" t="s">
        <v>112</v>
      </c>
      <c r="B150">
        <v>2020</v>
      </c>
      <c r="C150">
        <f t="shared" si="4"/>
        <v>1</v>
      </c>
      <c r="D150">
        <f t="shared" si="2"/>
        <v>2</v>
      </c>
      <c r="E150" s="12">
        <v>3.0670816585075936E-2</v>
      </c>
      <c r="F150" s="12">
        <f t="shared" si="3"/>
        <v>2.984699882306787E-2</v>
      </c>
    </row>
    <row r="151" spans="1:6" ht="15.6" x14ac:dyDescent="0.25">
      <c r="A151" s="16" t="s">
        <v>113</v>
      </c>
      <c r="B151">
        <v>2020</v>
      </c>
      <c r="C151">
        <f t="shared" si="4"/>
        <v>1</v>
      </c>
      <c r="D151">
        <f t="shared" si="2"/>
        <v>2</v>
      </c>
      <c r="E151" s="12">
        <v>3.3179876404960389E-2</v>
      </c>
      <c r="F151" s="12">
        <f t="shared" si="3"/>
        <v>3.2364834921338355E-2</v>
      </c>
    </row>
    <row r="152" spans="1:6" ht="31.2" x14ac:dyDescent="0.25">
      <c r="A152" s="16" t="s">
        <v>114</v>
      </c>
      <c r="B152">
        <v>2020</v>
      </c>
      <c r="C152">
        <f t="shared" si="4"/>
        <v>1</v>
      </c>
      <c r="D152">
        <f t="shared" si="2"/>
        <v>2</v>
      </c>
      <c r="E152" s="12">
        <v>3.2942441763225139E-2</v>
      </c>
      <c r="F152" s="12">
        <f t="shared" si="3"/>
        <v>3.2319521426163685E-2</v>
      </c>
    </row>
    <row r="153" spans="1:6" ht="15.6" x14ac:dyDescent="0.25">
      <c r="A153" s="16" t="s">
        <v>115</v>
      </c>
      <c r="B153">
        <v>2020</v>
      </c>
      <c r="C153">
        <f t="shared" si="4"/>
        <v>1</v>
      </c>
      <c r="D153">
        <f t="shared" si="2"/>
        <v>2</v>
      </c>
      <c r="E153" s="12">
        <v>3.0308526952822254E-2</v>
      </c>
      <c r="F153" s="12">
        <f t="shared" si="3"/>
        <v>2.937980262686106E-2</v>
      </c>
    </row>
    <row r="154" spans="1:6" ht="31.2" x14ac:dyDescent="0.25">
      <c r="A154" s="16" t="s">
        <v>116</v>
      </c>
      <c r="B154">
        <v>2020</v>
      </c>
      <c r="C154">
        <f t="shared" si="4"/>
        <v>1</v>
      </c>
      <c r="D154">
        <f t="shared" si="2"/>
        <v>2</v>
      </c>
      <c r="E154" s="12">
        <v>2.8321333838575217E-2</v>
      </c>
      <c r="F154" s="12">
        <f t="shared" si="3"/>
        <v>2.7844990115333826E-2</v>
      </c>
    </row>
    <row r="155" spans="1:6" ht="15.6" x14ac:dyDescent="0.25">
      <c r="A155" s="16" t="s">
        <v>117</v>
      </c>
      <c r="B155">
        <v>2020</v>
      </c>
      <c r="C155">
        <f t="shared" si="4"/>
        <v>1</v>
      </c>
      <c r="D155">
        <f t="shared" si="2"/>
        <v>2</v>
      </c>
      <c r="E155" s="12">
        <v>3.9768211713318437E-2</v>
      </c>
      <c r="F155" s="12">
        <f t="shared" si="3"/>
        <v>3.8919987658441062E-2</v>
      </c>
    </row>
    <row r="156" spans="1:6" ht="15.6" x14ac:dyDescent="0.25">
      <c r="A156" s="16" t="s">
        <v>118</v>
      </c>
      <c r="B156">
        <v>2020</v>
      </c>
      <c r="C156">
        <f t="shared" si="4"/>
        <v>1</v>
      </c>
      <c r="D156">
        <f t="shared" si="2"/>
        <v>2</v>
      </c>
      <c r="E156" s="12">
        <v>3.4268156337224305E-2</v>
      </c>
      <c r="F156" s="12">
        <f t="shared" si="3"/>
        <v>3.3474516225535732E-2</v>
      </c>
    </row>
    <row r="157" spans="1:6" ht="15.6" x14ac:dyDescent="0.25">
      <c r="A157" s="16" t="s">
        <v>119</v>
      </c>
      <c r="B157">
        <v>2020</v>
      </c>
      <c r="C157">
        <f t="shared" si="4"/>
        <v>1</v>
      </c>
      <c r="D157">
        <f t="shared" si="2"/>
        <v>2</v>
      </c>
      <c r="E157" s="12">
        <v>3.8135322420136765E-2</v>
      </c>
      <c r="F157" s="12">
        <f t="shared" si="3"/>
        <v>3.740449135524318E-2</v>
      </c>
    </row>
    <row r="158" spans="1:6" ht="15.6" x14ac:dyDescent="0.25">
      <c r="A158" s="16" t="s">
        <v>120</v>
      </c>
      <c r="B158">
        <v>2020</v>
      </c>
      <c r="C158">
        <f t="shared" si="4"/>
        <v>1</v>
      </c>
      <c r="D158">
        <f t="shared" si="2"/>
        <v>2</v>
      </c>
      <c r="E158" s="12">
        <v>4.0565145528951116E-2</v>
      </c>
      <c r="F158" s="12">
        <f t="shared" si="3"/>
        <v>3.9754009319978544E-2</v>
      </c>
    </row>
    <row r="159" spans="1:6" ht="15.6" x14ac:dyDescent="0.25">
      <c r="A159" s="16" t="s">
        <v>121</v>
      </c>
      <c r="B159">
        <v>2020</v>
      </c>
      <c r="C159">
        <f t="shared" si="4"/>
        <v>1</v>
      </c>
      <c r="D159">
        <f t="shared" si="2"/>
        <v>2</v>
      </c>
      <c r="E159" s="12">
        <v>4.1944329040299128E-2</v>
      </c>
      <c r="F159" s="12">
        <f t="shared" si="3"/>
        <v>4.1024997909873753E-2</v>
      </c>
    </row>
    <row r="160" spans="1:6" ht="15.6" x14ac:dyDescent="0.25">
      <c r="A160" s="16" t="s">
        <v>122</v>
      </c>
      <c r="B160">
        <v>2020</v>
      </c>
      <c r="C160">
        <f t="shared" si="4"/>
        <v>1</v>
      </c>
      <c r="D160">
        <f t="shared" si="2"/>
        <v>2</v>
      </c>
      <c r="E160" s="12">
        <v>5.016539458422236E-2</v>
      </c>
      <c r="F160" s="12">
        <f t="shared" si="3"/>
        <v>4.8882262697103572E-2</v>
      </c>
    </row>
    <row r="161" spans="1:6" ht="15.6" x14ac:dyDescent="0.25">
      <c r="A161" s="16" t="s">
        <v>123</v>
      </c>
      <c r="B161">
        <v>2020</v>
      </c>
      <c r="C161">
        <f t="shared" si="4"/>
        <v>1</v>
      </c>
      <c r="D161">
        <f t="shared" si="2"/>
        <v>2</v>
      </c>
      <c r="E161" s="12">
        <v>4.660592133864485E-2</v>
      </c>
      <c r="F161" s="12">
        <f t="shared" si="3"/>
        <v>4.5706191716674338E-2</v>
      </c>
    </row>
    <row r="162" spans="1:6" ht="15.6" x14ac:dyDescent="0.25">
      <c r="A162" s="16" t="s">
        <v>124</v>
      </c>
      <c r="B162">
        <v>2020</v>
      </c>
      <c r="C162">
        <f t="shared" si="4"/>
        <v>1</v>
      </c>
      <c r="D162">
        <f t="shared" si="2"/>
        <v>2</v>
      </c>
      <c r="E162" s="12">
        <v>4.0722249692948173E-2</v>
      </c>
      <c r="F162" s="12">
        <f t="shared" si="3"/>
        <v>3.979497857686301E-2</v>
      </c>
    </row>
    <row r="163" spans="1:6" ht="31.2" x14ac:dyDescent="0.25">
      <c r="A163" s="15" t="s">
        <v>125</v>
      </c>
      <c r="B163">
        <v>2020</v>
      </c>
      <c r="C163">
        <f t="shared" si="4"/>
        <v>1</v>
      </c>
      <c r="D163">
        <f t="shared" ref="D163:D226" si="5">D67+1</f>
        <v>2</v>
      </c>
      <c r="E163" s="12">
        <v>3.6899941223154285E-2</v>
      </c>
      <c r="F163" s="12">
        <f t="shared" ref="F163:F226" si="6">E67</f>
        <v>3.5812296725474313E-2</v>
      </c>
    </row>
    <row r="164" spans="1:6" ht="15.6" x14ac:dyDescent="0.25">
      <c r="A164" s="16" t="s">
        <v>126</v>
      </c>
      <c r="B164">
        <v>2020</v>
      </c>
      <c r="C164">
        <f t="shared" si="4"/>
        <v>1</v>
      </c>
      <c r="D164">
        <f t="shared" si="5"/>
        <v>2</v>
      </c>
      <c r="E164" s="12">
        <v>3.9677346436177173E-2</v>
      </c>
      <c r="F164" s="12">
        <f t="shared" si="6"/>
        <v>3.8707437383267082E-2</v>
      </c>
    </row>
    <row r="165" spans="1:6" ht="15.6" x14ac:dyDescent="0.25">
      <c r="A165" s="16" t="s">
        <v>127</v>
      </c>
      <c r="B165">
        <v>2020</v>
      </c>
      <c r="C165">
        <f t="shared" si="4"/>
        <v>1</v>
      </c>
      <c r="D165">
        <f t="shared" si="5"/>
        <v>2</v>
      </c>
      <c r="E165" s="12">
        <v>4.0882569504328774E-2</v>
      </c>
      <c r="F165" s="12">
        <f t="shared" si="6"/>
        <v>3.9629060101838018E-2</v>
      </c>
    </row>
    <row r="166" spans="1:6" ht="15.6" x14ac:dyDescent="0.25">
      <c r="A166" s="16" t="s">
        <v>128</v>
      </c>
      <c r="B166">
        <v>2020</v>
      </c>
      <c r="C166">
        <f t="shared" si="4"/>
        <v>1</v>
      </c>
      <c r="D166">
        <f t="shared" si="5"/>
        <v>2</v>
      </c>
      <c r="E166" s="12">
        <v>3.1023467851975368E-2</v>
      </c>
      <c r="F166" s="12">
        <f t="shared" si="6"/>
        <v>3.0065668498983109E-2</v>
      </c>
    </row>
    <row r="167" spans="1:6" ht="31.2" x14ac:dyDescent="0.25">
      <c r="A167" s="16" t="s">
        <v>169</v>
      </c>
      <c r="B167">
        <v>2020</v>
      </c>
      <c r="C167">
        <f t="shared" si="4"/>
        <v>1</v>
      </c>
      <c r="D167">
        <f t="shared" si="5"/>
        <v>2</v>
      </c>
      <c r="E167" s="12">
        <v>2.7069774119448699E-2</v>
      </c>
      <c r="F167" s="12">
        <f t="shared" si="6"/>
        <v>2.6085618529684714E-2</v>
      </c>
    </row>
    <row r="168" spans="1:6" ht="31.2" x14ac:dyDescent="0.25">
      <c r="A168" s="16" t="s">
        <v>170</v>
      </c>
      <c r="B168">
        <v>2020</v>
      </c>
      <c r="C168">
        <f t="shared" si="4"/>
        <v>1</v>
      </c>
      <c r="D168">
        <f t="shared" si="5"/>
        <v>2</v>
      </c>
      <c r="E168" s="12">
        <v>2.3536989919160037E-2</v>
      </c>
      <c r="F168" s="12">
        <f t="shared" si="6"/>
        <v>2.2941715816648351E-2</v>
      </c>
    </row>
    <row r="169" spans="1:6" ht="78" x14ac:dyDescent="0.25">
      <c r="A169" s="16" t="s">
        <v>131</v>
      </c>
      <c r="B169">
        <v>2020</v>
      </c>
      <c r="C169">
        <f t="shared" si="4"/>
        <v>1</v>
      </c>
      <c r="D169">
        <f t="shared" si="5"/>
        <v>2</v>
      </c>
      <c r="E169" s="12">
        <v>4.2190209046653625E-2</v>
      </c>
      <c r="F169" s="12">
        <f t="shared" si="6"/>
        <v>4.1029340262555898E-2</v>
      </c>
    </row>
    <row r="170" spans="1:6" ht="15.6" x14ac:dyDescent="0.25">
      <c r="A170" s="16" t="s">
        <v>132</v>
      </c>
      <c r="B170">
        <v>2020</v>
      </c>
      <c r="C170">
        <f t="shared" si="4"/>
        <v>1</v>
      </c>
      <c r="D170">
        <f t="shared" si="5"/>
        <v>2</v>
      </c>
      <c r="E170" s="12">
        <v>4.3205002767365545E-2</v>
      </c>
      <c r="F170" s="12">
        <f t="shared" si="6"/>
        <v>4.2068351829994431E-2</v>
      </c>
    </row>
    <row r="171" spans="1:6" ht="31.2" x14ac:dyDescent="0.25">
      <c r="A171" s="15" t="s">
        <v>133</v>
      </c>
      <c r="B171">
        <v>2020</v>
      </c>
      <c r="C171">
        <f t="shared" si="4"/>
        <v>1</v>
      </c>
      <c r="D171">
        <f t="shared" si="5"/>
        <v>2</v>
      </c>
      <c r="E171" s="12">
        <v>4.5710734817426484E-2</v>
      </c>
      <c r="F171" s="12">
        <f t="shared" si="6"/>
        <v>4.4819831806874856E-2</v>
      </c>
    </row>
    <row r="172" spans="1:6" ht="15.6" x14ac:dyDescent="0.25">
      <c r="A172" s="16" t="s">
        <v>134</v>
      </c>
      <c r="B172">
        <v>2020</v>
      </c>
      <c r="C172">
        <f t="shared" si="4"/>
        <v>1</v>
      </c>
      <c r="D172">
        <f t="shared" si="5"/>
        <v>2</v>
      </c>
      <c r="E172" s="12">
        <v>4.8421163797655507E-2</v>
      </c>
      <c r="F172" s="12">
        <f t="shared" si="6"/>
        <v>4.7880565182617969E-2</v>
      </c>
    </row>
    <row r="173" spans="1:6" ht="15.6" x14ac:dyDescent="0.25">
      <c r="A173" s="16" t="s">
        <v>135</v>
      </c>
      <c r="B173">
        <v>2020</v>
      </c>
      <c r="C173">
        <f t="shared" si="4"/>
        <v>1</v>
      </c>
      <c r="D173">
        <f t="shared" si="5"/>
        <v>2</v>
      </c>
      <c r="E173" s="12">
        <v>5.2155416139368319E-2</v>
      </c>
      <c r="F173" s="12">
        <f t="shared" si="6"/>
        <v>5.0801921354717901E-2</v>
      </c>
    </row>
    <row r="174" spans="1:6" ht="15.6" x14ac:dyDescent="0.25">
      <c r="A174" s="16" t="s">
        <v>136</v>
      </c>
      <c r="B174">
        <v>2020</v>
      </c>
      <c r="C174">
        <f t="shared" si="4"/>
        <v>1</v>
      </c>
      <c r="D174">
        <f t="shared" si="5"/>
        <v>2</v>
      </c>
      <c r="E174" s="12">
        <v>4.6077526116633169E-2</v>
      </c>
      <c r="F174" s="12">
        <f t="shared" si="6"/>
        <v>4.5117710248893904E-2</v>
      </c>
    </row>
    <row r="175" spans="1:6" ht="15.6" x14ac:dyDescent="0.25">
      <c r="A175" s="16" t="s">
        <v>137</v>
      </c>
      <c r="B175">
        <v>2020</v>
      </c>
      <c r="C175">
        <f t="shared" si="4"/>
        <v>1</v>
      </c>
      <c r="D175">
        <f t="shared" si="5"/>
        <v>2</v>
      </c>
      <c r="E175" s="12">
        <v>4.4586373278012167E-2</v>
      </c>
      <c r="F175" s="12">
        <f t="shared" si="6"/>
        <v>4.3883178271308526E-2</v>
      </c>
    </row>
    <row r="176" spans="1:6" ht="15.6" x14ac:dyDescent="0.25">
      <c r="A176" s="16" t="s">
        <v>138</v>
      </c>
      <c r="B176">
        <v>2020</v>
      </c>
      <c r="C176">
        <f t="shared" si="4"/>
        <v>1</v>
      </c>
      <c r="D176">
        <f t="shared" si="5"/>
        <v>2</v>
      </c>
      <c r="E176" s="12">
        <v>4.847114319554479E-2</v>
      </c>
      <c r="F176" s="12">
        <f t="shared" si="6"/>
        <v>4.7620517648995803E-2</v>
      </c>
    </row>
    <row r="177" spans="1:6" ht="15.6" x14ac:dyDescent="0.25">
      <c r="A177" s="16" t="s">
        <v>139</v>
      </c>
      <c r="B177">
        <v>2020</v>
      </c>
      <c r="C177">
        <f t="shared" si="4"/>
        <v>1</v>
      </c>
      <c r="D177">
        <f t="shared" si="5"/>
        <v>2</v>
      </c>
      <c r="E177" s="12">
        <v>4.6759854859977093E-2</v>
      </c>
      <c r="F177" s="12">
        <f t="shared" si="6"/>
        <v>4.591741314708405E-2</v>
      </c>
    </row>
    <row r="178" spans="1:6" ht="15.6" x14ac:dyDescent="0.25">
      <c r="A178" s="16" t="s">
        <v>140</v>
      </c>
      <c r="B178">
        <v>2020</v>
      </c>
      <c r="C178">
        <f t="shared" si="4"/>
        <v>1</v>
      </c>
      <c r="D178">
        <f t="shared" si="5"/>
        <v>2</v>
      </c>
      <c r="E178" s="12">
        <v>4.7678192375839867E-2</v>
      </c>
      <c r="F178" s="12">
        <f t="shared" si="6"/>
        <v>4.6734408935774123E-2</v>
      </c>
    </row>
    <row r="179" spans="1:6" ht="15.6" x14ac:dyDescent="0.25">
      <c r="A179" s="16" t="s">
        <v>141</v>
      </c>
      <c r="B179">
        <v>2020</v>
      </c>
      <c r="C179">
        <f t="shared" si="4"/>
        <v>1</v>
      </c>
      <c r="D179">
        <f t="shared" si="5"/>
        <v>2</v>
      </c>
      <c r="E179" s="12">
        <v>4.2822379329584062E-2</v>
      </c>
      <c r="F179" s="12">
        <f t="shared" si="6"/>
        <v>4.1860538810518474E-2</v>
      </c>
    </row>
    <row r="180" spans="1:6" ht="15.6" x14ac:dyDescent="0.25">
      <c r="A180" s="16" t="s">
        <v>142</v>
      </c>
      <c r="B180">
        <v>2020</v>
      </c>
      <c r="C180">
        <f t="shared" si="4"/>
        <v>1</v>
      </c>
      <c r="D180">
        <f t="shared" si="5"/>
        <v>2</v>
      </c>
      <c r="E180" s="12">
        <v>4.6857025371914177E-2</v>
      </c>
      <c r="F180" s="12">
        <f t="shared" si="6"/>
        <v>4.5873503027197983E-2</v>
      </c>
    </row>
    <row r="181" spans="1:6" ht="15.6" x14ac:dyDescent="0.25">
      <c r="A181" s="16" t="s">
        <v>143</v>
      </c>
      <c r="B181">
        <v>2020</v>
      </c>
      <c r="C181">
        <f t="shared" si="4"/>
        <v>1</v>
      </c>
      <c r="D181">
        <f t="shared" si="5"/>
        <v>2</v>
      </c>
      <c r="E181" s="12">
        <v>3.6240402779241628E-2</v>
      </c>
      <c r="F181" s="12">
        <f t="shared" si="6"/>
        <v>3.532801671713915E-2</v>
      </c>
    </row>
    <row r="182" spans="1:6" ht="31.2" x14ac:dyDescent="0.25">
      <c r="A182" s="15" t="s">
        <v>144</v>
      </c>
      <c r="B182">
        <v>2020</v>
      </c>
      <c r="C182">
        <f t="shared" si="4"/>
        <v>1</v>
      </c>
      <c r="D182">
        <f t="shared" si="5"/>
        <v>2</v>
      </c>
      <c r="E182" s="12">
        <v>4.2515325113751799E-2</v>
      </c>
      <c r="F182" s="12">
        <f t="shared" si="6"/>
        <v>4.1757117288413581E-2</v>
      </c>
    </row>
    <row r="183" spans="1:6" ht="15.6" x14ac:dyDescent="0.25">
      <c r="A183" s="16" t="s">
        <v>145</v>
      </c>
      <c r="B183">
        <v>2020</v>
      </c>
      <c r="C183">
        <f t="shared" si="4"/>
        <v>1</v>
      </c>
      <c r="D183">
        <f t="shared" si="5"/>
        <v>2</v>
      </c>
      <c r="E183" s="12">
        <v>6.2693765070616608E-2</v>
      </c>
      <c r="F183" s="12">
        <f t="shared" si="6"/>
        <v>6.1841216561943552E-2</v>
      </c>
    </row>
    <row r="184" spans="1:6" ht="15.6" x14ac:dyDescent="0.25">
      <c r="A184" s="16" t="s">
        <v>146</v>
      </c>
      <c r="B184">
        <v>2020</v>
      </c>
      <c r="C184">
        <f t="shared" si="4"/>
        <v>1</v>
      </c>
      <c r="D184">
        <f t="shared" si="5"/>
        <v>2</v>
      </c>
      <c r="E184" s="12">
        <v>3.7438098382304393E-2</v>
      </c>
      <c r="F184" s="12">
        <f t="shared" si="6"/>
        <v>3.6205965373523684E-2</v>
      </c>
    </row>
    <row r="185" spans="1:6" ht="15.6" x14ac:dyDescent="0.25">
      <c r="A185" s="16" t="s">
        <v>147</v>
      </c>
      <c r="B185">
        <v>2020</v>
      </c>
      <c r="C185">
        <f t="shared" si="4"/>
        <v>1</v>
      </c>
      <c r="D185">
        <f t="shared" si="5"/>
        <v>2</v>
      </c>
      <c r="E185" s="12">
        <v>5.4660641128521349E-2</v>
      </c>
      <c r="F185" s="12">
        <f t="shared" si="6"/>
        <v>5.3664332696796095E-2</v>
      </c>
    </row>
    <row r="186" spans="1:6" ht="15.6" x14ac:dyDescent="0.25">
      <c r="A186" s="16" t="s">
        <v>148</v>
      </c>
      <c r="B186">
        <v>2020</v>
      </c>
      <c r="C186">
        <f t="shared" si="4"/>
        <v>1</v>
      </c>
      <c r="D186">
        <f t="shared" si="5"/>
        <v>2</v>
      </c>
      <c r="E186" s="12">
        <v>3.5510243339424832E-2</v>
      </c>
      <c r="F186" s="12">
        <f t="shared" si="6"/>
        <v>3.4932717140138646E-2</v>
      </c>
    </row>
    <row r="187" spans="1:6" ht="15.6" x14ac:dyDescent="0.25">
      <c r="A187" s="16" t="s">
        <v>149</v>
      </c>
      <c r="B187">
        <v>2020</v>
      </c>
      <c r="C187">
        <f t="shared" si="4"/>
        <v>1</v>
      </c>
      <c r="D187">
        <f t="shared" si="5"/>
        <v>2</v>
      </c>
      <c r="E187" s="12">
        <v>3.9981546978317697E-2</v>
      </c>
      <c r="F187" s="12">
        <f t="shared" si="6"/>
        <v>3.9418643977286887E-2</v>
      </c>
    </row>
    <row r="188" spans="1:6" ht="15.6" x14ac:dyDescent="0.25">
      <c r="A188" s="16" t="s">
        <v>150</v>
      </c>
      <c r="B188">
        <v>2020</v>
      </c>
      <c r="C188">
        <f t="shared" si="4"/>
        <v>1</v>
      </c>
      <c r="D188">
        <f t="shared" si="5"/>
        <v>2</v>
      </c>
      <c r="E188" s="12">
        <v>3.8999280704909191E-2</v>
      </c>
      <c r="F188" s="12">
        <f t="shared" si="6"/>
        <v>3.8190271005782969E-2</v>
      </c>
    </row>
    <row r="189" spans="1:6" ht="15.6" x14ac:dyDescent="0.25">
      <c r="A189" s="16" t="s">
        <v>151</v>
      </c>
      <c r="B189">
        <v>2020</v>
      </c>
      <c r="C189">
        <f t="shared" si="4"/>
        <v>1</v>
      </c>
      <c r="D189">
        <f t="shared" si="5"/>
        <v>2</v>
      </c>
      <c r="E189" s="12">
        <v>4.6138395494466543E-2</v>
      </c>
      <c r="F189" s="12">
        <f t="shared" si="6"/>
        <v>4.5969835701686584E-2</v>
      </c>
    </row>
    <row r="190" spans="1:6" ht="15.6" x14ac:dyDescent="0.25">
      <c r="A190" s="16" t="s">
        <v>152</v>
      </c>
      <c r="B190">
        <v>2020</v>
      </c>
      <c r="C190">
        <f t="shared" si="4"/>
        <v>1</v>
      </c>
      <c r="D190">
        <f t="shared" si="5"/>
        <v>2</v>
      </c>
      <c r="E190" s="12">
        <v>3.4020124580737901E-2</v>
      </c>
      <c r="F190" s="12">
        <f t="shared" si="6"/>
        <v>3.3212996389891697E-2</v>
      </c>
    </row>
    <row r="191" spans="1:6" ht="15.6" x14ac:dyDescent="0.25">
      <c r="A191" s="16" t="s">
        <v>153</v>
      </c>
      <c r="B191">
        <v>2020</v>
      </c>
      <c r="C191">
        <f t="shared" si="4"/>
        <v>1</v>
      </c>
      <c r="D191">
        <f t="shared" si="5"/>
        <v>2</v>
      </c>
      <c r="E191" s="12">
        <v>3.1238008442056792E-2</v>
      </c>
      <c r="F191" s="12">
        <f t="shared" si="6"/>
        <v>3.0872662403067849E-2</v>
      </c>
    </row>
    <row r="192" spans="1:6" ht="15.6" x14ac:dyDescent="0.25">
      <c r="A192" s="16" t="s">
        <v>154</v>
      </c>
      <c r="B192">
        <v>2020</v>
      </c>
      <c r="C192">
        <f t="shared" si="4"/>
        <v>1</v>
      </c>
      <c r="D192">
        <f t="shared" si="5"/>
        <v>2</v>
      </c>
      <c r="E192" s="12">
        <v>5.1153822980056635E-2</v>
      </c>
      <c r="F192" s="12">
        <f t="shared" si="6"/>
        <v>4.9911955795737449E-2</v>
      </c>
    </row>
    <row r="193" spans="1:6" ht="15.6" x14ac:dyDescent="0.25">
      <c r="A193" s="16" t="s">
        <v>155</v>
      </c>
      <c r="B193">
        <v>2020</v>
      </c>
      <c r="C193">
        <f t="shared" si="4"/>
        <v>1</v>
      </c>
      <c r="D193">
        <f t="shared" si="5"/>
        <v>2</v>
      </c>
      <c r="E193" s="12">
        <v>2.2024983563445101E-2</v>
      </c>
      <c r="F193" s="12">
        <f t="shared" si="6"/>
        <v>2.1372700231353972E-2</v>
      </c>
    </row>
    <row r="194" spans="1:6" ht="15.6" x14ac:dyDescent="0.25">
      <c r="A194" s="15" t="s">
        <v>60</v>
      </c>
      <c r="B194">
        <v>2020</v>
      </c>
      <c r="C194">
        <f t="shared" si="4"/>
        <v>1</v>
      </c>
      <c r="D194">
        <f t="shared" si="5"/>
        <v>3</v>
      </c>
      <c r="E194" s="13">
        <v>4.1869267763731219E-2</v>
      </c>
      <c r="F194" s="12">
        <f t="shared" si="6"/>
        <v>4.1405072758280051E-2</v>
      </c>
    </row>
    <row r="195" spans="1:6" ht="31.2" x14ac:dyDescent="0.25">
      <c r="A195" s="15" t="s">
        <v>61</v>
      </c>
      <c r="B195">
        <v>2020</v>
      </c>
      <c r="C195">
        <f t="shared" ref="C195:C258" si="7">IF(OR(D195=1,D195=2,D195=3),1,IF(OR(D195=4,D195=5,D195=6),2,IF(OR(D195=7,D195=8,D195=9),3,4)))</f>
        <v>1</v>
      </c>
      <c r="D195">
        <f t="shared" si="5"/>
        <v>3</v>
      </c>
      <c r="E195" s="13">
        <v>4.1972056239374576E-2</v>
      </c>
      <c r="F195" s="12">
        <f t="shared" si="6"/>
        <v>4.1822206258192274E-2</v>
      </c>
    </row>
    <row r="196" spans="1:6" ht="15.6" x14ac:dyDescent="0.25">
      <c r="A196" s="16" t="s">
        <v>62</v>
      </c>
      <c r="B196">
        <v>2020</v>
      </c>
      <c r="C196">
        <f t="shared" si="7"/>
        <v>1</v>
      </c>
      <c r="D196">
        <f t="shared" si="5"/>
        <v>3</v>
      </c>
      <c r="E196" s="13">
        <v>4.3421274870790123E-2</v>
      </c>
      <c r="F196" s="12">
        <f t="shared" si="6"/>
        <v>4.1896444508224169E-2</v>
      </c>
    </row>
    <row r="197" spans="1:6" ht="15.6" x14ac:dyDescent="0.25">
      <c r="A197" s="16" t="s">
        <v>63</v>
      </c>
      <c r="B197">
        <v>2020</v>
      </c>
      <c r="C197">
        <f t="shared" si="7"/>
        <v>1</v>
      </c>
      <c r="D197">
        <f t="shared" si="5"/>
        <v>3</v>
      </c>
      <c r="E197" s="13">
        <v>4.2668893657930258E-2</v>
      </c>
      <c r="F197" s="12">
        <f t="shared" si="6"/>
        <v>4.1850782615526619E-2</v>
      </c>
    </row>
    <row r="198" spans="1:6" ht="15.6" x14ac:dyDescent="0.25">
      <c r="A198" s="16" t="s">
        <v>64</v>
      </c>
      <c r="B198">
        <v>2020</v>
      </c>
      <c r="C198">
        <f t="shared" si="7"/>
        <v>1</v>
      </c>
      <c r="D198">
        <f t="shared" si="5"/>
        <v>3</v>
      </c>
      <c r="E198" s="13">
        <v>4.038891865485833E-2</v>
      </c>
      <c r="F198" s="12">
        <f t="shared" si="6"/>
        <v>3.9263579151715744E-2</v>
      </c>
    </row>
    <row r="199" spans="1:6" ht="15.6" x14ac:dyDescent="0.25">
      <c r="A199" s="16" t="s">
        <v>65</v>
      </c>
      <c r="B199">
        <v>2020</v>
      </c>
      <c r="C199">
        <f t="shared" si="7"/>
        <v>1</v>
      </c>
      <c r="D199">
        <f t="shared" si="5"/>
        <v>3</v>
      </c>
      <c r="E199" s="13">
        <v>4.3487730184058354E-2</v>
      </c>
      <c r="F199" s="12">
        <f t="shared" si="6"/>
        <v>4.2433043642461817E-2</v>
      </c>
    </row>
    <row r="200" spans="1:6" ht="15.6" x14ac:dyDescent="0.25">
      <c r="A200" s="16" t="s">
        <v>66</v>
      </c>
      <c r="B200">
        <v>2020</v>
      </c>
      <c r="C200">
        <f t="shared" si="7"/>
        <v>1</v>
      </c>
      <c r="D200">
        <f t="shared" si="5"/>
        <v>3</v>
      </c>
      <c r="E200" s="13">
        <v>5.015533181120635E-2</v>
      </c>
      <c r="F200" s="12">
        <f t="shared" si="6"/>
        <v>4.849048540760665E-2</v>
      </c>
    </row>
    <row r="201" spans="1:6" ht="15.6" x14ac:dyDescent="0.25">
      <c r="A201" s="16" t="s">
        <v>67</v>
      </c>
      <c r="B201">
        <v>2020</v>
      </c>
      <c r="C201">
        <f t="shared" si="7"/>
        <v>1</v>
      </c>
      <c r="D201">
        <f t="shared" si="5"/>
        <v>3</v>
      </c>
      <c r="E201" s="13">
        <v>3.7666212383513205E-2</v>
      </c>
      <c r="F201" s="12">
        <f t="shared" si="6"/>
        <v>3.7298627684964197E-2</v>
      </c>
    </row>
    <row r="202" spans="1:6" ht="15.6" x14ac:dyDescent="0.25">
      <c r="A202" s="16" t="s">
        <v>68</v>
      </c>
      <c r="B202">
        <v>2020</v>
      </c>
      <c r="C202">
        <f t="shared" si="7"/>
        <v>1</v>
      </c>
      <c r="D202">
        <f t="shared" si="5"/>
        <v>3</v>
      </c>
      <c r="E202" s="13">
        <v>4.051020771724801E-2</v>
      </c>
      <c r="F202" s="12">
        <f t="shared" si="6"/>
        <v>3.9990645463049576E-2</v>
      </c>
    </row>
    <row r="203" spans="1:6" ht="15.6" x14ac:dyDescent="0.25">
      <c r="A203" s="16" t="s">
        <v>69</v>
      </c>
      <c r="B203">
        <v>2020</v>
      </c>
      <c r="C203">
        <f t="shared" si="7"/>
        <v>1</v>
      </c>
      <c r="D203">
        <f t="shared" si="5"/>
        <v>3</v>
      </c>
      <c r="E203" s="13">
        <v>4.2477105880572165E-2</v>
      </c>
      <c r="F203" s="12">
        <f t="shared" si="6"/>
        <v>4.0952790931267039E-2</v>
      </c>
    </row>
    <row r="204" spans="1:6" ht="15.6" x14ac:dyDescent="0.25">
      <c r="A204" s="16" t="s">
        <v>70</v>
      </c>
      <c r="B204">
        <v>2020</v>
      </c>
      <c r="C204">
        <f t="shared" si="7"/>
        <v>1</v>
      </c>
      <c r="D204">
        <f t="shared" si="5"/>
        <v>3</v>
      </c>
      <c r="E204" s="13">
        <v>4.4546936873980897E-2</v>
      </c>
      <c r="F204" s="12">
        <f t="shared" si="6"/>
        <v>4.3045733144743047E-2</v>
      </c>
    </row>
    <row r="205" spans="1:6" ht="15.6" x14ac:dyDescent="0.25">
      <c r="A205" s="16" t="s">
        <v>71</v>
      </c>
      <c r="B205">
        <v>2020</v>
      </c>
      <c r="C205">
        <f t="shared" si="7"/>
        <v>1</v>
      </c>
      <c r="D205">
        <f t="shared" si="5"/>
        <v>3</v>
      </c>
      <c r="E205" s="13">
        <v>4.1621869939921306E-2</v>
      </c>
      <c r="F205" s="12">
        <f t="shared" si="6"/>
        <v>4.132107939810048E-2</v>
      </c>
    </row>
    <row r="206" spans="1:6" ht="15.6" x14ac:dyDescent="0.25">
      <c r="A206" s="16" t="s">
        <v>72</v>
      </c>
      <c r="B206">
        <v>2020</v>
      </c>
      <c r="C206">
        <f t="shared" si="7"/>
        <v>1</v>
      </c>
      <c r="D206">
        <f t="shared" si="5"/>
        <v>3</v>
      </c>
      <c r="E206" s="13">
        <v>3.8881972281887459E-2</v>
      </c>
      <c r="F206" s="12">
        <f t="shared" si="6"/>
        <v>3.7306100986619066E-2</v>
      </c>
    </row>
    <row r="207" spans="1:6" ht="15.6" x14ac:dyDescent="0.25">
      <c r="A207" s="16" t="s">
        <v>73</v>
      </c>
      <c r="B207">
        <v>2020</v>
      </c>
      <c r="C207">
        <f t="shared" si="7"/>
        <v>1</v>
      </c>
      <c r="D207">
        <f t="shared" si="5"/>
        <v>3</v>
      </c>
      <c r="E207" s="13">
        <v>4.0830593816320586E-2</v>
      </c>
      <c r="F207" s="12">
        <f t="shared" si="6"/>
        <v>3.9981822619057639E-2</v>
      </c>
    </row>
    <row r="208" spans="1:6" ht="15.6" x14ac:dyDescent="0.25">
      <c r="A208" s="16" t="s">
        <v>74</v>
      </c>
      <c r="B208">
        <v>2020</v>
      </c>
      <c r="C208">
        <f t="shared" si="7"/>
        <v>1</v>
      </c>
      <c r="D208">
        <f t="shared" si="5"/>
        <v>3</v>
      </c>
      <c r="E208" s="13">
        <v>4.2110727376740049E-2</v>
      </c>
      <c r="F208" s="12">
        <f t="shared" si="6"/>
        <v>4.1480072250782894E-2</v>
      </c>
    </row>
    <row r="209" spans="1:6" ht="15.6" x14ac:dyDescent="0.25">
      <c r="A209" s="16" t="s">
        <v>75</v>
      </c>
      <c r="B209">
        <v>2020</v>
      </c>
      <c r="C209">
        <f t="shared" si="7"/>
        <v>1</v>
      </c>
      <c r="D209">
        <f t="shared" si="5"/>
        <v>3</v>
      </c>
      <c r="E209" s="13">
        <v>4.2120350206657484E-2</v>
      </c>
      <c r="F209" s="12">
        <f t="shared" si="6"/>
        <v>4.1394848342188449E-2</v>
      </c>
    </row>
    <row r="210" spans="1:6" ht="15.6" x14ac:dyDescent="0.25">
      <c r="A210" s="16" t="s">
        <v>76</v>
      </c>
      <c r="B210">
        <v>2020</v>
      </c>
      <c r="C210">
        <f t="shared" si="7"/>
        <v>1</v>
      </c>
      <c r="D210">
        <f t="shared" si="5"/>
        <v>3</v>
      </c>
      <c r="E210" s="13">
        <v>3.6835839196982981E-2</v>
      </c>
      <c r="F210" s="12">
        <f t="shared" si="6"/>
        <v>3.5927453072287417E-2</v>
      </c>
    </row>
    <row r="211" spans="1:6" ht="15.6" x14ac:dyDescent="0.25">
      <c r="A211" s="16" t="s">
        <v>77</v>
      </c>
      <c r="B211">
        <v>2020</v>
      </c>
      <c r="C211">
        <f t="shared" si="7"/>
        <v>1</v>
      </c>
      <c r="D211">
        <f t="shared" si="5"/>
        <v>3</v>
      </c>
      <c r="E211" s="13">
        <v>4.5630810092961487E-2</v>
      </c>
      <c r="F211" s="12">
        <f t="shared" si="6"/>
        <v>4.4740392306682107E-2</v>
      </c>
    </row>
    <row r="212" spans="1:6" ht="15.6" x14ac:dyDescent="0.25">
      <c r="A212" s="16" t="s">
        <v>78</v>
      </c>
      <c r="B212">
        <v>2020</v>
      </c>
      <c r="C212">
        <f t="shared" si="7"/>
        <v>1</v>
      </c>
      <c r="D212">
        <f t="shared" si="5"/>
        <v>3</v>
      </c>
      <c r="E212" s="13">
        <v>4.7462706670707476E-2</v>
      </c>
      <c r="F212" s="12">
        <f t="shared" si="6"/>
        <v>4.6689622255557069E-2</v>
      </c>
    </row>
    <row r="213" spans="1:6" ht="15.6" x14ac:dyDescent="0.25">
      <c r="A213" s="16" t="s">
        <v>79</v>
      </c>
      <c r="B213">
        <v>2020</v>
      </c>
      <c r="C213">
        <f t="shared" si="7"/>
        <v>1</v>
      </c>
      <c r="D213">
        <f t="shared" si="5"/>
        <v>3</v>
      </c>
      <c r="E213" s="13">
        <v>4.1751240332165214E-2</v>
      </c>
      <c r="F213" s="12">
        <f t="shared" si="6"/>
        <v>4.2518560793995318E-2</v>
      </c>
    </row>
    <row r="214" spans="1:6" ht="31.2" x14ac:dyDescent="0.25">
      <c r="A214" s="15" t="s">
        <v>80</v>
      </c>
      <c r="B214">
        <v>2020</v>
      </c>
      <c r="C214">
        <f t="shared" si="7"/>
        <v>1</v>
      </c>
      <c r="D214">
        <f t="shared" si="5"/>
        <v>3</v>
      </c>
      <c r="E214" s="13">
        <v>3.3490264978179515E-2</v>
      </c>
      <c r="F214" s="12">
        <f t="shared" si="6"/>
        <v>3.2951926305827765E-2</v>
      </c>
    </row>
    <row r="215" spans="1:6" ht="15.6" x14ac:dyDescent="0.25">
      <c r="A215" s="16" t="s">
        <v>81</v>
      </c>
      <c r="B215">
        <v>2020</v>
      </c>
      <c r="C215">
        <f t="shared" si="7"/>
        <v>1</v>
      </c>
      <c r="D215">
        <f t="shared" si="5"/>
        <v>3</v>
      </c>
      <c r="E215" s="13">
        <v>3.6549815046177214E-2</v>
      </c>
      <c r="F215" s="12">
        <f t="shared" si="6"/>
        <v>3.5829088571287276E-2</v>
      </c>
    </row>
    <row r="216" spans="1:6" ht="15.6" x14ac:dyDescent="0.25">
      <c r="A216" s="16" t="s">
        <v>82</v>
      </c>
      <c r="B216">
        <v>2020</v>
      </c>
      <c r="C216">
        <f t="shared" si="7"/>
        <v>1</v>
      </c>
      <c r="D216">
        <f t="shared" si="5"/>
        <v>3</v>
      </c>
      <c r="E216" s="13">
        <v>3.243239128945586E-2</v>
      </c>
      <c r="F216" s="12">
        <f t="shared" si="6"/>
        <v>3.2275857842198406E-2</v>
      </c>
    </row>
    <row r="217" spans="1:6" ht="15.6" x14ac:dyDescent="0.25">
      <c r="A217" s="16" t="s">
        <v>83</v>
      </c>
      <c r="B217">
        <v>2020</v>
      </c>
      <c r="C217">
        <f t="shared" si="7"/>
        <v>1</v>
      </c>
      <c r="D217">
        <f t="shared" si="5"/>
        <v>3</v>
      </c>
      <c r="E217" s="13">
        <v>2.9453846396268635E-2</v>
      </c>
      <c r="F217" s="12">
        <f t="shared" si="6"/>
        <v>2.9115840085477695E-2</v>
      </c>
    </row>
    <row r="218" spans="1:6" ht="15.6" x14ac:dyDescent="0.25">
      <c r="A218" s="16" t="s">
        <v>168</v>
      </c>
      <c r="B218">
        <v>2020</v>
      </c>
      <c r="C218">
        <f t="shared" si="7"/>
        <v>1</v>
      </c>
      <c r="D218">
        <f t="shared" si="5"/>
        <v>3</v>
      </c>
      <c r="E218" s="13">
        <v>1.6068167985392574E-2</v>
      </c>
      <c r="F218" s="12">
        <f t="shared" si="6"/>
        <v>1.6562384983437616E-2</v>
      </c>
    </row>
    <row r="219" spans="1:6" ht="46.8" x14ac:dyDescent="0.25">
      <c r="A219" s="16" t="s">
        <v>85</v>
      </c>
      <c r="B219">
        <v>2020</v>
      </c>
      <c r="C219">
        <f t="shared" si="7"/>
        <v>1</v>
      </c>
      <c r="D219">
        <f t="shared" si="5"/>
        <v>3</v>
      </c>
      <c r="E219" s="13">
        <v>3.0184791278915182E-2</v>
      </c>
      <c r="F219" s="12">
        <f t="shared" si="6"/>
        <v>2.9802190725971438E-2</v>
      </c>
    </row>
    <row r="220" spans="1:6" ht="15.6" x14ac:dyDescent="0.25">
      <c r="A220" s="16" t="s">
        <v>86</v>
      </c>
      <c r="B220">
        <v>2020</v>
      </c>
      <c r="C220">
        <f t="shared" si="7"/>
        <v>1</v>
      </c>
      <c r="D220">
        <f t="shared" si="5"/>
        <v>3</v>
      </c>
      <c r="E220" s="13">
        <v>4.0330786871801104E-2</v>
      </c>
      <c r="F220" s="12">
        <f t="shared" si="6"/>
        <v>3.9595606283750612E-2</v>
      </c>
    </row>
    <row r="221" spans="1:6" ht="15.6" x14ac:dyDescent="0.25">
      <c r="A221" s="16" t="s">
        <v>87</v>
      </c>
      <c r="B221">
        <v>2020</v>
      </c>
      <c r="C221">
        <f t="shared" si="7"/>
        <v>1</v>
      </c>
      <c r="D221">
        <f t="shared" si="5"/>
        <v>3</v>
      </c>
      <c r="E221" s="13">
        <v>4.343186426208516E-2</v>
      </c>
      <c r="F221" s="12">
        <f t="shared" si="6"/>
        <v>4.2910959758501108E-2</v>
      </c>
    </row>
    <row r="222" spans="1:6" ht="15.6" x14ac:dyDescent="0.25">
      <c r="A222" s="16" t="s">
        <v>88</v>
      </c>
      <c r="B222">
        <v>2020</v>
      </c>
      <c r="C222">
        <f t="shared" si="7"/>
        <v>1</v>
      </c>
      <c r="D222">
        <f t="shared" si="5"/>
        <v>3</v>
      </c>
      <c r="E222" s="13">
        <v>3.4437179964209148E-2</v>
      </c>
      <c r="F222" s="12">
        <f t="shared" si="6"/>
        <v>3.3695609273020191E-2</v>
      </c>
    </row>
    <row r="223" spans="1:6" ht="15.6" x14ac:dyDescent="0.25">
      <c r="A223" s="16" t="s">
        <v>89</v>
      </c>
      <c r="B223">
        <v>2020</v>
      </c>
      <c r="C223">
        <f t="shared" si="7"/>
        <v>1</v>
      </c>
      <c r="D223">
        <f t="shared" si="5"/>
        <v>3</v>
      </c>
      <c r="E223" s="13">
        <v>3.6371379897785348E-2</v>
      </c>
      <c r="F223" s="12">
        <f t="shared" si="6"/>
        <v>3.5843399297524198E-2</v>
      </c>
    </row>
    <row r="224" spans="1:6" ht="15.6" x14ac:dyDescent="0.25">
      <c r="A224" s="16" t="s">
        <v>90</v>
      </c>
      <c r="B224">
        <v>2020</v>
      </c>
      <c r="C224">
        <f t="shared" si="7"/>
        <v>1</v>
      </c>
      <c r="D224">
        <f t="shared" si="5"/>
        <v>3</v>
      </c>
      <c r="E224" s="13">
        <v>4.7378355033750277E-2</v>
      </c>
      <c r="F224" s="12">
        <f t="shared" si="6"/>
        <v>4.6197893919541905E-2</v>
      </c>
    </row>
    <row r="225" spans="1:6" ht="15.6" x14ac:dyDescent="0.25">
      <c r="A225" s="16" t="s">
        <v>91</v>
      </c>
      <c r="B225">
        <v>2020</v>
      </c>
      <c r="C225">
        <f t="shared" si="7"/>
        <v>1</v>
      </c>
      <c r="D225">
        <f t="shared" si="5"/>
        <v>3</v>
      </c>
      <c r="E225" s="13">
        <v>4.5020743345910233E-2</v>
      </c>
      <c r="F225" s="12">
        <f t="shared" si="6"/>
        <v>4.3751614847988979E-2</v>
      </c>
    </row>
    <row r="226" spans="1:6" ht="15.6" x14ac:dyDescent="0.25">
      <c r="A226" s="16" t="s">
        <v>92</v>
      </c>
      <c r="B226">
        <v>2020</v>
      </c>
      <c r="C226">
        <f t="shared" si="7"/>
        <v>1</v>
      </c>
      <c r="D226">
        <f t="shared" si="5"/>
        <v>3</v>
      </c>
      <c r="E226" s="13">
        <v>2.9671498148153834E-2</v>
      </c>
      <c r="F226" s="12">
        <f t="shared" si="6"/>
        <v>2.9213744807022941E-2</v>
      </c>
    </row>
    <row r="227" spans="1:6" ht="31.2" x14ac:dyDescent="0.25">
      <c r="A227" s="15" t="s">
        <v>93</v>
      </c>
      <c r="B227">
        <v>2020</v>
      </c>
      <c r="C227">
        <f t="shared" si="7"/>
        <v>1</v>
      </c>
      <c r="D227">
        <f t="shared" ref="D227:D290" si="8">D131+1</f>
        <v>3</v>
      </c>
      <c r="E227" s="13">
        <v>5.168805886038786E-2</v>
      </c>
      <c r="F227" s="12">
        <f t="shared" ref="F227:F290" si="9">E131</f>
        <v>5.0740620240758962E-2</v>
      </c>
    </row>
    <row r="228" spans="1:6" ht="15.6" x14ac:dyDescent="0.25">
      <c r="A228" s="16" t="s">
        <v>94</v>
      </c>
      <c r="B228">
        <v>2020</v>
      </c>
      <c r="C228">
        <f t="shared" si="7"/>
        <v>1</v>
      </c>
      <c r="D228">
        <f t="shared" si="8"/>
        <v>3</v>
      </c>
      <c r="E228" s="13">
        <v>6.2799815498154984E-2</v>
      </c>
      <c r="F228" s="12">
        <f t="shared" si="9"/>
        <v>6.1604083630515345E-2</v>
      </c>
    </row>
    <row r="229" spans="1:6" ht="15.6" x14ac:dyDescent="0.25">
      <c r="A229" s="16" t="s">
        <v>95</v>
      </c>
      <c r="B229">
        <v>2020</v>
      </c>
      <c r="C229">
        <f t="shared" si="7"/>
        <v>1</v>
      </c>
      <c r="D229">
        <f t="shared" si="8"/>
        <v>3</v>
      </c>
      <c r="E229" s="13">
        <v>5.1132129550014331E-2</v>
      </c>
      <c r="F229" s="12">
        <f t="shared" si="9"/>
        <v>5.0199410438702963E-2</v>
      </c>
    </row>
    <row r="230" spans="1:6" ht="15.6" x14ac:dyDescent="0.25">
      <c r="A230" s="16" t="s">
        <v>96</v>
      </c>
      <c r="B230">
        <v>2020</v>
      </c>
      <c r="C230">
        <f t="shared" si="7"/>
        <v>1</v>
      </c>
      <c r="D230">
        <f t="shared" si="8"/>
        <v>3</v>
      </c>
      <c r="E230" s="13">
        <v>2.3303113572927709E-2</v>
      </c>
      <c r="F230" s="12">
        <f t="shared" si="9"/>
        <v>2.2624333925399646E-2</v>
      </c>
    </row>
    <row r="231" spans="1:6" ht="15.6" x14ac:dyDescent="0.25">
      <c r="A231" s="16" t="s">
        <v>97</v>
      </c>
      <c r="B231">
        <v>2020</v>
      </c>
      <c r="C231">
        <f t="shared" si="7"/>
        <v>1</v>
      </c>
      <c r="D231">
        <f t="shared" si="8"/>
        <v>3</v>
      </c>
      <c r="E231" s="13">
        <v>5.3316416805418071E-2</v>
      </c>
      <c r="F231" s="12">
        <f t="shared" si="9"/>
        <v>5.2281145421986253E-2</v>
      </c>
    </row>
    <row r="232" spans="1:6" ht="15.6" x14ac:dyDescent="0.25">
      <c r="A232" s="16" t="s">
        <v>98</v>
      </c>
      <c r="B232">
        <v>2020</v>
      </c>
      <c r="C232">
        <f t="shared" si="7"/>
        <v>1</v>
      </c>
      <c r="D232">
        <f t="shared" si="8"/>
        <v>3</v>
      </c>
      <c r="E232" s="13">
        <v>5.1514000949216897E-2</v>
      </c>
      <c r="F232" s="12">
        <f t="shared" si="9"/>
        <v>5.0915655939999811E-2</v>
      </c>
    </row>
    <row r="233" spans="1:6" ht="15.6" x14ac:dyDescent="0.25">
      <c r="A233" s="16" t="s">
        <v>99</v>
      </c>
      <c r="B233">
        <v>2020</v>
      </c>
      <c r="C233">
        <f t="shared" si="7"/>
        <v>1</v>
      </c>
      <c r="D233">
        <f t="shared" si="8"/>
        <v>3</v>
      </c>
      <c r="E233" s="13">
        <v>5.3425205142643449E-2</v>
      </c>
      <c r="F233" s="12">
        <f t="shared" si="9"/>
        <v>5.2254574010681731E-2</v>
      </c>
    </row>
    <row r="234" spans="1:6" ht="15.6" x14ac:dyDescent="0.25">
      <c r="A234" s="16" t="s">
        <v>100</v>
      </c>
      <c r="B234">
        <v>2020</v>
      </c>
      <c r="C234">
        <f t="shared" si="7"/>
        <v>1</v>
      </c>
      <c r="D234">
        <f t="shared" si="8"/>
        <v>3</v>
      </c>
      <c r="E234" s="13">
        <v>5.1587063413282855E-2</v>
      </c>
      <c r="F234" s="12">
        <f t="shared" si="9"/>
        <v>5.0708926049969079E-2</v>
      </c>
    </row>
    <row r="235" spans="1:6" ht="15.6" x14ac:dyDescent="0.25">
      <c r="A235" s="16" t="s">
        <v>101</v>
      </c>
      <c r="B235">
        <v>2020</v>
      </c>
      <c r="C235">
        <f t="shared" si="7"/>
        <v>1</v>
      </c>
      <c r="D235">
        <f t="shared" si="8"/>
        <v>3</v>
      </c>
      <c r="E235" s="13">
        <v>1.5737080954472259E-2</v>
      </c>
      <c r="F235" s="12">
        <f t="shared" si="9"/>
        <v>1.5282846715328468E-2</v>
      </c>
    </row>
    <row r="236" spans="1:6" ht="31.2" x14ac:dyDescent="0.25">
      <c r="A236" s="15" t="s">
        <v>102</v>
      </c>
      <c r="B236">
        <v>2020</v>
      </c>
      <c r="C236">
        <f t="shared" si="7"/>
        <v>1</v>
      </c>
      <c r="D236">
        <f t="shared" si="8"/>
        <v>3</v>
      </c>
      <c r="E236" s="13">
        <v>6.0574081891093291E-2</v>
      </c>
      <c r="F236" s="12">
        <f t="shared" si="9"/>
        <v>5.9711959326058932E-2</v>
      </c>
    </row>
    <row r="237" spans="1:6" ht="15.6" x14ac:dyDescent="0.25">
      <c r="A237" s="16" t="s">
        <v>103</v>
      </c>
      <c r="B237">
        <v>2020</v>
      </c>
      <c r="C237">
        <f t="shared" si="7"/>
        <v>1</v>
      </c>
      <c r="D237">
        <f t="shared" si="8"/>
        <v>3</v>
      </c>
      <c r="E237" s="13">
        <v>6.0421270525049649E-2</v>
      </c>
      <c r="F237" s="12">
        <f t="shared" si="9"/>
        <v>5.9624684534803386E-2</v>
      </c>
    </row>
    <row r="238" spans="1:6" ht="15.6" x14ac:dyDescent="0.25">
      <c r="A238" s="16" t="s">
        <v>104</v>
      </c>
      <c r="B238">
        <v>2020</v>
      </c>
      <c r="C238">
        <f t="shared" si="7"/>
        <v>1</v>
      </c>
      <c r="D238">
        <f t="shared" si="8"/>
        <v>3</v>
      </c>
      <c r="E238" s="13">
        <v>0.13072916666666667</v>
      </c>
      <c r="F238" s="12">
        <f t="shared" si="9"/>
        <v>0.13109756097560976</v>
      </c>
    </row>
    <row r="239" spans="1:6" ht="31.2" x14ac:dyDescent="0.25">
      <c r="A239" s="16" t="s">
        <v>105</v>
      </c>
      <c r="B239">
        <v>2020</v>
      </c>
      <c r="C239">
        <f t="shared" si="7"/>
        <v>1</v>
      </c>
      <c r="D239">
        <f t="shared" si="8"/>
        <v>3</v>
      </c>
      <c r="E239" s="13">
        <v>5.6908232395811949E-2</v>
      </c>
      <c r="F239" s="12">
        <f t="shared" si="9"/>
        <v>5.6255056109855005E-2</v>
      </c>
    </row>
    <row r="240" spans="1:6" ht="31.2" x14ac:dyDescent="0.25">
      <c r="A240" s="16" t="s">
        <v>106</v>
      </c>
      <c r="B240">
        <v>2020</v>
      </c>
      <c r="C240">
        <f t="shared" si="7"/>
        <v>1</v>
      </c>
      <c r="D240">
        <f t="shared" si="8"/>
        <v>3</v>
      </c>
      <c r="E240" s="13">
        <v>9.1205310920275284E-2</v>
      </c>
      <c r="F240" s="12">
        <f t="shared" si="9"/>
        <v>9.1420491223755798E-2</v>
      </c>
    </row>
    <row r="241" spans="1:6" ht="31.2" x14ac:dyDescent="0.25">
      <c r="A241" s="16" t="s">
        <v>107</v>
      </c>
      <c r="B241">
        <v>2020</v>
      </c>
      <c r="C241">
        <f t="shared" si="7"/>
        <v>1</v>
      </c>
      <c r="D241">
        <f t="shared" si="8"/>
        <v>3</v>
      </c>
      <c r="E241" s="13">
        <v>7.0411320823003568E-2</v>
      </c>
      <c r="F241" s="12">
        <f t="shared" si="9"/>
        <v>6.9112971017141187E-2</v>
      </c>
    </row>
    <row r="242" spans="1:6" ht="15.6" x14ac:dyDescent="0.25">
      <c r="A242" s="16" t="s">
        <v>108</v>
      </c>
      <c r="B242">
        <v>2020</v>
      </c>
      <c r="C242">
        <f t="shared" si="7"/>
        <v>1</v>
      </c>
      <c r="D242">
        <f t="shared" si="8"/>
        <v>3</v>
      </c>
      <c r="E242" s="13">
        <v>5.9742778110474237E-2</v>
      </c>
      <c r="F242" s="12">
        <f t="shared" si="9"/>
        <v>5.9787932922261283E-2</v>
      </c>
    </row>
    <row r="243" spans="1:6" ht="15.6" x14ac:dyDescent="0.25">
      <c r="A243" s="16" t="s">
        <v>109</v>
      </c>
      <c r="B243">
        <v>2020</v>
      </c>
      <c r="C243">
        <f t="shared" si="7"/>
        <v>1</v>
      </c>
      <c r="D243">
        <f t="shared" si="8"/>
        <v>3</v>
      </c>
      <c r="E243" s="13">
        <v>5.3264403388664852E-2</v>
      </c>
      <c r="F243" s="12">
        <f t="shared" si="9"/>
        <v>5.2159082833929463E-2</v>
      </c>
    </row>
    <row r="244" spans="1:6" ht="31.2" x14ac:dyDescent="0.25">
      <c r="A244" s="15" t="s">
        <v>110</v>
      </c>
      <c r="B244">
        <v>2020</v>
      </c>
      <c r="C244">
        <f t="shared" si="7"/>
        <v>1</v>
      </c>
      <c r="D244">
        <f t="shared" si="8"/>
        <v>3</v>
      </c>
      <c r="E244" s="13">
        <v>3.9235261680292129E-2</v>
      </c>
      <c r="F244" s="12">
        <f t="shared" si="9"/>
        <v>3.8512631413728293E-2</v>
      </c>
    </row>
    <row r="245" spans="1:6" ht="15.6" x14ac:dyDescent="0.25">
      <c r="A245" s="16" t="s">
        <v>111</v>
      </c>
      <c r="B245">
        <v>2020</v>
      </c>
      <c r="C245">
        <f t="shared" si="7"/>
        <v>1</v>
      </c>
      <c r="D245">
        <f t="shared" si="8"/>
        <v>3</v>
      </c>
      <c r="E245" s="13">
        <v>3.808876284513156E-2</v>
      </c>
      <c r="F245" s="12">
        <f t="shared" si="9"/>
        <v>3.7632790076209954E-2</v>
      </c>
    </row>
    <row r="246" spans="1:6" ht="15.6" x14ac:dyDescent="0.25">
      <c r="A246" s="16" t="s">
        <v>112</v>
      </c>
      <c r="B246">
        <v>2020</v>
      </c>
      <c r="C246">
        <f t="shared" si="7"/>
        <v>1</v>
      </c>
      <c r="D246">
        <f t="shared" si="8"/>
        <v>3</v>
      </c>
      <c r="E246" s="13">
        <v>3.1365428190085982E-2</v>
      </c>
      <c r="F246" s="12">
        <f t="shared" si="9"/>
        <v>3.0670816585075936E-2</v>
      </c>
    </row>
    <row r="247" spans="1:6" ht="15.6" x14ac:dyDescent="0.25">
      <c r="A247" s="16" t="s">
        <v>113</v>
      </c>
      <c r="B247">
        <v>2020</v>
      </c>
      <c r="C247">
        <f t="shared" si="7"/>
        <v>1</v>
      </c>
      <c r="D247">
        <f t="shared" si="8"/>
        <v>3</v>
      </c>
      <c r="E247" s="13">
        <v>3.3985850676557454E-2</v>
      </c>
      <c r="F247" s="12">
        <f t="shared" si="9"/>
        <v>3.3179876404960389E-2</v>
      </c>
    </row>
    <row r="248" spans="1:6" ht="31.2" x14ac:dyDescent="0.25">
      <c r="A248" s="16" t="s">
        <v>114</v>
      </c>
      <c r="B248">
        <v>2020</v>
      </c>
      <c r="C248">
        <f t="shared" si="7"/>
        <v>1</v>
      </c>
      <c r="D248">
        <f t="shared" si="8"/>
        <v>3</v>
      </c>
      <c r="E248" s="13">
        <v>3.3504121464184598E-2</v>
      </c>
      <c r="F248" s="12">
        <f t="shared" si="9"/>
        <v>3.2942441763225139E-2</v>
      </c>
    </row>
    <row r="249" spans="1:6" ht="15.6" x14ac:dyDescent="0.25">
      <c r="A249" s="16" t="s">
        <v>115</v>
      </c>
      <c r="B249">
        <v>2020</v>
      </c>
      <c r="C249">
        <f t="shared" si="7"/>
        <v>1</v>
      </c>
      <c r="D249">
        <f t="shared" si="8"/>
        <v>3</v>
      </c>
      <c r="E249" s="13">
        <v>3.1138756085195462E-2</v>
      </c>
      <c r="F249" s="12">
        <f t="shared" si="9"/>
        <v>3.0308526952822254E-2</v>
      </c>
    </row>
    <row r="250" spans="1:6" ht="31.2" x14ac:dyDescent="0.25">
      <c r="A250" s="16" t="s">
        <v>116</v>
      </c>
      <c r="B250">
        <v>2020</v>
      </c>
      <c r="C250">
        <f t="shared" si="7"/>
        <v>1</v>
      </c>
      <c r="D250">
        <f t="shared" si="8"/>
        <v>3</v>
      </c>
      <c r="E250" s="13">
        <v>2.8758238623568095E-2</v>
      </c>
      <c r="F250" s="12">
        <f t="shared" si="9"/>
        <v>2.8321333838575217E-2</v>
      </c>
    </row>
    <row r="251" spans="1:6" ht="15.6" x14ac:dyDescent="0.25">
      <c r="A251" s="16" t="s">
        <v>117</v>
      </c>
      <c r="B251">
        <v>2020</v>
      </c>
      <c r="C251">
        <f t="shared" si="7"/>
        <v>1</v>
      </c>
      <c r="D251">
        <f t="shared" si="8"/>
        <v>3</v>
      </c>
      <c r="E251" s="13">
        <v>4.052974472670523E-2</v>
      </c>
      <c r="F251" s="12">
        <f t="shared" si="9"/>
        <v>3.9768211713318437E-2</v>
      </c>
    </row>
    <row r="252" spans="1:6" ht="15.6" x14ac:dyDescent="0.25">
      <c r="A252" s="16" t="s">
        <v>118</v>
      </c>
      <c r="B252">
        <v>2020</v>
      </c>
      <c r="C252">
        <f t="shared" si="7"/>
        <v>1</v>
      </c>
      <c r="D252">
        <f t="shared" si="8"/>
        <v>3</v>
      </c>
      <c r="E252" s="13">
        <v>3.478341670409317E-2</v>
      </c>
      <c r="F252" s="12">
        <f t="shared" si="9"/>
        <v>3.4268156337224305E-2</v>
      </c>
    </row>
    <row r="253" spans="1:6" ht="15.6" x14ac:dyDescent="0.25">
      <c r="A253" s="16" t="s">
        <v>119</v>
      </c>
      <c r="B253">
        <v>2020</v>
      </c>
      <c r="C253">
        <f t="shared" si="7"/>
        <v>1</v>
      </c>
      <c r="D253">
        <f t="shared" si="8"/>
        <v>3</v>
      </c>
      <c r="E253" s="13">
        <v>3.8920558169820367E-2</v>
      </c>
      <c r="F253" s="12">
        <f t="shared" si="9"/>
        <v>3.8135322420136765E-2</v>
      </c>
    </row>
    <row r="254" spans="1:6" ht="15.6" x14ac:dyDescent="0.25">
      <c r="A254" s="16" t="s">
        <v>120</v>
      </c>
      <c r="B254">
        <v>2020</v>
      </c>
      <c r="C254">
        <f t="shared" si="7"/>
        <v>1</v>
      </c>
      <c r="D254">
        <f t="shared" si="8"/>
        <v>3</v>
      </c>
      <c r="E254" s="13">
        <v>4.0908752131805885E-2</v>
      </c>
      <c r="F254" s="12">
        <f t="shared" si="9"/>
        <v>4.0565145528951116E-2</v>
      </c>
    </row>
    <row r="255" spans="1:6" ht="15.6" x14ac:dyDescent="0.25">
      <c r="A255" s="16" t="s">
        <v>121</v>
      </c>
      <c r="B255">
        <v>2020</v>
      </c>
      <c r="C255">
        <f t="shared" si="7"/>
        <v>1</v>
      </c>
      <c r="D255">
        <f t="shared" si="8"/>
        <v>3</v>
      </c>
      <c r="E255" s="13">
        <v>4.2721323620200022E-2</v>
      </c>
      <c r="F255" s="12">
        <f t="shared" si="9"/>
        <v>4.1944329040299128E-2</v>
      </c>
    </row>
    <row r="256" spans="1:6" ht="15.6" x14ac:dyDescent="0.25">
      <c r="A256" s="16" t="s">
        <v>122</v>
      </c>
      <c r="B256">
        <v>2020</v>
      </c>
      <c r="C256">
        <f t="shared" si="7"/>
        <v>1</v>
      </c>
      <c r="D256">
        <f t="shared" si="8"/>
        <v>3</v>
      </c>
      <c r="E256" s="13">
        <v>5.1402465480717696E-2</v>
      </c>
      <c r="F256" s="12">
        <f t="shared" si="9"/>
        <v>5.016539458422236E-2</v>
      </c>
    </row>
    <row r="257" spans="1:6" ht="15.6" x14ac:dyDescent="0.25">
      <c r="A257" s="16" t="s">
        <v>123</v>
      </c>
      <c r="B257">
        <v>2020</v>
      </c>
      <c r="C257">
        <f t="shared" si="7"/>
        <v>1</v>
      </c>
      <c r="D257">
        <f t="shared" si="8"/>
        <v>3</v>
      </c>
      <c r="E257" s="13">
        <v>4.7739366961229344E-2</v>
      </c>
      <c r="F257" s="12">
        <f t="shared" si="9"/>
        <v>4.660592133864485E-2</v>
      </c>
    </row>
    <row r="258" spans="1:6" ht="15.6" x14ac:dyDescent="0.25">
      <c r="A258" s="16" t="s">
        <v>124</v>
      </c>
      <c r="B258">
        <v>2020</v>
      </c>
      <c r="C258">
        <f t="shared" si="7"/>
        <v>1</v>
      </c>
      <c r="D258">
        <f t="shared" si="8"/>
        <v>3</v>
      </c>
      <c r="E258" s="13">
        <v>4.1674921349383075E-2</v>
      </c>
      <c r="F258" s="12">
        <f t="shared" si="9"/>
        <v>4.0722249692948173E-2</v>
      </c>
    </row>
    <row r="259" spans="1:6" ht="31.2" x14ac:dyDescent="0.25">
      <c r="A259" s="15" t="s">
        <v>125</v>
      </c>
      <c r="B259">
        <v>2020</v>
      </c>
      <c r="C259">
        <f t="shared" ref="C259:C322" si="10">IF(OR(D259=1,D259=2,D259=3),1,IF(OR(D259=4,D259=5,D259=6),2,IF(OR(D259=7,D259=8,D259=9),3,4)))</f>
        <v>1</v>
      </c>
      <c r="D259">
        <f t="shared" si="8"/>
        <v>3</v>
      </c>
      <c r="E259" s="13">
        <v>3.7361948060303234E-2</v>
      </c>
      <c r="F259" s="12">
        <f t="shared" si="9"/>
        <v>3.6899941223154285E-2</v>
      </c>
    </row>
    <row r="260" spans="1:6" ht="15.6" x14ac:dyDescent="0.25">
      <c r="A260" s="16" t="s">
        <v>126</v>
      </c>
      <c r="B260">
        <v>2020</v>
      </c>
      <c r="C260">
        <f t="shared" si="10"/>
        <v>1</v>
      </c>
      <c r="D260">
        <f t="shared" si="8"/>
        <v>3</v>
      </c>
      <c r="E260" s="13">
        <v>4.0332399494071892E-2</v>
      </c>
      <c r="F260" s="12">
        <f t="shared" si="9"/>
        <v>3.9677346436177173E-2</v>
      </c>
    </row>
    <row r="261" spans="1:6" ht="15.6" x14ac:dyDescent="0.25">
      <c r="A261" s="16" t="s">
        <v>127</v>
      </c>
      <c r="B261">
        <v>2020</v>
      </c>
      <c r="C261">
        <f t="shared" si="10"/>
        <v>1</v>
      </c>
      <c r="D261">
        <f t="shared" si="8"/>
        <v>3</v>
      </c>
      <c r="E261" s="13">
        <v>4.1433239131827532E-2</v>
      </c>
      <c r="F261" s="12">
        <f t="shared" si="9"/>
        <v>4.0882569504328774E-2</v>
      </c>
    </row>
    <row r="262" spans="1:6" ht="15.6" x14ac:dyDescent="0.25">
      <c r="A262" s="16" t="s">
        <v>128</v>
      </c>
      <c r="B262">
        <v>2020</v>
      </c>
      <c r="C262">
        <f t="shared" si="10"/>
        <v>1</v>
      </c>
      <c r="D262">
        <f t="shared" si="8"/>
        <v>3</v>
      </c>
      <c r="E262" s="13">
        <v>3.1378979046696037E-2</v>
      </c>
      <c r="F262" s="12">
        <f t="shared" si="9"/>
        <v>3.1023467851975368E-2</v>
      </c>
    </row>
    <row r="263" spans="1:6" ht="31.2" x14ac:dyDescent="0.25">
      <c r="A263" s="16" t="s">
        <v>169</v>
      </c>
      <c r="B263">
        <v>2020</v>
      </c>
      <c r="C263">
        <f t="shared" si="10"/>
        <v>1</v>
      </c>
      <c r="D263">
        <f t="shared" si="8"/>
        <v>3</v>
      </c>
      <c r="E263" s="13">
        <v>2.7575691467162423E-2</v>
      </c>
      <c r="F263" s="12">
        <f t="shared" si="9"/>
        <v>2.7069774119448699E-2</v>
      </c>
    </row>
    <row r="264" spans="1:6" ht="31.2" x14ac:dyDescent="0.25">
      <c r="A264" s="16" t="s">
        <v>170</v>
      </c>
      <c r="B264">
        <v>2020</v>
      </c>
      <c r="C264">
        <f t="shared" si="10"/>
        <v>1</v>
      </c>
      <c r="D264">
        <f t="shared" si="8"/>
        <v>3</v>
      </c>
      <c r="E264" s="13">
        <v>2.3336747742990386E-2</v>
      </c>
      <c r="F264" s="12">
        <f t="shared" si="9"/>
        <v>2.3536989919160037E-2</v>
      </c>
    </row>
    <row r="265" spans="1:6" ht="78" x14ac:dyDescent="0.25">
      <c r="A265" s="16" t="s">
        <v>131</v>
      </c>
      <c r="B265">
        <v>2020</v>
      </c>
      <c r="C265">
        <f t="shared" si="10"/>
        <v>1</v>
      </c>
      <c r="D265">
        <f t="shared" si="8"/>
        <v>3</v>
      </c>
      <c r="E265" s="13">
        <v>4.2633681550258609E-2</v>
      </c>
      <c r="F265" s="12">
        <f t="shared" si="9"/>
        <v>4.2190209046653625E-2</v>
      </c>
    </row>
    <row r="266" spans="1:6" ht="15.6" x14ac:dyDescent="0.25">
      <c r="A266" s="16" t="s">
        <v>132</v>
      </c>
      <c r="B266">
        <v>2020</v>
      </c>
      <c r="C266">
        <f t="shared" si="10"/>
        <v>1</v>
      </c>
      <c r="D266">
        <f t="shared" si="8"/>
        <v>3</v>
      </c>
      <c r="E266" s="13">
        <v>4.3720260976167227E-2</v>
      </c>
      <c r="F266" s="12">
        <f t="shared" si="9"/>
        <v>4.3205002767365545E-2</v>
      </c>
    </row>
    <row r="267" spans="1:6" ht="31.2" x14ac:dyDescent="0.25">
      <c r="A267" s="15" t="s">
        <v>133</v>
      </c>
      <c r="B267">
        <v>2020</v>
      </c>
      <c r="C267">
        <f t="shared" si="10"/>
        <v>1</v>
      </c>
      <c r="D267">
        <f t="shared" si="8"/>
        <v>3</v>
      </c>
      <c r="E267" s="13">
        <v>4.6148612932907847E-2</v>
      </c>
      <c r="F267" s="12">
        <f t="shared" si="9"/>
        <v>4.5710734817426484E-2</v>
      </c>
    </row>
    <row r="268" spans="1:6" ht="15.6" x14ac:dyDescent="0.25">
      <c r="A268" s="16" t="s">
        <v>134</v>
      </c>
      <c r="B268">
        <v>2020</v>
      </c>
      <c r="C268">
        <f t="shared" si="10"/>
        <v>1</v>
      </c>
      <c r="D268">
        <f t="shared" si="8"/>
        <v>3</v>
      </c>
      <c r="E268" s="13">
        <v>4.8167648438721782E-2</v>
      </c>
      <c r="F268" s="12">
        <f t="shared" si="9"/>
        <v>4.8421163797655507E-2</v>
      </c>
    </row>
    <row r="269" spans="1:6" ht="15.6" x14ac:dyDescent="0.25">
      <c r="A269" s="16" t="s">
        <v>135</v>
      </c>
      <c r="B269">
        <v>2020</v>
      </c>
      <c r="C269">
        <f t="shared" si="10"/>
        <v>1</v>
      </c>
      <c r="D269">
        <f t="shared" si="8"/>
        <v>3</v>
      </c>
      <c r="E269" s="13">
        <v>5.3102529960053262E-2</v>
      </c>
      <c r="F269" s="12">
        <f t="shared" si="9"/>
        <v>5.2155416139368319E-2</v>
      </c>
    </row>
    <row r="270" spans="1:6" ht="15.6" x14ac:dyDescent="0.25">
      <c r="A270" s="16" t="s">
        <v>136</v>
      </c>
      <c r="B270">
        <v>2020</v>
      </c>
      <c r="C270">
        <f t="shared" si="10"/>
        <v>1</v>
      </c>
      <c r="D270">
        <f t="shared" si="8"/>
        <v>3</v>
      </c>
      <c r="E270" s="13">
        <v>4.6270792344839919E-2</v>
      </c>
      <c r="F270" s="12">
        <f t="shared" si="9"/>
        <v>4.6077526116633169E-2</v>
      </c>
    </row>
    <row r="271" spans="1:6" ht="15.6" x14ac:dyDescent="0.25">
      <c r="A271" s="16" t="s">
        <v>137</v>
      </c>
      <c r="B271">
        <v>2020</v>
      </c>
      <c r="C271">
        <f t="shared" si="10"/>
        <v>1</v>
      </c>
      <c r="D271">
        <f t="shared" si="8"/>
        <v>3</v>
      </c>
      <c r="E271" s="13">
        <v>4.5094038243142176E-2</v>
      </c>
      <c r="F271" s="12">
        <f t="shared" si="9"/>
        <v>4.4586373278012167E-2</v>
      </c>
    </row>
    <row r="272" spans="1:6" ht="15.6" x14ac:dyDescent="0.25">
      <c r="A272" s="16" t="s">
        <v>138</v>
      </c>
      <c r="B272">
        <v>2020</v>
      </c>
      <c r="C272">
        <f t="shared" si="10"/>
        <v>1</v>
      </c>
      <c r="D272">
        <f t="shared" si="8"/>
        <v>3</v>
      </c>
      <c r="E272" s="13">
        <v>4.8863852142540666E-2</v>
      </c>
      <c r="F272" s="12">
        <f t="shared" si="9"/>
        <v>4.847114319554479E-2</v>
      </c>
    </row>
    <row r="273" spans="1:6" ht="15.6" x14ac:dyDescent="0.25">
      <c r="A273" s="16" t="s">
        <v>139</v>
      </c>
      <c r="B273">
        <v>2020</v>
      </c>
      <c r="C273">
        <f t="shared" si="10"/>
        <v>1</v>
      </c>
      <c r="D273">
        <f t="shared" si="8"/>
        <v>3</v>
      </c>
      <c r="E273" s="13">
        <v>4.7154926710097717E-2</v>
      </c>
      <c r="F273" s="12">
        <f t="shared" si="9"/>
        <v>4.6759854859977093E-2</v>
      </c>
    </row>
    <row r="274" spans="1:6" ht="15.6" x14ac:dyDescent="0.25">
      <c r="A274" s="16" t="s">
        <v>140</v>
      </c>
      <c r="B274">
        <v>2020</v>
      </c>
      <c r="C274">
        <f t="shared" si="10"/>
        <v>1</v>
      </c>
      <c r="D274">
        <f t="shared" si="8"/>
        <v>3</v>
      </c>
      <c r="E274" s="13">
        <v>4.8002310513532508E-2</v>
      </c>
      <c r="F274" s="12">
        <f t="shared" si="9"/>
        <v>4.7678192375839867E-2</v>
      </c>
    </row>
    <row r="275" spans="1:6" ht="15.6" x14ac:dyDescent="0.25">
      <c r="A275" s="16" t="s">
        <v>141</v>
      </c>
      <c r="B275">
        <v>2020</v>
      </c>
      <c r="C275">
        <f t="shared" si="10"/>
        <v>1</v>
      </c>
      <c r="D275">
        <f t="shared" si="8"/>
        <v>3</v>
      </c>
      <c r="E275" s="13">
        <v>4.338056171834348E-2</v>
      </c>
      <c r="F275" s="12">
        <f t="shared" si="9"/>
        <v>4.2822379329584062E-2</v>
      </c>
    </row>
    <row r="276" spans="1:6" ht="15.6" x14ac:dyDescent="0.25">
      <c r="A276" s="16" t="s">
        <v>142</v>
      </c>
      <c r="B276">
        <v>2020</v>
      </c>
      <c r="C276">
        <f t="shared" si="10"/>
        <v>1</v>
      </c>
      <c r="D276">
        <f t="shared" si="8"/>
        <v>3</v>
      </c>
      <c r="E276" s="13">
        <v>4.738166682799342E-2</v>
      </c>
      <c r="F276" s="12">
        <f t="shared" si="9"/>
        <v>4.6857025371914177E-2</v>
      </c>
    </row>
    <row r="277" spans="1:6" ht="15.6" x14ac:dyDescent="0.25">
      <c r="A277" s="16" t="s">
        <v>143</v>
      </c>
      <c r="B277">
        <v>2020</v>
      </c>
      <c r="C277">
        <f t="shared" si="10"/>
        <v>1</v>
      </c>
      <c r="D277">
        <f t="shared" si="8"/>
        <v>3</v>
      </c>
      <c r="E277" s="13">
        <v>3.6603421361785675E-2</v>
      </c>
      <c r="F277" s="12">
        <f t="shared" si="9"/>
        <v>3.6240402779241628E-2</v>
      </c>
    </row>
    <row r="278" spans="1:6" ht="31.2" x14ac:dyDescent="0.25">
      <c r="A278" s="15" t="s">
        <v>144</v>
      </c>
      <c r="B278">
        <v>2020</v>
      </c>
      <c r="C278">
        <f t="shared" si="10"/>
        <v>1</v>
      </c>
      <c r="D278">
        <f t="shared" si="8"/>
        <v>3</v>
      </c>
      <c r="E278" s="13">
        <v>4.2809432782333713E-2</v>
      </c>
      <c r="F278" s="12">
        <f t="shared" si="9"/>
        <v>4.2515325113751799E-2</v>
      </c>
    </row>
    <row r="279" spans="1:6" ht="15.6" x14ac:dyDescent="0.25">
      <c r="A279" s="16" t="s">
        <v>145</v>
      </c>
      <c r="B279">
        <v>2020</v>
      </c>
      <c r="C279">
        <f t="shared" si="10"/>
        <v>1</v>
      </c>
      <c r="D279">
        <f t="shared" si="8"/>
        <v>3</v>
      </c>
      <c r="E279" s="13">
        <v>6.2471959402199378E-2</v>
      </c>
      <c r="F279" s="12">
        <f t="shared" si="9"/>
        <v>6.2693765070616608E-2</v>
      </c>
    </row>
    <row r="280" spans="1:6" ht="15.6" x14ac:dyDescent="0.25">
      <c r="A280" s="16" t="s">
        <v>146</v>
      </c>
      <c r="B280">
        <v>2020</v>
      </c>
      <c r="C280">
        <f t="shared" si="10"/>
        <v>1</v>
      </c>
      <c r="D280">
        <f t="shared" si="8"/>
        <v>3</v>
      </c>
      <c r="E280" s="13">
        <v>3.7719706407697041E-2</v>
      </c>
      <c r="F280" s="12">
        <f t="shared" si="9"/>
        <v>3.7438098382304393E-2</v>
      </c>
    </row>
    <row r="281" spans="1:6" ht="15.6" x14ac:dyDescent="0.25">
      <c r="A281" s="16" t="s">
        <v>147</v>
      </c>
      <c r="B281">
        <v>2020</v>
      </c>
      <c r="C281">
        <f t="shared" si="10"/>
        <v>1</v>
      </c>
      <c r="D281">
        <f t="shared" si="8"/>
        <v>3</v>
      </c>
      <c r="E281" s="13">
        <v>5.5154872069479076E-2</v>
      </c>
      <c r="F281" s="12">
        <f t="shared" si="9"/>
        <v>5.4660641128521349E-2</v>
      </c>
    </row>
    <row r="282" spans="1:6" ht="15.6" x14ac:dyDescent="0.25">
      <c r="A282" s="16" t="s">
        <v>148</v>
      </c>
      <c r="B282">
        <v>2020</v>
      </c>
      <c r="C282">
        <f t="shared" si="10"/>
        <v>1</v>
      </c>
      <c r="D282">
        <f t="shared" si="8"/>
        <v>3</v>
      </c>
      <c r="E282" s="13">
        <v>3.5921646266014351E-2</v>
      </c>
      <c r="F282" s="12">
        <f t="shared" si="9"/>
        <v>3.5510243339424832E-2</v>
      </c>
    </row>
    <row r="283" spans="1:6" ht="15.6" x14ac:dyDescent="0.25">
      <c r="A283" s="16" t="s">
        <v>149</v>
      </c>
      <c r="B283">
        <v>2020</v>
      </c>
      <c r="C283">
        <f t="shared" si="10"/>
        <v>1</v>
      </c>
      <c r="D283">
        <f t="shared" si="8"/>
        <v>3</v>
      </c>
      <c r="E283" s="13">
        <v>4.0296860723705759E-2</v>
      </c>
      <c r="F283" s="12">
        <f t="shared" si="9"/>
        <v>3.9981546978317697E-2</v>
      </c>
    </row>
    <row r="284" spans="1:6" ht="15.6" x14ac:dyDescent="0.25">
      <c r="A284" s="16" t="s">
        <v>150</v>
      </c>
      <c r="B284">
        <v>2020</v>
      </c>
      <c r="C284">
        <f t="shared" si="10"/>
        <v>1</v>
      </c>
      <c r="D284">
        <f t="shared" si="8"/>
        <v>3</v>
      </c>
      <c r="E284" s="13">
        <v>3.9400425890599354E-2</v>
      </c>
      <c r="F284" s="12">
        <f t="shared" si="9"/>
        <v>3.8999280704909191E-2</v>
      </c>
    </row>
    <row r="285" spans="1:6" ht="15.6" x14ac:dyDescent="0.25">
      <c r="A285" s="16" t="s">
        <v>151</v>
      </c>
      <c r="B285">
        <v>2020</v>
      </c>
      <c r="C285">
        <f t="shared" si="10"/>
        <v>1</v>
      </c>
      <c r="D285">
        <f t="shared" si="8"/>
        <v>3</v>
      </c>
      <c r="E285" s="13">
        <v>4.6451035863932878E-2</v>
      </c>
      <c r="F285" s="12">
        <f t="shared" si="9"/>
        <v>4.6138395494466543E-2</v>
      </c>
    </row>
    <row r="286" spans="1:6" ht="15.6" x14ac:dyDescent="0.25">
      <c r="A286" s="16" t="s">
        <v>152</v>
      </c>
      <c r="B286">
        <v>2020</v>
      </c>
      <c r="C286">
        <f t="shared" si="10"/>
        <v>1</v>
      </c>
      <c r="D286">
        <f t="shared" si="8"/>
        <v>3</v>
      </c>
      <c r="E286" s="13">
        <v>3.4239370185618789E-2</v>
      </c>
      <c r="F286" s="12">
        <f t="shared" si="9"/>
        <v>3.4020124580737901E-2</v>
      </c>
    </row>
    <row r="287" spans="1:6" ht="15.6" x14ac:dyDescent="0.25">
      <c r="A287" s="16" t="s">
        <v>153</v>
      </c>
      <c r="B287">
        <v>2020</v>
      </c>
      <c r="C287">
        <f t="shared" si="10"/>
        <v>1</v>
      </c>
      <c r="D287">
        <f t="shared" si="8"/>
        <v>3</v>
      </c>
      <c r="E287" s="13">
        <v>3.1409338806800031E-2</v>
      </c>
      <c r="F287" s="12">
        <f t="shared" si="9"/>
        <v>3.1238008442056792E-2</v>
      </c>
    </row>
    <row r="288" spans="1:6" ht="15.6" x14ac:dyDescent="0.25">
      <c r="A288" s="16" t="s">
        <v>154</v>
      </c>
      <c r="B288">
        <v>2020</v>
      </c>
      <c r="C288">
        <f t="shared" si="10"/>
        <v>1</v>
      </c>
      <c r="D288">
        <f t="shared" si="8"/>
        <v>3</v>
      </c>
      <c r="E288" s="13">
        <v>5.2366987850858818E-2</v>
      </c>
      <c r="F288" s="12">
        <f t="shared" si="9"/>
        <v>5.1153822980056635E-2</v>
      </c>
    </row>
    <row r="289" spans="1:6" ht="15.6" x14ac:dyDescent="0.25">
      <c r="A289" s="16" t="s">
        <v>155</v>
      </c>
      <c r="B289">
        <v>2020</v>
      </c>
      <c r="C289">
        <f t="shared" si="10"/>
        <v>1</v>
      </c>
      <c r="D289">
        <f t="shared" si="8"/>
        <v>3</v>
      </c>
      <c r="E289" s="13">
        <v>2.2275344996196891E-2</v>
      </c>
      <c r="F289" s="12">
        <f t="shared" si="9"/>
        <v>2.2024983563445101E-2</v>
      </c>
    </row>
    <row r="290" spans="1:6" ht="15.6" x14ac:dyDescent="0.25">
      <c r="A290" s="15" t="s">
        <v>60</v>
      </c>
      <c r="B290">
        <v>2020</v>
      </c>
      <c r="C290">
        <f t="shared" si="10"/>
        <v>2</v>
      </c>
      <c r="D290">
        <f t="shared" si="8"/>
        <v>4</v>
      </c>
      <c r="E290" s="12">
        <v>4.2110219659541058E-2</v>
      </c>
      <c r="F290" s="12">
        <f t="shared" si="9"/>
        <v>4.1869267763731219E-2</v>
      </c>
    </row>
    <row r="291" spans="1:6" ht="31.2" x14ac:dyDescent="0.25">
      <c r="A291" s="15" t="s">
        <v>61</v>
      </c>
      <c r="B291">
        <v>2020</v>
      </c>
      <c r="C291">
        <f t="shared" si="10"/>
        <v>2</v>
      </c>
      <c r="D291">
        <f t="shared" ref="D291:D354" si="11">D195+1</f>
        <v>4</v>
      </c>
      <c r="E291" s="12">
        <v>4.2253919401757038E-2</v>
      </c>
      <c r="F291" s="12">
        <f t="shared" ref="F291:F354" si="12">E195</f>
        <v>4.1972056239374576E-2</v>
      </c>
    </row>
    <row r="292" spans="1:6" ht="15.6" x14ac:dyDescent="0.25">
      <c r="A292" s="16" t="s">
        <v>62</v>
      </c>
      <c r="B292">
        <v>2020</v>
      </c>
      <c r="C292">
        <f t="shared" si="10"/>
        <v>2</v>
      </c>
      <c r="D292">
        <f t="shared" si="11"/>
        <v>4</v>
      </c>
      <c r="E292" s="12">
        <v>4.3656768390960887E-2</v>
      </c>
      <c r="F292" s="12">
        <f t="shared" si="12"/>
        <v>4.3421274870790123E-2</v>
      </c>
    </row>
    <row r="293" spans="1:6" ht="15.6" x14ac:dyDescent="0.25">
      <c r="A293" s="16" t="s">
        <v>63</v>
      </c>
      <c r="B293">
        <v>2020</v>
      </c>
      <c r="C293">
        <f t="shared" si="10"/>
        <v>2</v>
      </c>
      <c r="D293">
        <f t="shared" si="11"/>
        <v>4</v>
      </c>
      <c r="E293" s="12">
        <v>4.2930765773948963E-2</v>
      </c>
      <c r="F293" s="12">
        <f t="shared" si="12"/>
        <v>4.2668893657930258E-2</v>
      </c>
    </row>
    <row r="294" spans="1:6" ht="15.6" x14ac:dyDescent="0.25">
      <c r="A294" s="16" t="s">
        <v>64</v>
      </c>
      <c r="B294">
        <v>2020</v>
      </c>
      <c r="C294">
        <f t="shared" si="10"/>
        <v>2</v>
      </c>
      <c r="D294">
        <f t="shared" si="11"/>
        <v>4</v>
      </c>
      <c r="E294" s="12">
        <v>4.1038376469675217E-2</v>
      </c>
      <c r="F294" s="12">
        <f t="shared" si="12"/>
        <v>4.038891865485833E-2</v>
      </c>
    </row>
    <row r="295" spans="1:6" ht="15.6" x14ac:dyDescent="0.25">
      <c r="A295" s="16" t="s">
        <v>65</v>
      </c>
      <c r="B295">
        <v>2020</v>
      </c>
      <c r="C295">
        <f t="shared" si="10"/>
        <v>2</v>
      </c>
      <c r="D295">
        <f t="shared" si="11"/>
        <v>4</v>
      </c>
      <c r="E295" s="12">
        <v>4.3803456100541108E-2</v>
      </c>
      <c r="F295" s="12">
        <f t="shared" si="12"/>
        <v>4.3487730184058354E-2</v>
      </c>
    </row>
    <row r="296" spans="1:6" ht="15.6" x14ac:dyDescent="0.25">
      <c r="A296" s="16" t="s">
        <v>66</v>
      </c>
      <c r="B296">
        <v>2020</v>
      </c>
      <c r="C296">
        <f t="shared" si="10"/>
        <v>2</v>
      </c>
      <c r="D296">
        <f t="shared" si="11"/>
        <v>4</v>
      </c>
      <c r="E296" s="12">
        <v>5.0900973124976871E-2</v>
      </c>
      <c r="F296" s="12">
        <f t="shared" si="12"/>
        <v>5.015533181120635E-2</v>
      </c>
    </row>
    <row r="297" spans="1:6" ht="15.6" x14ac:dyDescent="0.25">
      <c r="A297" s="16" t="s">
        <v>67</v>
      </c>
      <c r="B297">
        <v>2020</v>
      </c>
      <c r="C297">
        <f t="shared" si="10"/>
        <v>2</v>
      </c>
      <c r="D297">
        <f t="shared" si="11"/>
        <v>4</v>
      </c>
      <c r="E297" s="12">
        <v>3.7946671503718485E-2</v>
      </c>
      <c r="F297" s="12">
        <f t="shared" si="12"/>
        <v>3.7666212383513205E-2</v>
      </c>
    </row>
    <row r="298" spans="1:6" ht="15.6" x14ac:dyDescent="0.25">
      <c r="A298" s="16" t="s">
        <v>68</v>
      </c>
      <c r="B298">
        <v>2020</v>
      </c>
      <c r="C298">
        <f t="shared" si="10"/>
        <v>2</v>
      </c>
      <c r="D298">
        <f t="shared" si="11"/>
        <v>4</v>
      </c>
      <c r="E298" s="12">
        <v>4.0552655170595371E-2</v>
      </c>
      <c r="F298" s="12">
        <f t="shared" si="12"/>
        <v>4.051020771724801E-2</v>
      </c>
    </row>
    <row r="299" spans="1:6" ht="15.6" x14ac:dyDescent="0.25">
      <c r="A299" s="16" t="s">
        <v>69</v>
      </c>
      <c r="B299">
        <v>2020</v>
      </c>
      <c r="C299">
        <f t="shared" si="10"/>
        <v>2</v>
      </c>
      <c r="D299">
        <f t="shared" si="11"/>
        <v>4</v>
      </c>
      <c r="E299" s="12">
        <v>4.3087954556036694E-2</v>
      </c>
      <c r="F299" s="12">
        <f t="shared" si="12"/>
        <v>4.2477105880572165E-2</v>
      </c>
    </row>
    <row r="300" spans="1:6" ht="15.6" x14ac:dyDescent="0.25">
      <c r="A300" s="16" t="s">
        <v>70</v>
      </c>
      <c r="B300">
        <v>2020</v>
      </c>
      <c r="C300">
        <f t="shared" si="10"/>
        <v>2</v>
      </c>
      <c r="D300">
        <f t="shared" si="11"/>
        <v>4</v>
      </c>
      <c r="E300" s="12">
        <v>4.5177190603584126E-2</v>
      </c>
      <c r="F300" s="12">
        <f t="shared" si="12"/>
        <v>4.4546936873980897E-2</v>
      </c>
    </row>
    <row r="301" spans="1:6" ht="15.6" x14ac:dyDescent="0.25">
      <c r="A301" s="16" t="s">
        <v>71</v>
      </c>
      <c r="B301">
        <v>2020</v>
      </c>
      <c r="C301">
        <f t="shared" si="10"/>
        <v>2</v>
      </c>
      <c r="D301">
        <f t="shared" si="11"/>
        <v>4</v>
      </c>
      <c r="E301" s="12">
        <v>4.2020699491655593E-2</v>
      </c>
      <c r="F301" s="12">
        <f t="shared" si="12"/>
        <v>4.1621869939921306E-2</v>
      </c>
    </row>
    <row r="302" spans="1:6" ht="15.6" x14ac:dyDescent="0.25">
      <c r="A302" s="16" t="s">
        <v>72</v>
      </c>
      <c r="B302">
        <v>2020</v>
      </c>
      <c r="C302">
        <f t="shared" si="10"/>
        <v>2</v>
      </c>
      <c r="D302">
        <f t="shared" si="11"/>
        <v>4</v>
      </c>
      <c r="E302" s="12">
        <v>3.9579826274324964E-2</v>
      </c>
      <c r="F302" s="12">
        <f t="shared" si="12"/>
        <v>3.8881972281887459E-2</v>
      </c>
    </row>
    <row r="303" spans="1:6" ht="15.6" x14ac:dyDescent="0.25">
      <c r="A303" s="16" t="s">
        <v>73</v>
      </c>
      <c r="B303">
        <v>2020</v>
      </c>
      <c r="C303">
        <f t="shared" si="10"/>
        <v>2</v>
      </c>
      <c r="D303">
        <f t="shared" si="11"/>
        <v>4</v>
      </c>
      <c r="E303" s="12">
        <v>4.104975951887388E-2</v>
      </c>
      <c r="F303" s="12">
        <f t="shared" si="12"/>
        <v>4.0830593816320586E-2</v>
      </c>
    </row>
    <row r="304" spans="1:6" ht="15.6" x14ac:dyDescent="0.25">
      <c r="A304" s="16" t="s">
        <v>74</v>
      </c>
      <c r="B304">
        <v>2020</v>
      </c>
      <c r="C304">
        <f t="shared" si="10"/>
        <v>2</v>
      </c>
      <c r="D304">
        <f t="shared" si="11"/>
        <v>4</v>
      </c>
      <c r="E304" s="12">
        <v>4.255119195547527E-2</v>
      </c>
      <c r="F304" s="12">
        <f t="shared" si="12"/>
        <v>4.2110727376740049E-2</v>
      </c>
    </row>
    <row r="305" spans="1:6" ht="15.6" x14ac:dyDescent="0.25">
      <c r="A305" s="16" t="s">
        <v>75</v>
      </c>
      <c r="B305">
        <v>2020</v>
      </c>
      <c r="C305">
        <f t="shared" si="10"/>
        <v>2</v>
      </c>
      <c r="D305">
        <f t="shared" si="11"/>
        <v>4</v>
      </c>
      <c r="E305" s="12">
        <v>4.252035723666929E-2</v>
      </c>
      <c r="F305" s="12">
        <f t="shared" si="12"/>
        <v>4.2120350206657484E-2</v>
      </c>
    </row>
    <row r="306" spans="1:6" ht="15.6" x14ac:dyDescent="0.25">
      <c r="A306" s="16" t="s">
        <v>76</v>
      </c>
      <c r="B306">
        <v>2020</v>
      </c>
      <c r="C306">
        <f t="shared" si="10"/>
        <v>2</v>
      </c>
      <c r="D306">
        <f t="shared" si="11"/>
        <v>4</v>
      </c>
      <c r="E306" s="12">
        <v>3.7307346158173021E-2</v>
      </c>
      <c r="F306" s="12">
        <f t="shared" si="12"/>
        <v>3.6835839196982981E-2</v>
      </c>
    </row>
    <row r="307" spans="1:6" ht="15.6" x14ac:dyDescent="0.25">
      <c r="A307" s="16" t="s">
        <v>77</v>
      </c>
      <c r="B307">
        <v>2020</v>
      </c>
      <c r="C307">
        <f t="shared" si="10"/>
        <v>2</v>
      </c>
      <c r="D307">
        <f t="shared" si="11"/>
        <v>4</v>
      </c>
      <c r="E307" s="12">
        <v>4.621364646735019E-2</v>
      </c>
      <c r="F307" s="12">
        <f t="shared" si="12"/>
        <v>4.5630810092961487E-2</v>
      </c>
    </row>
    <row r="308" spans="1:6" ht="15.6" x14ac:dyDescent="0.25">
      <c r="A308" s="16" t="s">
        <v>78</v>
      </c>
      <c r="B308">
        <v>2020</v>
      </c>
      <c r="C308">
        <f t="shared" si="10"/>
        <v>2</v>
      </c>
      <c r="D308">
        <f t="shared" si="11"/>
        <v>4</v>
      </c>
      <c r="E308" s="12">
        <v>4.7881327855817654E-2</v>
      </c>
      <c r="F308" s="12">
        <f t="shared" si="12"/>
        <v>4.7462706670707476E-2</v>
      </c>
    </row>
    <row r="309" spans="1:6" ht="15.6" x14ac:dyDescent="0.25">
      <c r="A309" s="16" t="s">
        <v>79</v>
      </c>
      <c r="B309">
        <v>2020</v>
      </c>
      <c r="C309">
        <f t="shared" si="10"/>
        <v>2</v>
      </c>
      <c r="D309">
        <f t="shared" si="11"/>
        <v>4</v>
      </c>
      <c r="E309" s="12">
        <v>4.1812498047705662E-2</v>
      </c>
      <c r="F309" s="12">
        <f t="shared" si="12"/>
        <v>4.1751240332165214E-2</v>
      </c>
    </row>
    <row r="310" spans="1:6" ht="31.2" x14ac:dyDescent="0.25">
      <c r="A310" s="15" t="s">
        <v>80</v>
      </c>
      <c r="B310">
        <v>2020</v>
      </c>
      <c r="C310">
        <f t="shared" si="10"/>
        <v>2</v>
      </c>
      <c r="D310">
        <f t="shared" si="11"/>
        <v>4</v>
      </c>
      <c r="E310" s="12">
        <v>3.3683165048111523E-2</v>
      </c>
      <c r="F310" s="12">
        <f t="shared" si="12"/>
        <v>3.3490264978179515E-2</v>
      </c>
    </row>
    <row r="311" spans="1:6" ht="15.6" x14ac:dyDescent="0.25">
      <c r="A311" s="16" t="s">
        <v>81</v>
      </c>
      <c r="B311">
        <v>2020</v>
      </c>
      <c r="C311">
        <f t="shared" si="10"/>
        <v>2</v>
      </c>
      <c r="D311">
        <f t="shared" si="11"/>
        <v>4</v>
      </c>
      <c r="E311" s="12">
        <v>3.6926835758433418E-2</v>
      </c>
      <c r="F311" s="12">
        <f t="shared" si="12"/>
        <v>3.6549815046177214E-2</v>
      </c>
    </row>
    <row r="312" spans="1:6" ht="15.6" x14ac:dyDescent="0.25">
      <c r="A312" s="16" t="s">
        <v>82</v>
      </c>
      <c r="B312">
        <v>2020</v>
      </c>
      <c r="C312">
        <f t="shared" si="10"/>
        <v>2</v>
      </c>
      <c r="D312">
        <f t="shared" si="11"/>
        <v>4</v>
      </c>
      <c r="E312" s="12">
        <v>3.2560523380264703E-2</v>
      </c>
      <c r="F312" s="12">
        <f t="shared" si="12"/>
        <v>3.243239128945586E-2</v>
      </c>
    </row>
    <row r="313" spans="1:6" ht="15.6" x14ac:dyDescent="0.25">
      <c r="A313" s="16" t="s">
        <v>83</v>
      </c>
      <c r="B313">
        <v>2020</v>
      </c>
      <c r="C313">
        <f t="shared" si="10"/>
        <v>2</v>
      </c>
      <c r="D313">
        <f t="shared" si="11"/>
        <v>4</v>
      </c>
      <c r="E313" s="12">
        <v>2.9531302434840971E-2</v>
      </c>
      <c r="F313" s="12">
        <f t="shared" si="12"/>
        <v>2.9453846396268635E-2</v>
      </c>
    </row>
    <row r="314" spans="1:6" ht="15.6" x14ac:dyDescent="0.25">
      <c r="A314" s="16" t="s">
        <v>168</v>
      </c>
      <c r="B314">
        <v>2020</v>
      </c>
      <c r="C314">
        <f t="shared" si="10"/>
        <v>2</v>
      </c>
      <c r="D314">
        <f t="shared" si="11"/>
        <v>4</v>
      </c>
      <c r="E314" s="12">
        <v>1.5855855855855857E-2</v>
      </c>
      <c r="F314" s="12">
        <f t="shared" si="12"/>
        <v>1.6068167985392574E-2</v>
      </c>
    </row>
    <row r="315" spans="1:6" ht="46.8" x14ac:dyDescent="0.25">
      <c r="A315" s="16" t="s">
        <v>85</v>
      </c>
      <c r="B315">
        <v>2020</v>
      </c>
      <c r="C315">
        <f t="shared" si="10"/>
        <v>2</v>
      </c>
      <c r="D315">
        <f t="shared" si="11"/>
        <v>4</v>
      </c>
      <c r="E315" s="12">
        <v>3.0277411871104731E-2</v>
      </c>
      <c r="F315" s="12">
        <f t="shared" si="12"/>
        <v>3.0184791278915182E-2</v>
      </c>
    </row>
    <row r="316" spans="1:6" ht="15.6" x14ac:dyDescent="0.25">
      <c r="A316" s="16" t="s">
        <v>86</v>
      </c>
      <c r="B316">
        <v>2020</v>
      </c>
      <c r="C316">
        <f t="shared" si="10"/>
        <v>2</v>
      </c>
      <c r="D316">
        <f t="shared" si="11"/>
        <v>4</v>
      </c>
      <c r="E316" s="12">
        <v>4.0580056095959896E-2</v>
      </c>
      <c r="F316" s="12">
        <f t="shared" si="12"/>
        <v>4.0330786871801104E-2</v>
      </c>
    </row>
    <row r="317" spans="1:6" ht="15.6" x14ac:dyDescent="0.25">
      <c r="A317" s="16" t="s">
        <v>87</v>
      </c>
      <c r="B317">
        <v>2020</v>
      </c>
      <c r="C317">
        <f t="shared" si="10"/>
        <v>2</v>
      </c>
      <c r="D317">
        <f t="shared" si="11"/>
        <v>4</v>
      </c>
      <c r="E317" s="12">
        <v>4.390942870789382E-2</v>
      </c>
      <c r="F317" s="12">
        <f t="shared" si="12"/>
        <v>4.343186426208516E-2</v>
      </c>
    </row>
    <row r="318" spans="1:6" ht="15.6" x14ac:dyDescent="0.25">
      <c r="A318" s="16" t="s">
        <v>88</v>
      </c>
      <c r="B318">
        <v>2020</v>
      </c>
      <c r="C318">
        <f t="shared" si="10"/>
        <v>2</v>
      </c>
      <c r="D318">
        <f t="shared" si="11"/>
        <v>4</v>
      </c>
      <c r="E318" s="12">
        <v>3.466828141095242E-2</v>
      </c>
      <c r="F318" s="12">
        <f t="shared" si="12"/>
        <v>3.4437179964209148E-2</v>
      </c>
    </row>
    <row r="319" spans="1:6" ht="15.6" x14ac:dyDescent="0.25">
      <c r="A319" s="16" t="s">
        <v>89</v>
      </c>
      <c r="B319">
        <v>2020</v>
      </c>
      <c r="C319">
        <f t="shared" si="10"/>
        <v>2</v>
      </c>
      <c r="D319">
        <f t="shared" si="11"/>
        <v>4</v>
      </c>
      <c r="E319" s="12">
        <v>3.6514229438650542E-2</v>
      </c>
      <c r="F319" s="12">
        <f t="shared" si="12"/>
        <v>3.6371379897785348E-2</v>
      </c>
    </row>
    <row r="320" spans="1:6" ht="15.6" x14ac:dyDescent="0.25">
      <c r="A320" s="16" t="s">
        <v>90</v>
      </c>
      <c r="B320">
        <v>2020</v>
      </c>
      <c r="C320">
        <f t="shared" si="10"/>
        <v>2</v>
      </c>
      <c r="D320">
        <f t="shared" si="11"/>
        <v>4</v>
      </c>
      <c r="E320" s="12">
        <v>4.7711398073254183E-2</v>
      </c>
      <c r="F320" s="12">
        <f t="shared" si="12"/>
        <v>4.7378355033750277E-2</v>
      </c>
    </row>
    <row r="321" spans="1:6" ht="15.6" x14ac:dyDescent="0.25">
      <c r="A321" s="16" t="s">
        <v>91</v>
      </c>
      <c r="B321">
        <v>2020</v>
      </c>
      <c r="C321">
        <f t="shared" si="10"/>
        <v>2</v>
      </c>
      <c r="D321">
        <f t="shared" si="11"/>
        <v>4</v>
      </c>
      <c r="E321" s="12">
        <v>4.5086179300119621E-2</v>
      </c>
      <c r="F321" s="12">
        <f t="shared" si="12"/>
        <v>4.5020743345910233E-2</v>
      </c>
    </row>
    <row r="322" spans="1:6" ht="15.6" x14ac:dyDescent="0.25">
      <c r="A322" s="16" t="s">
        <v>92</v>
      </c>
      <c r="B322">
        <v>2020</v>
      </c>
      <c r="C322">
        <f t="shared" si="10"/>
        <v>2</v>
      </c>
      <c r="D322">
        <f t="shared" si="11"/>
        <v>4</v>
      </c>
      <c r="E322" s="12">
        <v>2.9833701588528147E-2</v>
      </c>
      <c r="F322" s="12">
        <f t="shared" si="12"/>
        <v>2.9671498148153834E-2</v>
      </c>
    </row>
    <row r="323" spans="1:6" ht="31.2" x14ac:dyDescent="0.25">
      <c r="A323" s="15" t="s">
        <v>93</v>
      </c>
      <c r="B323">
        <v>2020</v>
      </c>
      <c r="C323">
        <f t="shared" ref="C323:C386" si="13">IF(OR(D323=1,D323=2,D323=3),1,IF(OR(D323=4,D323=5,D323=6),2,IF(OR(D323=7,D323=8,D323=9),3,4)))</f>
        <v>2</v>
      </c>
      <c r="D323">
        <f t="shared" si="11"/>
        <v>4</v>
      </c>
      <c r="E323" s="12">
        <v>5.2075057168065396E-2</v>
      </c>
      <c r="F323" s="12">
        <f t="shared" si="12"/>
        <v>5.168805886038786E-2</v>
      </c>
    </row>
    <row r="324" spans="1:6" ht="15.6" x14ac:dyDescent="0.25">
      <c r="A324" s="16" t="s">
        <v>94</v>
      </c>
      <c r="B324">
        <v>2020</v>
      </c>
      <c r="C324">
        <f t="shared" si="13"/>
        <v>2</v>
      </c>
      <c r="D324">
        <f t="shared" si="11"/>
        <v>4</v>
      </c>
      <c r="E324" s="12">
        <v>6.3162674537404928E-2</v>
      </c>
      <c r="F324" s="12">
        <f t="shared" si="12"/>
        <v>6.2799815498154984E-2</v>
      </c>
    </row>
    <row r="325" spans="1:6" ht="15.6" x14ac:dyDescent="0.25">
      <c r="A325" s="16" t="s">
        <v>95</v>
      </c>
      <c r="B325">
        <v>2020</v>
      </c>
      <c r="C325">
        <f t="shared" si="13"/>
        <v>2</v>
      </c>
      <c r="D325">
        <f t="shared" si="11"/>
        <v>4</v>
      </c>
      <c r="E325" s="12">
        <v>5.118488773259431E-2</v>
      </c>
      <c r="F325" s="12">
        <f t="shared" si="12"/>
        <v>5.1132129550014331E-2</v>
      </c>
    </row>
    <row r="326" spans="1:6" ht="15.6" x14ac:dyDescent="0.25">
      <c r="A326" s="16" t="s">
        <v>96</v>
      </c>
      <c r="B326">
        <v>2020</v>
      </c>
      <c r="C326">
        <f t="shared" si="13"/>
        <v>2</v>
      </c>
      <c r="D326">
        <f t="shared" si="11"/>
        <v>4</v>
      </c>
      <c r="E326" s="12">
        <v>2.3639028475711893E-2</v>
      </c>
      <c r="F326" s="12">
        <f t="shared" si="12"/>
        <v>2.3303113572927709E-2</v>
      </c>
    </row>
    <row r="327" spans="1:6" ht="15.6" x14ac:dyDescent="0.25">
      <c r="A327" s="16" t="s">
        <v>97</v>
      </c>
      <c r="B327">
        <v>2020</v>
      </c>
      <c r="C327">
        <f t="shared" si="13"/>
        <v>2</v>
      </c>
      <c r="D327">
        <f t="shared" si="11"/>
        <v>4</v>
      </c>
      <c r="E327" s="12">
        <v>5.3788748472956727E-2</v>
      </c>
      <c r="F327" s="12">
        <f t="shared" si="12"/>
        <v>5.3316416805418071E-2</v>
      </c>
    </row>
    <row r="328" spans="1:6" ht="15.6" x14ac:dyDescent="0.25">
      <c r="A328" s="16" t="s">
        <v>98</v>
      </c>
      <c r="B328">
        <v>2020</v>
      </c>
      <c r="C328">
        <f t="shared" si="13"/>
        <v>2</v>
      </c>
      <c r="D328">
        <f t="shared" si="11"/>
        <v>4</v>
      </c>
      <c r="E328" s="12">
        <v>5.184873556770906E-2</v>
      </c>
      <c r="F328" s="12">
        <f t="shared" si="12"/>
        <v>5.1514000949216897E-2</v>
      </c>
    </row>
    <row r="329" spans="1:6" ht="15.6" x14ac:dyDescent="0.25">
      <c r="A329" s="16" t="s">
        <v>99</v>
      </c>
      <c r="B329">
        <v>2020</v>
      </c>
      <c r="C329">
        <f t="shared" si="13"/>
        <v>2</v>
      </c>
      <c r="D329">
        <f t="shared" si="11"/>
        <v>4</v>
      </c>
      <c r="E329" s="12">
        <v>5.3671814900289959E-2</v>
      </c>
      <c r="F329" s="12">
        <f t="shared" si="12"/>
        <v>5.3425205142643449E-2</v>
      </c>
    </row>
    <row r="330" spans="1:6" ht="15.6" x14ac:dyDescent="0.25">
      <c r="A330" s="16" t="s">
        <v>100</v>
      </c>
      <c r="B330">
        <v>2020</v>
      </c>
      <c r="C330">
        <f t="shared" si="13"/>
        <v>2</v>
      </c>
      <c r="D330">
        <f t="shared" si="11"/>
        <v>4</v>
      </c>
      <c r="E330" s="12">
        <v>5.2046747731834785E-2</v>
      </c>
      <c r="F330" s="12">
        <f t="shared" si="12"/>
        <v>5.1587063413282855E-2</v>
      </c>
    </row>
    <row r="331" spans="1:6" ht="15.6" x14ac:dyDescent="0.25">
      <c r="A331" s="16" t="s">
        <v>101</v>
      </c>
      <c r="B331">
        <v>2020</v>
      </c>
      <c r="C331">
        <f t="shared" si="13"/>
        <v>2</v>
      </c>
      <c r="D331">
        <f t="shared" si="11"/>
        <v>4</v>
      </c>
      <c r="E331" s="12">
        <v>1.6132441000352236E-2</v>
      </c>
      <c r="F331" s="12">
        <f t="shared" si="12"/>
        <v>1.5737080954472259E-2</v>
      </c>
    </row>
    <row r="332" spans="1:6" ht="31.2" x14ac:dyDescent="0.25">
      <c r="A332" s="15" t="s">
        <v>102</v>
      </c>
      <c r="B332">
        <v>2020</v>
      </c>
      <c r="C332">
        <f t="shared" si="13"/>
        <v>2</v>
      </c>
      <c r="D332">
        <f t="shared" si="11"/>
        <v>4</v>
      </c>
      <c r="E332" s="12">
        <v>6.0705413256286651E-2</v>
      </c>
      <c r="F332" s="12">
        <f t="shared" si="12"/>
        <v>6.0574081891093291E-2</v>
      </c>
    </row>
    <row r="333" spans="1:6" ht="15.6" x14ac:dyDescent="0.25">
      <c r="A333" s="16" t="s">
        <v>103</v>
      </c>
      <c r="B333">
        <v>2020</v>
      </c>
      <c r="C333">
        <f t="shared" si="13"/>
        <v>2</v>
      </c>
      <c r="D333">
        <f t="shared" si="11"/>
        <v>4</v>
      </c>
      <c r="E333" s="12">
        <v>6.0016510731975788E-2</v>
      </c>
      <c r="F333" s="12">
        <f t="shared" si="12"/>
        <v>6.0421270525049649E-2</v>
      </c>
    </row>
    <row r="334" spans="1:6" ht="15.6" x14ac:dyDescent="0.25">
      <c r="A334" s="16" t="s">
        <v>104</v>
      </c>
      <c r="B334">
        <v>2020</v>
      </c>
      <c r="C334">
        <f t="shared" si="13"/>
        <v>2</v>
      </c>
      <c r="D334">
        <f t="shared" si="11"/>
        <v>4</v>
      </c>
      <c r="E334" s="12">
        <v>0.12340917855765522</v>
      </c>
      <c r="F334" s="12">
        <f t="shared" si="12"/>
        <v>0.13072916666666667</v>
      </c>
    </row>
    <row r="335" spans="1:6" ht="31.2" x14ac:dyDescent="0.25">
      <c r="A335" s="16" t="s">
        <v>105</v>
      </c>
      <c r="B335">
        <v>2020</v>
      </c>
      <c r="C335">
        <f t="shared" si="13"/>
        <v>2</v>
      </c>
      <c r="D335">
        <f t="shared" si="11"/>
        <v>4</v>
      </c>
      <c r="E335" s="12">
        <v>5.7127201883269745E-2</v>
      </c>
      <c r="F335" s="12">
        <f t="shared" si="12"/>
        <v>5.6908232395811949E-2</v>
      </c>
    </row>
    <row r="336" spans="1:6" ht="31.2" x14ac:dyDescent="0.25">
      <c r="A336" s="16" t="s">
        <v>106</v>
      </c>
      <c r="B336">
        <v>2020</v>
      </c>
      <c r="C336">
        <f t="shared" si="13"/>
        <v>2</v>
      </c>
      <c r="D336">
        <f t="shared" si="11"/>
        <v>4</v>
      </c>
      <c r="E336" s="12">
        <v>8.9849748577278607E-2</v>
      </c>
      <c r="F336" s="12">
        <f t="shared" si="12"/>
        <v>9.1205310920275284E-2</v>
      </c>
    </row>
    <row r="337" spans="1:6" ht="31.2" x14ac:dyDescent="0.25">
      <c r="A337" s="16" t="s">
        <v>107</v>
      </c>
      <c r="B337">
        <v>2020</v>
      </c>
      <c r="C337">
        <f t="shared" si="13"/>
        <v>2</v>
      </c>
      <c r="D337">
        <f t="shared" si="11"/>
        <v>4</v>
      </c>
      <c r="E337" s="12">
        <v>7.1546199835320234E-2</v>
      </c>
      <c r="F337" s="12">
        <f t="shared" si="12"/>
        <v>7.0411320823003568E-2</v>
      </c>
    </row>
    <row r="338" spans="1:6" ht="15.6" x14ac:dyDescent="0.25">
      <c r="A338" s="16" t="s">
        <v>108</v>
      </c>
      <c r="B338">
        <v>2020</v>
      </c>
      <c r="C338">
        <f t="shared" si="13"/>
        <v>2</v>
      </c>
      <c r="D338">
        <f t="shared" si="11"/>
        <v>4</v>
      </c>
      <c r="E338" s="12">
        <v>5.9743034665017292E-2</v>
      </c>
      <c r="F338" s="12">
        <f t="shared" si="12"/>
        <v>5.9742778110474237E-2</v>
      </c>
    </row>
    <row r="339" spans="1:6" ht="15.6" x14ac:dyDescent="0.25">
      <c r="A339" s="16" t="s">
        <v>109</v>
      </c>
      <c r="B339">
        <v>2020</v>
      </c>
      <c r="C339">
        <f t="shared" si="13"/>
        <v>2</v>
      </c>
      <c r="D339">
        <f t="shared" si="11"/>
        <v>4</v>
      </c>
      <c r="E339" s="12">
        <v>5.3759749427184991E-2</v>
      </c>
      <c r="F339" s="12">
        <f t="shared" si="12"/>
        <v>5.3264403388664852E-2</v>
      </c>
    </row>
    <row r="340" spans="1:6" ht="31.2" x14ac:dyDescent="0.25">
      <c r="A340" s="15" t="s">
        <v>110</v>
      </c>
      <c r="B340">
        <v>2020</v>
      </c>
      <c r="C340">
        <f t="shared" si="13"/>
        <v>2</v>
      </c>
      <c r="D340">
        <f t="shared" si="11"/>
        <v>4</v>
      </c>
      <c r="E340" s="12">
        <v>3.9566200372504218E-2</v>
      </c>
      <c r="F340" s="12">
        <f t="shared" si="12"/>
        <v>3.9235261680292129E-2</v>
      </c>
    </row>
    <row r="341" spans="1:6" ht="15.6" x14ac:dyDescent="0.25">
      <c r="A341" s="16" t="s">
        <v>111</v>
      </c>
      <c r="B341">
        <v>2020</v>
      </c>
      <c r="C341">
        <f t="shared" si="13"/>
        <v>2</v>
      </c>
      <c r="D341">
        <f t="shared" si="11"/>
        <v>4</v>
      </c>
      <c r="E341" s="12">
        <v>3.8458989861669721E-2</v>
      </c>
      <c r="F341" s="12">
        <f t="shared" si="12"/>
        <v>3.808876284513156E-2</v>
      </c>
    </row>
    <row r="342" spans="1:6" ht="15.6" x14ac:dyDescent="0.25">
      <c r="A342" s="16" t="s">
        <v>112</v>
      </c>
      <c r="B342">
        <v>2020</v>
      </c>
      <c r="C342">
        <f t="shared" si="13"/>
        <v>2</v>
      </c>
      <c r="D342">
        <f t="shared" si="11"/>
        <v>4</v>
      </c>
      <c r="E342" s="12">
        <v>3.1729988820998145E-2</v>
      </c>
      <c r="F342" s="12">
        <f t="shared" si="12"/>
        <v>3.1365428190085982E-2</v>
      </c>
    </row>
    <row r="343" spans="1:6" ht="15.6" x14ac:dyDescent="0.25">
      <c r="A343" s="16" t="s">
        <v>113</v>
      </c>
      <c r="B343">
        <v>2020</v>
      </c>
      <c r="C343">
        <f t="shared" si="13"/>
        <v>2</v>
      </c>
      <c r="D343">
        <f t="shared" si="11"/>
        <v>4</v>
      </c>
      <c r="E343" s="12">
        <v>3.4549621011810333E-2</v>
      </c>
      <c r="F343" s="12">
        <f t="shared" si="12"/>
        <v>3.3985850676557454E-2</v>
      </c>
    </row>
    <row r="344" spans="1:6" ht="31.2" x14ac:dyDescent="0.25">
      <c r="A344" s="16" t="s">
        <v>114</v>
      </c>
      <c r="B344">
        <v>2020</v>
      </c>
      <c r="C344">
        <f t="shared" si="13"/>
        <v>2</v>
      </c>
      <c r="D344">
        <f t="shared" si="11"/>
        <v>4</v>
      </c>
      <c r="E344" s="12">
        <v>3.3554916609325337E-2</v>
      </c>
      <c r="F344" s="12">
        <f t="shared" si="12"/>
        <v>3.3504121464184598E-2</v>
      </c>
    </row>
    <row r="345" spans="1:6" ht="15.6" x14ac:dyDescent="0.25">
      <c r="A345" s="16" t="s">
        <v>115</v>
      </c>
      <c r="B345">
        <v>2020</v>
      </c>
      <c r="C345">
        <f t="shared" si="13"/>
        <v>2</v>
      </c>
      <c r="D345">
        <f t="shared" si="11"/>
        <v>4</v>
      </c>
      <c r="E345" s="12">
        <v>3.1449040310194083E-2</v>
      </c>
      <c r="F345" s="12">
        <f t="shared" si="12"/>
        <v>3.1138756085195462E-2</v>
      </c>
    </row>
    <row r="346" spans="1:6" ht="31.2" x14ac:dyDescent="0.25">
      <c r="A346" s="16" t="s">
        <v>116</v>
      </c>
      <c r="B346">
        <v>2020</v>
      </c>
      <c r="C346">
        <f t="shared" si="13"/>
        <v>2</v>
      </c>
      <c r="D346">
        <f t="shared" si="11"/>
        <v>4</v>
      </c>
      <c r="E346" s="12">
        <v>2.9072907956756915E-2</v>
      </c>
      <c r="F346" s="12">
        <f t="shared" si="12"/>
        <v>2.8758238623568095E-2</v>
      </c>
    </row>
    <row r="347" spans="1:6" ht="15.6" x14ac:dyDescent="0.25">
      <c r="A347" s="16" t="s">
        <v>117</v>
      </c>
      <c r="B347">
        <v>2020</v>
      </c>
      <c r="C347">
        <f t="shared" si="13"/>
        <v>2</v>
      </c>
      <c r="D347">
        <f t="shared" si="11"/>
        <v>4</v>
      </c>
      <c r="E347" s="12">
        <v>4.084079137612328E-2</v>
      </c>
      <c r="F347" s="12">
        <f t="shared" si="12"/>
        <v>4.052974472670523E-2</v>
      </c>
    </row>
    <row r="348" spans="1:6" ht="15.6" x14ac:dyDescent="0.25">
      <c r="A348" s="16" t="s">
        <v>118</v>
      </c>
      <c r="B348">
        <v>2020</v>
      </c>
      <c r="C348">
        <f t="shared" si="13"/>
        <v>2</v>
      </c>
      <c r="D348">
        <f t="shared" si="11"/>
        <v>4</v>
      </c>
      <c r="E348" s="12">
        <v>3.5085706418228967E-2</v>
      </c>
      <c r="F348" s="12">
        <f t="shared" si="12"/>
        <v>3.478341670409317E-2</v>
      </c>
    </row>
    <row r="349" spans="1:6" ht="15.6" x14ac:dyDescent="0.25">
      <c r="A349" s="16" t="s">
        <v>119</v>
      </c>
      <c r="B349">
        <v>2020</v>
      </c>
      <c r="C349">
        <f t="shared" si="13"/>
        <v>2</v>
      </c>
      <c r="D349">
        <f t="shared" si="11"/>
        <v>4</v>
      </c>
      <c r="E349" s="12">
        <v>3.9349574161328199E-2</v>
      </c>
      <c r="F349" s="12">
        <f t="shared" si="12"/>
        <v>3.8920558169820367E-2</v>
      </c>
    </row>
    <row r="350" spans="1:6" ht="15.6" x14ac:dyDescent="0.25">
      <c r="A350" s="16" t="s">
        <v>120</v>
      </c>
      <c r="B350">
        <v>2020</v>
      </c>
      <c r="C350">
        <f t="shared" si="13"/>
        <v>2</v>
      </c>
      <c r="D350">
        <f t="shared" si="11"/>
        <v>4</v>
      </c>
      <c r="E350" s="12">
        <v>4.127855460223466E-2</v>
      </c>
      <c r="F350" s="12">
        <f t="shared" si="12"/>
        <v>4.0908752131805885E-2</v>
      </c>
    </row>
    <row r="351" spans="1:6" ht="15.6" x14ac:dyDescent="0.25">
      <c r="A351" s="16" t="s">
        <v>121</v>
      </c>
      <c r="B351">
        <v>2020</v>
      </c>
      <c r="C351">
        <f t="shared" si="13"/>
        <v>2</v>
      </c>
      <c r="D351">
        <f t="shared" si="11"/>
        <v>4</v>
      </c>
      <c r="E351" s="12">
        <v>4.3152106919259088E-2</v>
      </c>
      <c r="F351" s="12">
        <f t="shared" si="12"/>
        <v>4.2721323620200022E-2</v>
      </c>
    </row>
    <row r="352" spans="1:6" ht="15.6" x14ac:dyDescent="0.25">
      <c r="A352" s="16" t="s">
        <v>122</v>
      </c>
      <c r="B352">
        <v>2020</v>
      </c>
      <c r="C352">
        <f t="shared" si="13"/>
        <v>2</v>
      </c>
      <c r="D352">
        <f t="shared" si="11"/>
        <v>4</v>
      </c>
      <c r="E352" s="12">
        <v>5.2166582457981725E-2</v>
      </c>
      <c r="F352" s="12">
        <f t="shared" si="12"/>
        <v>5.1402465480717696E-2</v>
      </c>
    </row>
    <row r="353" spans="1:6" ht="15.6" x14ac:dyDescent="0.25">
      <c r="A353" s="16" t="s">
        <v>123</v>
      </c>
      <c r="B353">
        <v>2020</v>
      </c>
      <c r="C353">
        <f t="shared" si="13"/>
        <v>2</v>
      </c>
      <c r="D353">
        <f t="shared" si="11"/>
        <v>4</v>
      </c>
      <c r="E353" s="12">
        <v>4.7756817769013207E-2</v>
      </c>
      <c r="F353" s="12">
        <f t="shared" si="12"/>
        <v>4.7739366961229344E-2</v>
      </c>
    </row>
    <row r="354" spans="1:6" ht="15.6" x14ac:dyDescent="0.25">
      <c r="A354" s="16" t="s">
        <v>124</v>
      </c>
      <c r="B354">
        <v>2020</v>
      </c>
      <c r="C354">
        <f t="shared" si="13"/>
        <v>2</v>
      </c>
      <c r="D354">
        <f t="shared" si="11"/>
        <v>4</v>
      </c>
      <c r="E354" s="12">
        <v>4.1852251238532825E-2</v>
      </c>
      <c r="F354" s="12">
        <f t="shared" si="12"/>
        <v>4.1674921349383075E-2</v>
      </c>
    </row>
    <row r="355" spans="1:6" ht="31.2" x14ac:dyDescent="0.25">
      <c r="A355" s="15" t="s">
        <v>125</v>
      </c>
      <c r="B355">
        <v>2020</v>
      </c>
      <c r="C355">
        <f t="shared" si="13"/>
        <v>2</v>
      </c>
      <c r="D355">
        <f t="shared" ref="D355:D418" si="14">D259+1</f>
        <v>4</v>
      </c>
      <c r="E355" s="12">
        <v>3.7607786536397618E-2</v>
      </c>
      <c r="F355" s="12">
        <f t="shared" ref="F355:F418" si="15">E259</f>
        <v>3.7361948060303234E-2</v>
      </c>
    </row>
    <row r="356" spans="1:6" ht="15.6" x14ac:dyDescent="0.25">
      <c r="A356" s="16" t="s">
        <v>126</v>
      </c>
      <c r="B356">
        <v>2020</v>
      </c>
      <c r="C356">
        <f t="shared" si="13"/>
        <v>2</v>
      </c>
      <c r="D356">
        <f t="shared" si="14"/>
        <v>4</v>
      </c>
      <c r="E356" s="12">
        <v>4.0580081836304079E-2</v>
      </c>
      <c r="F356" s="12">
        <f t="shared" si="15"/>
        <v>4.0332399494071892E-2</v>
      </c>
    </row>
    <row r="357" spans="1:6" ht="15.6" x14ac:dyDescent="0.25">
      <c r="A357" s="16" t="s">
        <v>127</v>
      </c>
      <c r="B357">
        <v>2020</v>
      </c>
      <c r="C357">
        <f t="shared" si="13"/>
        <v>2</v>
      </c>
      <c r="D357">
        <f t="shared" si="14"/>
        <v>4</v>
      </c>
      <c r="E357" s="12">
        <v>4.1851223683103921E-2</v>
      </c>
      <c r="F357" s="12">
        <f t="shared" si="15"/>
        <v>4.1433239131827532E-2</v>
      </c>
    </row>
    <row r="358" spans="1:6" ht="15.6" x14ac:dyDescent="0.25">
      <c r="A358" s="16" t="s">
        <v>128</v>
      </c>
      <c r="B358">
        <v>2020</v>
      </c>
      <c r="C358">
        <f t="shared" si="13"/>
        <v>2</v>
      </c>
      <c r="D358">
        <f t="shared" si="14"/>
        <v>4</v>
      </c>
      <c r="E358" s="12">
        <v>3.1460793890418261E-2</v>
      </c>
      <c r="F358" s="12">
        <f t="shared" si="15"/>
        <v>3.1378979046696037E-2</v>
      </c>
    </row>
    <row r="359" spans="1:6" ht="31.2" x14ac:dyDescent="0.25">
      <c r="A359" s="16" t="s">
        <v>169</v>
      </c>
      <c r="B359">
        <v>2020</v>
      </c>
      <c r="C359">
        <f t="shared" si="13"/>
        <v>2</v>
      </c>
      <c r="D359">
        <f t="shared" si="14"/>
        <v>4</v>
      </c>
      <c r="E359" s="12">
        <v>2.7705983066350821E-2</v>
      </c>
      <c r="F359" s="12">
        <f t="shared" si="15"/>
        <v>2.7575691467162423E-2</v>
      </c>
    </row>
    <row r="360" spans="1:6" ht="31.2" x14ac:dyDescent="0.25">
      <c r="A360" s="16" t="s">
        <v>170</v>
      </c>
      <c r="B360">
        <v>2020</v>
      </c>
      <c r="C360">
        <f t="shared" si="13"/>
        <v>2</v>
      </c>
      <c r="D360">
        <f t="shared" si="14"/>
        <v>4</v>
      </c>
      <c r="E360" s="12">
        <v>2.304297678150544E-2</v>
      </c>
      <c r="F360" s="12">
        <f t="shared" si="15"/>
        <v>2.3336747742990386E-2</v>
      </c>
    </row>
    <row r="361" spans="1:6" ht="78" x14ac:dyDescent="0.25">
      <c r="A361" s="16" t="s">
        <v>131</v>
      </c>
      <c r="B361">
        <v>2020</v>
      </c>
      <c r="C361">
        <f t="shared" si="13"/>
        <v>2</v>
      </c>
      <c r="D361">
        <f t="shared" si="14"/>
        <v>4</v>
      </c>
      <c r="E361" s="12">
        <v>4.2837206245626785E-2</v>
      </c>
      <c r="F361" s="12">
        <f t="shared" si="15"/>
        <v>4.2633681550258609E-2</v>
      </c>
    </row>
    <row r="362" spans="1:6" ht="15.6" x14ac:dyDescent="0.25">
      <c r="A362" s="16" t="s">
        <v>132</v>
      </c>
      <c r="B362">
        <v>2020</v>
      </c>
      <c r="C362">
        <f t="shared" si="13"/>
        <v>2</v>
      </c>
      <c r="D362">
        <f t="shared" si="14"/>
        <v>4</v>
      </c>
      <c r="E362" s="12">
        <v>4.4047164663901815E-2</v>
      </c>
      <c r="F362" s="12">
        <f t="shared" si="15"/>
        <v>4.3720260976167227E-2</v>
      </c>
    </row>
    <row r="363" spans="1:6" ht="31.2" x14ac:dyDescent="0.25">
      <c r="A363" s="15" t="s">
        <v>133</v>
      </c>
      <c r="B363">
        <v>2020</v>
      </c>
      <c r="C363">
        <f t="shared" si="13"/>
        <v>2</v>
      </c>
      <c r="D363">
        <f t="shared" si="14"/>
        <v>4</v>
      </c>
      <c r="E363" s="12">
        <v>4.6215672172744436E-2</v>
      </c>
      <c r="F363" s="12">
        <f t="shared" si="15"/>
        <v>4.6148612932907847E-2</v>
      </c>
    </row>
    <row r="364" spans="1:6" ht="15.6" x14ac:dyDescent="0.25">
      <c r="A364" s="16" t="s">
        <v>134</v>
      </c>
      <c r="B364">
        <v>2020</v>
      </c>
      <c r="C364">
        <f t="shared" si="13"/>
        <v>2</v>
      </c>
      <c r="D364">
        <f t="shared" si="14"/>
        <v>4</v>
      </c>
      <c r="E364" s="12">
        <v>4.7500000000000001E-2</v>
      </c>
      <c r="F364" s="12">
        <f t="shared" si="15"/>
        <v>4.8167648438721782E-2</v>
      </c>
    </row>
    <row r="365" spans="1:6" ht="15.6" x14ac:dyDescent="0.25">
      <c r="A365" s="16" t="s">
        <v>135</v>
      </c>
      <c r="B365">
        <v>2020</v>
      </c>
      <c r="C365">
        <f t="shared" si="13"/>
        <v>2</v>
      </c>
      <c r="D365">
        <f t="shared" si="14"/>
        <v>4</v>
      </c>
      <c r="E365" s="12">
        <v>5.2684079275495468E-2</v>
      </c>
      <c r="F365" s="12">
        <f t="shared" si="15"/>
        <v>5.3102529960053262E-2</v>
      </c>
    </row>
    <row r="366" spans="1:6" ht="15.6" x14ac:dyDescent="0.25">
      <c r="A366" s="16" t="s">
        <v>136</v>
      </c>
      <c r="B366">
        <v>2020</v>
      </c>
      <c r="C366">
        <f t="shared" si="13"/>
        <v>2</v>
      </c>
      <c r="D366">
        <f t="shared" si="14"/>
        <v>4</v>
      </c>
      <c r="E366" s="12">
        <v>4.6159813809154383E-2</v>
      </c>
      <c r="F366" s="12">
        <f t="shared" si="15"/>
        <v>4.6270792344839919E-2</v>
      </c>
    </row>
    <row r="367" spans="1:6" ht="15.6" x14ac:dyDescent="0.25">
      <c r="A367" s="16" t="s">
        <v>137</v>
      </c>
      <c r="B367">
        <v>2020</v>
      </c>
      <c r="C367">
        <f t="shared" si="13"/>
        <v>2</v>
      </c>
      <c r="D367">
        <f t="shared" si="14"/>
        <v>4</v>
      </c>
      <c r="E367" s="12">
        <v>4.5165795332429502E-2</v>
      </c>
      <c r="F367" s="12">
        <f t="shared" si="15"/>
        <v>4.5094038243142176E-2</v>
      </c>
    </row>
    <row r="368" spans="1:6" ht="15.6" x14ac:dyDescent="0.25">
      <c r="A368" s="16" t="s">
        <v>138</v>
      </c>
      <c r="B368">
        <v>2020</v>
      </c>
      <c r="C368">
        <f t="shared" si="13"/>
        <v>2</v>
      </c>
      <c r="D368">
        <f t="shared" si="14"/>
        <v>4</v>
      </c>
      <c r="E368" s="12">
        <v>4.8893531723078767E-2</v>
      </c>
      <c r="F368" s="12">
        <f t="shared" si="15"/>
        <v>4.8863852142540666E-2</v>
      </c>
    </row>
    <row r="369" spans="1:6" ht="15.6" x14ac:dyDescent="0.25">
      <c r="A369" s="16" t="s">
        <v>139</v>
      </c>
      <c r="B369">
        <v>2020</v>
      </c>
      <c r="C369">
        <f t="shared" si="13"/>
        <v>2</v>
      </c>
      <c r="D369">
        <f t="shared" si="14"/>
        <v>4</v>
      </c>
      <c r="E369" s="12">
        <v>4.7000546554507819E-2</v>
      </c>
      <c r="F369" s="12">
        <f t="shared" si="15"/>
        <v>4.7154926710097717E-2</v>
      </c>
    </row>
    <row r="370" spans="1:6" ht="15.6" x14ac:dyDescent="0.25">
      <c r="A370" s="16" t="s">
        <v>140</v>
      </c>
      <c r="B370">
        <v>2020</v>
      </c>
      <c r="C370">
        <f t="shared" si="13"/>
        <v>2</v>
      </c>
      <c r="D370">
        <f t="shared" si="14"/>
        <v>4</v>
      </c>
      <c r="E370" s="12">
        <v>4.8189875112885999E-2</v>
      </c>
      <c r="F370" s="12">
        <f t="shared" si="15"/>
        <v>4.8002310513532508E-2</v>
      </c>
    </row>
    <row r="371" spans="1:6" ht="15.6" x14ac:dyDescent="0.25">
      <c r="A371" s="16" t="s">
        <v>141</v>
      </c>
      <c r="B371">
        <v>2020</v>
      </c>
      <c r="C371">
        <f t="shared" si="13"/>
        <v>2</v>
      </c>
      <c r="D371">
        <f t="shared" si="14"/>
        <v>4</v>
      </c>
      <c r="E371" s="12">
        <v>4.3658312958435211E-2</v>
      </c>
      <c r="F371" s="12">
        <f t="shared" si="15"/>
        <v>4.338056171834348E-2</v>
      </c>
    </row>
    <row r="372" spans="1:6" ht="15.6" x14ac:dyDescent="0.25">
      <c r="A372" s="16" t="s">
        <v>142</v>
      </c>
      <c r="B372">
        <v>2020</v>
      </c>
      <c r="C372">
        <f t="shared" si="13"/>
        <v>2</v>
      </c>
      <c r="D372">
        <f t="shared" si="14"/>
        <v>4</v>
      </c>
      <c r="E372" s="12">
        <v>4.7471865966272495E-2</v>
      </c>
      <c r="F372" s="12">
        <f t="shared" si="15"/>
        <v>4.738166682799342E-2</v>
      </c>
    </row>
    <row r="373" spans="1:6" ht="15.6" x14ac:dyDescent="0.25">
      <c r="A373" s="16" t="s">
        <v>143</v>
      </c>
      <c r="B373">
        <v>2020</v>
      </c>
      <c r="C373">
        <f t="shared" si="13"/>
        <v>2</v>
      </c>
      <c r="D373">
        <f t="shared" si="14"/>
        <v>4</v>
      </c>
      <c r="E373" s="12">
        <v>3.6751142040551348E-2</v>
      </c>
      <c r="F373" s="12">
        <f t="shared" si="15"/>
        <v>3.6603421361785675E-2</v>
      </c>
    </row>
    <row r="374" spans="1:6" ht="31.2" x14ac:dyDescent="0.25">
      <c r="A374" s="15" t="s">
        <v>144</v>
      </c>
      <c r="B374">
        <v>2020</v>
      </c>
      <c r="C374">
        <f t="shared" si="13"/>
        <v>2</v>
      </c>
      <c r="D374">
        <f t="shared" si="14"/>
        <v>4</v>
      </c>
      <c r="E374" s="12">
        <v>4.2830012559124192E-2</v>
      </c>
      <c r="F374" s="12">
        <f t="shared" si="15"/>
        <v>4.2809432782333713E-2</v>
      </c>
    </row>
    <row r="375" spans="1:6" ht="15.6" x14ac:dyDescent="0.25">
      <c r="A375" s="16" t="s">
        <v>145</v>
      </c>
      <c r="B375">
        <v>2020</v>
      </c>
      <c r="C375">
        <f t="shared" si="13"/>
        <v>2</v>
      </c>
      <c r="D375">
        <f t="shared" si="14"/>
        <v>4</v>
      </c>
      <c r="E375" s="12">
        <v>6.1456722960411735E-2</v>
      </c>
      <c r="F375" s="12">
        <f t="shared" si="15"/>
        <v>6.2471959402199378E-2</v>
      </c>
    </row>
    <row r="376" spans="1:6" ht="15.6" x14ac:dyDescent="0.25">
      <c r="A376" s="16" t="s">
        <v>146</v>
      </c>
      <c r="B376">
        <v>2020</v>
      </c>
      <c r="C376">
        <f t="shared" si="13"/>
        <v>2</v>
      </c>
      <c r="D376">
        <f t="shared" si="14"/>
        <v>4</v>
      </c>
      <c r="E376" s="12">
        <v>3.8000432381439041E-2</v>
      </c>
      <c r="F376" s="12">
        <f t="shared" si="15"/>
        <v>3.7719706407697041E-2</v>
      </c>
    </row>
    <row r="377" spans="1:6" ht="15.6" x14ac:dyDescent="0.25">
      <c r="A377" s="16" t="s">
        <v>147</v>
      </c>
      <c r="B377">
        <v>2020</v>
      </c>
      <c r="C377">
        <f t="shared" si="13"/>
        <v>2</v>
      </c>
      <c r="D377">
        <f t="shared" si="14"/>
        <v>4</v>
      </c>
      <c r="E377" s="12">
        <v>5.4979073280665695E-2</v>
      </c>
      <c r="F377" s="12">
        <f t="shared" si="15"/>
        <v>5.5154872069479076E-2</v>
      </c>
    </row>
    <row r="378" spans="1:6" ht="15.6" x14ac:dyDescent="0.25">
      <c r="A378" s="16" t="s">
        <v>148</v>
      </c>
      <c r="B378">
        <v>2020</v>
      </c>
      <c r="C378">
        <f t="shared" si="13"/>
        <v>2</v>
      </c>
      <c r="D378">
        <f t="shared" si="14"/>
        <v>4</v>
      </c>
      <c r="E378" s="12">
        <v>3.6060714084692018E-2</v>
      </c>
      <c r="F378" s="12">
        <f t="shared" si="15"/>
        <v>3.5921646266014351E-2</v>
      </c>
    </row>
    <row r="379" spans="1:6" ht="15.6" x14ac:dyDescent="0.25">
      <c r="A379" s="16" t="s">
        <v>149</v>
      </c>
      <c r="B379">
        <v>2020</v>
      </c>
      <c r="C379">
        <f t="shared" si="13"/>
        <v>2</v>
      </c>
      <c r="D379">
        <f t="shared" si="14"/>
        <v>4</v>
      </c>
      <c r="E379" s="12">
        <v>4.0212894274038118E-2</v>
      </c>
      <c r="F379" s="12">
        <f t="shared" si="15"/>
        <v>4.0296860723705759E-2</v>
      </c>
    </row>
    <row r="380" spans="1:6" ht="15.6" x14ac:dyDescent="0.25">
      <c r="A380" s="16" t="s">
        <v>150</v>
      </c>
      <c r="B380">
        <v>2020</v>
      </c>
      <c r="C380">
        <f t="shared" si="13"/>
        <v>2</v>
      </c>
      <c r="D380">
        <f t="shared" si="14"/>
        <v>4</v>
      </c>
      <c r="E380" s="12">
        <v>3.9907984322447354E-2</v>
      </c>
      <c r="F380" s="12">
        <f t="shared" si="15"/>
        <v>3.9400425890599354E-2</v>
      </c>
    </row>
    <row r="381" spans="1:6" ht="15.6" x14ac:dyDescent="0.25">
      <c r="A381" s="16" t="s">
        <v>151</v>
      </c>
      <c r="B381">
        <v>2020</v>
      </c>
      <c r="C381">
        <f t="shared" si="13"/>
        <v>2</v>
      </c>
      <c r="D381">
        <f t="shared" si="14"/>
        <v>4</v>
      </c>
      <c r="E381" s="12">
        <v>4.6216198132234723E-2</v>
      </c>
      <c r="F381" s="12">
        <f t="shared" si="15"/>
        <v>4.6451035863932878E-2</v>
      </c>
    </row>
    <row r="382" spans="1:6" ht="15.6" x14ac:dyDescent="0.25">
      <c r="A382" s="16" t="s">
        <v>152</v>
      </c>
      <c r="B382">
        <v>2020</v>
      </c>
      <c r="C382">
        <f t="shared" si="13"/>
        <v>2</v>
      </c>
      <c r="D382">
        <f t="shared" si="14"/>
        <v>4</v>
      </c>
      <c r="E382" s="12">
        <v>3.4443438307006073E-2</v>
      </c>
      <c r="F382" s="12">
        <f t="shared" si="15"/>
        <v>3.4239370185618789E-2</v>
      </c>
    </row>
    <row r="383" spans="1:6" ht="15.6" x14ac:dyDescent="0.25">
      <c r="A383" s="16" t="s">
        <v>153</v>
      </c>
      <c r="B383">
        <v>2020</v>
      </c>
      <c r="C383">
        <f t="shared" si="13"/>
        <v>2</v>
      </c>
      <c r="D383">
        <f t="shared" si="14"/>
        <v>4</v>
      </c>
      <c r="E383" s="12">
        <v>3.1676050439718953E-2</v>
      </c>
      <c r="F383" s="12">
        <f t="shared" si="15"/>
        <v>3.1409338806800031E-2</v>
      </c>
    </row>
    <row r="384" spans="1:6" ht="15.6" x14ac:dyDescent="0.25">
      <c r="A384" s="16" t="s">
        <v>154</v>
      </c>
      <c r="B384">
        <v>2020</v>
      </c>
      <c r="C384">
        <f t="shared" si="13"/>
        <v>2</v>
      </c>
      <c r="D384">
        <f t="shared" si="14"/>
        <v>4</v>
      </c>
      <c r="E384" s="12">
        <v>5.2408432457896593E-2</v>
      </c>
      <c r="F384" s="12">
        <f t="shared" si="15"/>
        <v>5.2366987850858818E-2</v>
      </c>
    </row>
    <row r="385" spans="1:6" ht="15.6" x14ac:dyDescent="0.25">
      <c r="A385" s="16" t="s">
        <v>155</v>
      </c>
      <c r="B385">
        <v>2020</v>
      </c>
      <c r="C385">
        <f t="shared" si="13"/>
        <v>2</v>
      </c>
      <c r="D385">
        <f t="shared" si="14"/>
        <v>4</v>
      </c>
      <c r="E385" s="12">
        <v>2.3082731096969043E-2</v>
      </c>
      <c r="F385" s="12">
        <f t="shared" si="15"/>
        <v>2.2275344996196891E-2</v>
      </c>
    </row>
    <row r="386" spans="1:6" ht="15.6" x14ac:dyDescent="0.25">
      <c r="A386" s="15" t="s">
        <v>60</v>
      </c>
      <c r="B386">
        <v>2020</v>
      </c>
      <c r="C386">
        <f t="shared" si="13"/>
        <v>2</v>
      </c>
      <c r="D386">
        <f t="shared" si="14"/>
        <v>5</v>
      </c>
      <c r="E386" s="12">
        <v>4.2982997892699375E-2</v>
      </c>
      <c r="F386" s="12">
        <f t="shared" si="15"/>
        <v>4.2110219659541058E-2</v>
      </c>
    </row>
    <row r="387" spans="1:6" ht="31.2" x14ac:dyDescent="0.25">
      <c r="A387" s="15" t="s">
        <v>61</v>
      </c>
      <c r="B387">
        <v>2020</v>
      </c>
      <c r="C387">
        <f t="shared" ref="C387:C450" si="16">IF(OR(D387=1,D387=2,D387=3),1,IF(OR(D387=4,D387=5,D387=6),2,IF(OR(D387=7,D387=8,D387=9),3,4)))</f>
        <v>2</v>
      </c>
      <c r="D387">
        <f t="shared" si="14"/>
        <v>5</v>
      </c>
      <c r="E387" s="12">
        <v>4.3272819494674E-2</v>
      </c>
      <c r="F387" s="12">
        <f t="shared" si="15"/>
        <v>4.2253919401757038E-2</v>
      </c>
    </row>
    <row r="388" spans="1:6" ht="15.6" x14ac:dyDescent="0.25">
      <c r="A388" s="16" t="s">
        <v>62</v>
      </c>
      <c r="B388">
        <v>2020</v>
      </c>
      <c r="C388">
        <f t="shared" si="16"/>
        <v>2</v>
      </c>
      <c r="D388">
        <f t="shared" si="14"/>
        <v>5</v>
      </c>
      <c r="E388" s="12">
        <v>4.4369738930910743E-2</v>
      </c>
      <c r="F388" s="12">
        <f t="shared" si="15"/>
        <v>4.3656768390960887E-2</v>
      </c>
    </row>
    <row r="389" spans="1:6" ht="15.6" x14ac:dyDescent="0.25">
      <c r="A389" s="16" t="s">
        <v>63</v>
      </c>
      <c r="B389">
        <v>2020</v>
      </c>
      <c r="C389">
        <f t="shared" si="16"/>
        <v>2</v>
      </c>
      <c r="D389">
        <f t="shared" si="14"/>
        <v>5</v>
      </c>
      <c r="E389" s="12">
        <v>4.3698794249497602E-2</v>
      </c>
      <c r="F389" s="12">
        <f t="shared" si="15"/>
        <v>4.2930765773948963E-2</v>
      </c>
    </row>
    <row r="390" spans="1:6" ht="15.6" x14ac:dyDescent="0.25">
      <c r="A390" s="16" t="s">
        <v>64</v>
      </c>
      <c r="B390">
        <v>2020</v>
      </c>
      <c r="C390">
        <f t="shared" si="16"/>
        <v>2</v>
      </c>
      <c r="D390">
        <f t="shared" si="14"/>
        <v>5</v>
      </c>
      <c r="E390" s="12">
        <v>4.1847787776968445E-2</v>
      </c>
      <c r="F390" s="12">
        <f t="shared" si="15"/>
        <v>4.1038376469675217E-2</v>
      </c>
    </row>
    <row r="391" spans="1:6" ht="15.6" x14ac:dyDescent="0.25">
      <c r="A391" s="16" t="s">
        <v>65</v>
      </c>
      <c r="B391">
        <v>2020</v>
      </c>
      <c r="C391">
        <f t="shared" si="16"/>
        <v>2</v>
      </c>
      <c r="D391">
        <f t="shared" si="14"/>
        <v>5</v>
      </c>
      <c r="E391" s="12">
        <v>4.4536650408786273E-2</v>
      </c>
      <c r="F391" s="12">
        <f t="shared" si="15"/>
        <v>4.3803456100541108E-2</v>
      </c>
    </row>
    <row r="392" spans="1:6" ht="15.6" x14ac:dyDescent="0.25">
      <c r="A392" s="16" t="s">
        <v>66</v>
      </c>
      <c r="B392">
        <v>2020</v>
      </c>
      <c r="C392">
        <f t="shared" si="16"/>
        <v>2</v>
      </c>
      <c r="D392">
        <f t="shared" si="14"/>
        <v>5</v>
      </c>
      <c r="E392" s="12">
        <v>5.1316232075448193E-2</v>
      </c>
      <c r="F392" s="12">
        <f t="shared" si="15"/>
        <v>5.0900973124976871E-2</v>
      </c>
    </row>
    <row r="393" spans="1:6" ht="15.6" x14ac:dyDescent="0.25">
      <c r="A393" s="16" t="s">
        <v>67</v>
      </c>
      <c r="B393">
        <v>2020</v>
      </c>
      <c r="C393">
        <f t="shared" si="16"/>
        <v>2</v>
      </c>
      <c r="D393">
        <f t="shared" si="14"/>
        <v>5</v>
      </c>
      <c r="E393" s="12">
        <v>3.8567452868089082E-2</v>
      </c>
      <c r="F393" s="12">
        <f t="shared" si="15"/>
        <v>3.7946671503718485E-2</v>
      </c>
    </row>
    <row r="394" spans="1:6" ht="15.6" x14ac:dyDescent="0.25">
      <c r="A394" s="16" t="s">
        <v>68</v>
      </c>
      <c r="B394">
        <v>2020</v>
      </c>
      <c r="C394">
        <f t="shared" si="16"/>
        <v>2</v>
      </c>
      <c r="D394">
        <f t="shared" si="14"/>
        <v>5</v>
      </c>
      <c r="E394" s="12">
        <v>4.0277015179156557E-2</v>
      </c>
      <c r="F394" s="12">
        <f t="shared" si="15"/>
        <v>4.0552655170595371E-2</v>
      </c>
    </row>
    <row r="395" spans="1:6" ht="15.6" x14ac:dyDescent="0.25">
      <c r="A395" s="16" t="s">
        <v>69</v>
      </c>
      <c r="B395">
        <v>2020</v>
      </c>
      <c r="C395">
        <f t="shared" si="16"/>
        <v>2</v>
      </c>
      <c r="D395">
        <f t="shared" si="14"/>
        <v>5</v>
      </c>
      <c r="E395" s="12">
        <v>4.3168171695436054E-2</v>
      </c>
      <c r="F395" s="12">
        <f t="shared" si="15"/>
        <v>4.3087954556036694E-2</v>
      </c>
    </row>
    <row r="396" spans="1:6" ht="15.6" x14ac:dyDescent="0.25">
      <c r="A396" s="16" t="s">
        <v>70</v>
      </c>
      <c r="B396">
        <v>2020</v>
      </c>
      <c r="C396">
        <f t="shared" si="16"/>
        <v>2</v>
      </c>
      <c r="D396">
        <f t="shared" si="14"/>
        <v>5</v>
      </c>
      <c r="E396" s="12">
        <v>4.6437623725740507E-2</v>
      </c>
      <c r="F396" s="12">
        <f t="shared" si="15"/>
        <v>4.5177190603584126E-2</v>
      </c>
    </row>
    <row r="397" spans="1:6" ht="15.6" x14ac:dyDescent="0.25">
      <c r="A397" s="16" t="s">
        <v>71</v>
      </c>
      <c r="B397">
        <v>2020</v>
      </c>
      <c r="C397">
        <f t="shared" si="16"/>
        <v>2</v>
      </c>
      <c r="D397">
        <f t="shared" si="14"/>
        <v>5</v>
      </c>
      <c r="E397" s="12">
        <v>4.3109750182072082E-2</v>
      </c>
      <c r="F397" s="12">
        <f t="shared" si="15"/>
        <v>4.2020699491655593E-2</v>
      </c>
    </row>
    <row r="398" spans="1:6" ht="15.6" x14ac:dyDescent="0.25">
      <c r="A398" s="16" t="s">
        <v>72</v>
      </c>
      <c r="B398">
        <v>2020</v>
      </c>
      <c r="C398">
        <f t="shared" si="16"/>
        <v>2</v>
      </c>
      <c r="D398">
        <f t="shared" si="14"/>
        <v>5</v>
      </c>
      <c r="E398" s="12">
        <v>4.007869208330507E-2</v>
      </c>
      <c r="F398" s="12">
        <f t="shared" si="15"/>
        <v>3.9579826274324964E-2</v>
      </c>
    </row>
    <row r="399" spans="1:6" ht="15.6" x14ac:dyDescent="0.25">
      <c r="A399" s="16" t="s">
        <v>73</v>
      </c>
      <c r="B399">
        <v>2020</v>
      </c>
      <c r="C399">
        <f t="shared" si="16"/>
        <v>2</v>
      </c>
      <c r="D399">
        <f t="shared" si="14"/>
        <v>5</v>
      </c>
      <c r="E399" s="12">
        <v>4.1647427440633246E-2</v>
      </c>
      <c r="F399" s="12">
        <f t="shared" si="15"/>
        <v>4.104975951887388E-2</v>
      </c>
    </row>
    <row r="400" spans="1:6" ht="15.6" x14ac:dyDescent="0.25">
      <c r="A400" s="16" t="s">
        <v>74</v>
      </c>
      <c r="B400">
        <v>2020</v>
      </c>
      <c r="C400">
        <f t="shared" si="16"/>
        <v>2</v>
      </c>
      <c r="D400">
        <f t="shared" si="14"/>
        <v>5</v>
      </c>
      <c r="E400" s="12">
        <v>4.3116243328877146E-2</v>
      </c>
      <c r="F400" s="12">
        <f t="shared" si="15"/>
        <v>4.255119195547527E-2</v>
      </c>
    </row>
    <row r="401" spans="1:6" ht="15.6" x14ac:dyDescent="0.25">
      <c r="A401" s="16" t="s">
        <v>75</v>
      </c>
      <c r="B401">
        <v>2020</v>
      </c>
      <c r="C401">
        <f t="shared" si="16"/>
        <v>2</v>
      </c>
      <c r="D401">
        <f t="shared" si="14"/>
        <v>5</v>
      </c>
      <c r="E401" s="12">
        <v>4.2853366814247007E-2</v>
      </c>
      <c r="F401" s="12">
        <f t="shared" si="15"/>
        <v>4.252035723666929E-2</v>
      </c>
    </row>
    <row r="402" spans="1:6" ht="15.6" x14ac:dyDescent="0.25">
      <c r="A402" s="16" t="s">
        <v>76</v>
      </c>
      <c r="B402">
        <v>2020</v>
      </c>
      <c r="C402">
        <f t="shared" si="16"/>
        <v>2</v>
      </c>
      <c r="D402">
        <f t="shared" si="14"/>
        <v>5</v>
      </c>
      <c r="E402" s="12">
        <v>3.8098537281988559E-2</v>
      </c>
      <c r="F402" s="12">
        <f t="shared" si="15"/>
        <v>3.7307346158173021E-2</v>
      </c>
    </row>
    <row r="403" spans="1:6" ht="15.6" x14ac:dyDescent="0.25">
      <c r="A403" s="16" t="s">
        <v>77</v>
      </c>
      <c r="B403">
        <v>2020</v>
      </c>
      <c r="C403">
        <f t="shared" si="16"/>
        <v>2</v>
      </c>
      <c r="D403">
        <f t="shared" si="14"/>
        <v>5</v>
      </c>
      <c r="E403" s="12">
        <v>4.7074433732959151E-2</v>
      </c>
      <c r="F403" s="12">
        <f t="shared" si="15"/>
        <v>4.621364646735019E-2</v>
      </c>
    </row>
    <row r="404" spans="1:6" ht="15.6" x14ac:dyDescent="0.25">
      <c r="A404" s="16" t="s">
        <v>78</v>
      </c>
      <c r="B404">
        <v>2020</v>
      </c>
      <c r="C404">
        <f t="shared" si="16"/>
        <v>2</v>
      </c>
      <c r="D404">
        <f t="shared" si="14"/>
        <v>5</v>
      </c>
      <c r="E404" s="12">
        <v>4.8449790602613077E-2</v>
      </c>
      <c r="F404" s="12">
        <f t="shared" si="15"/>
        <v>4.7881327855817654E-2</v>
      </c>
    </row>
    <row r="405" spans="1:6" ht="15.6" x14ac:dyDescent="0.25">
      <c r="A405" s="16" t="s">
        <v>79</v>
      </c>
      <c r="B405">
        <v>2020</v>
      </c>
      <c r="C405">
        <f t="shared" si="16"/>
        <v>2</v>
      </c>
      <c r="D405">
        <f t="shared" si="14"/>
        <v>5</v>
      </c>
      <c r="E405" s="12">
        <v>4.3131622385881078E-2</v>
      </c>
      <c r="F405" s="12">
        <f t="shared" si="15"/>
        <v>4.1812498047705662E-2</v>
      </c>
    </row>
    <row r="406" spans="1:6" ht="31.2" x14ac:dyDescent="0.25">
      <c r="A406" s="15" t="s">
        <v>80</v>
      </c>
      <c r="B406">
        <v>2020</v>
      </c>
      <c r="C406">
        <f t="shared" si="16"/>
        <v>2</v>
      </c>
      <c r="D406">
        <f t="shared" si="14"/>
        <v>5</v>
      </c>
      <c r="E406" s="12">
        <v>3.4389030230469922E-2</v>
      </c>
      <c r="F406" s="12">
        <f t="shared" si="15"/>
        <v>3.3683165048111523E-2</v>
      </c>
    </row>
    <row r="407" spans="1:6" ht="15.6" x14ac:dyDescent="0.25">
      <c r="A407" s="16" t="s">
        <v>81</v>
      </c>
      <c r="B407">
        <v>2020</v>
      </c>
      <c r="C407">
        <f t="shared" si="16"/>
        <v>2</v>
      </c>
      <c r="D407">
        <f t="shared" si="14"/>
        <v>5</v>
      </c>
      <c r="E407" s="12">
        <v>3.7637161667885881E-2</v>
      </c>
      <c r="F407" s="12">
        <f t="shared" si="15"/>
        <v>3.6926835758433418E-2</v>
      </c>
    </row>
    <row r="408" spans="1:6" ht="15.6" x14ac:dyDescent="0.25">
      <c r="A408" s="16" t="s">
        <v>82</v>
      </c>
      <c r="B408">
        <v>2020</v>
      </c>
      <c r="C408">
        <f t="shared" si="16"/>
        <v>2</v>
      </c>
      <c r="D408">
        <f t="shared" si="14"/>
        <v>5</v>
      </c>
      <c r="E408" s="12">
        <v>3.2913149245422588E-2</v>
      </c>
      <c r="F408" s="12">
        <f t="shared" si="15"/>
        <v>3.2560523380264703E-2</v>
      </c>
    </row>
    <row r="409" spans="1:6" ht="15.6" x14ac:dyDescent="0.25">
      <c r="A409" s="16" t="s">
        <v>83</v>
      </c>
      <c r="B409">
        <v>2020</v>
      </c>
      <c r="C409">
        <f t="shared" si="16"/>
        <v>2</v>
      </c>
      <c r="D409">
        <f t="shared" si="14"/>
        <v>5</v>
      </c>
      <c r="E409" s="12">
        <v>2.9805345183701572E-2</v>
      </c>
      <c r="F409" s="12">
        <f t="shared" si="15"/>
        <v>2.9531302434840971E-2</v>
      </c>
    </row>
    <row r="410" spans="1:6" ht="15.6" x14ac:dyDescent="0.25">
      <c r="A410" s="16" t="s">
        <v>168</v>
      </c>
      <c r="B410">
        <v>2020</v>
      </c>
      <c r="C410">
        <f t="shared" si="16"/>
        <v>2</v>
      </c>
      <c r="D410">
        <f t="shared" si="14"/>
        <v>5</v>
      </c>
      <c r="E410" s="12">
        <v>1.5511391177896268E-2</v>
      </c>
      <c r="F410" s="12">
        <f t="shared" si="15"/>
        <v>1.5855855855855857E-2</v>
      </c>
    </row>
    <row r="411" spans="1:6" ht="46.8" x14ac:dyDescent="0.25">
      <c r="A411" s="16" t="s">
        <v>85</v>
      </c>
      <c r="B411">
        <v>2020</v>
      </c>
      <c r="C411">
        <f t="shared" si="16"/>
        <v>2</v>
      </c>
      <c r="D411">
        <f t="shared" si="14"/>
        <v>5</v>
      </c>
      <c r="E411" s="12">
        <v>3.0583825024089548E-2</v>
      </c>
      <c r="F411" s="12">
        <f t="shared" si="15"/>
        <v>3.0277411871104731E-2</v>
      </c>
    </row>
    <row r="412" spans="1:6" ht="15.6" x14ac:dyDescent="0.25">
      <c r="A412" s="16" t="s">
        <v>86</v>
      </c>
      <c r="B412">
        <v>2020</v>
      </c>
      <c r="C412">
        <f t="shared" si="16"/>
        <v>2</v>
      </c>
      <c r="D412">
        <f t="shared" si="14"/>
        <v>5</v>
      </c>
      <c r="E412" s="12">
        <v>4.1325295771260206E-2</v>
      </c>
      <c r="F412" s="12">
        <f t="shared" si="15"/>
        <v>4.0580056095959896E-2</v>
      </c>
    </row>
    <row r="413" spans="1:6" ht="15.6" x14ac:dyDescent="0.25">
      <c r="A413" s="16" t="s">
        <v>87</v>
      </c>
      <c r="B413">
        <v>2020</v>
      </c>
      <c r="C413">
        <f t="shared" si="16"/>
        <v>2</v>
      </c>
      <c r="D413">
        <f t="shared" si="14"/>
        <v>5</v>
      </c>
      <c r="E413" s="12">
        <v>4.502009606901284E-2</v>
      </c>
      <c r="F413" s="12">
        <f t="shared" si="15"/>
        <v>4.390942870789382E-2</v>
      </c>
    </row>
    <row r="414" spans="1:6" ht="15.6" x14ac:dyDescent="0.25">
      <c r="A414" s="16" t="s">
        <v>88</v>
      </c>
      <c r="B414">
        <v>2020</v>
      </c>
      <c r="C414">
        <f t="shared" si="16"/>
        <v>2</v>
      </c>
      <c r="D414">
        <f t="shared" si="14"/>
        <v>5</v>
      </c>
      <c r="E414" s="12">
        <v>3.5304769762141149E-2</v>
      </c>
      <c r="F414" s="12">
        <f t="shared" si="15"/>
        <v>3.466828141095242E-2</v>
      </c>
    </row>
    <row r="415" spans="1:6" ht="15.6" x14ac:dyDescent="0.25">
      <c r="A415" s="16" t="s">
        <v>89</v>
      </c>
      <c r="B415">
        <v>2020</v>
      </c>
      <c r="C415">
        <f t="shared" si="16"/>
        <v>2</v>
      </c>
      <c r="D415">
        <f t="shared" si="14"/>
        <v>5</v>
      </c>
      <c r="E415" s="12">
        <v>3.6945204195530108E-2</v>
      </c>
      <c r="F415" s="12">
        <f t="shared" si="15"/>
        <v>3.6514229438650542E-2</v>
      </c>
    </row>
    <row r="416" spans="1:6" ht="15.6" x14ac:dyDescent="0.25">
      <c r="A416" s="16" t="s">
        <v>90</v>
      </c>
      <c r="B416">
        <v>2020</v>
      </c>
      <c r="C416">
        <f t="shared" si="16"/>
        <v>2</v>
      </c>
      <c r="D416">
        <f t="shared" si="14"/>
        <v>5</v>
      </c>
      <c r="E416" s="12">
        <v>4.8441589340946944E-2</v>
      </c>
      <c r="F416" s="12">
        <f t="shared" si="15"/>
        <v>4.7711398073254183E-2</v>
      </c>
    </row>
    <row r="417" spans="1:6" ht="15.6" x14ac:dyDescent="0.25">
      <c r="A417" s="16" t="s">
        <v>91</v>
      </c>
      <c r="B417">
        <v>2020</v>
      </c>
      <c r="C417">
        <f t="shared" si="16"/>
        <v>2</v>
      </c>
      <c r="D417">
        <f t="shared" si="14"/>
        <v>5</v>
      </c>
      <c r="E417" s="12">
        <v>4.584342758398699E-2</v>
      </c>
      <c r="F417" s="12">
        <f t="shared" si="15"/>
        <v>4.5086179300119621E-2</v>
      </c>
    </row>
    <row r="418" spans="1:6" ht="15.6" x14ac:dyDescent="0.25">
      <c r="A418" s="16" t="s">
        <v>92</v>
      </c>
      <c r="B418">
        <v>2020</v>
      </c>
      <c r="C418">
        <f t="shared" si="16"/>
        <v>2</v>
      </c>
      <c r="D418">
        <f t="shared" si="14"/>
        <v>5</v>
      </c>
      <c r="E418" s="12">
        <v>3.0640761904761903E-2</v>
      </c>
      <c r="F418" s="12">
        <f t="shared" si="15"/>
        <v>2.9833701588528147E-2</v>
      </c>
    </row>
    <row r="419" spans="1:6" ht="31.2" x14ac:dyDescent="0.25">
      <c r="A419" s="15" t="s">
        <v>93</v>
      </c>
      <c r="B419">
        <v>2020</v>
      </c>
      <c r="C419">
        <f t="shared" si="16"/>
        <v>2</v>
      </c>
      <c r="D419">
        <f t="shared" ref="D419:D482" si="17">D323+1</f>
        <v>5</v>
      </c>
      <c r="E419" s="12">
        <v>5.3409671000541732E-2</v>
      </c>
      <c r="F419" s="12">
        <f t="shared" ref="F419:F482" si="18">E323</f>
        <v>5.2075057168065396E-2</v>
      </c>
    </row>
    <row r="420" spans="1:6" ht="15.6" x14ac:dyDescent="0.25">
      <c r="A420" s="16" t="s">
        <v>94</v>
      </c>
      <c r="B420">
        <v>2020</v>
      </c>
      <c r="C420">
        <f t="shared" si="16"/>
        <v>2</v>
      </c>
      <c r="D420">
        <f t="shared" si="17"/>
        <v>5</v>
      </c>
      <c r="E420" s="12">
        <v>6.4991532793262849E-2</v>
      </c>
      <c r="F420" s="12">
        <f t="shared" si="18"/>
        <v>6.3162674537404928E-2</v>
      </c>
    </row>
    <row r="421" spans="1:6" ht="15.6" x14ac:dyDescent="0.25">
      <c r="A421" s="16" t="s">
        <v>95</v>
      </c>
      <c r="B421">
        <v>2020</v>
      </c>
      <c r="C421">
        <f t="shared" si="16"/>
        <v>2</v>
      </c>
      <c r="D421">
        <f t="shared" si="17"/>
        <v>5</v>
      </c>
      <c r="E421" s="12">
        <v>5.1105524767182768E-2</v>
      </c>
      <c r="F421" s="12">
        <f t="shared" si="18"/>
        <v>5.118488773259431E-2</v>
      </c>
    </row>
    <row r="422" spans="1:6" ht="15.6" x14ac:dyDescent="0.25">
      <c r="A422" s="16" t="s">
        <v>96</v>
      </c>
      <c r="B422">
        <v>2020</v>
      </c>
      <c r="C422">
        <f t="shared" si="16"/>
        <v>2</v>
      </c>
      <c r="D422">
        <f t="shared" si="17"/>
        <v>5</v>
      </c>
      <c r="E422" s="12">
        <v>2.5618355962530259E-2</v>
      </c>
      <c r="F422" s="12">
        <f t="shared" si="18"/>
        <v>2.3639028475711893E-2</v>
      </c>
    </row>
    <row r="423" spans="1:6" ht="15.6" x14ac:dyDescent="0.25">
      <c r="A423" s="16" t="s">
        <v>97</v>
      </c>
      <c r="B423">
        <v>2020</v>
      </c>
      <c r="C423">
        <f t="shared" si="16"/>
        <v>2</v>
      </c>
      <c r="D423">
        <f t="shared" si="17"/>
        <v>5</v>
      </c>
      <c r="E423" s="12">
        <v>5.5316391466366743E-2</v>
      </c>
      <c r="F423" s="12">
        <f t="shared" si="18"/>
        <v>5.3788748472956727E-2</v>
      </c>
    </row>
    <row r="424" spans="1:6" ht="15.6" x14ac:dyDescent="0.25">
      <c r="A424" s="16" t="s">
        <v>98</v>
      </c>
      <c r="B424">
        <v>2020</v>
      </c>
      <c r="C424">
        <f t="shared" si="16"/>
        <v>2</v>
      </c>
      <c r="D424">
        <f t="shared" si="17"/>
        <v>5</v>
      </c>
      <c r="E424" s="12">
        <v>5.2688232961305308E-2</v>
      </c>
      <c r="F424" s="12">
        <f t="shared" si="18"/>
        <v>5.184873556770906E-2</v>
      </c>
    </row>
    <row r="425" spans="1:6" ht="15.6" x14ac:dyDescent="0.25">
      <c r="A425" s="16" t="s">
        <v>99</v>
      </c>
      <c r="B425">
        <v>2020</v>
      </c>
      <c r="C425">
        <f t="shared" si="16"/>
        <v>2</v>
      </c>
      <c r="D425">
        <f t="shared" si="17"/>
        <v>5</v>
      </c>
      <c r="E425" s="12">
        <v>5.4699974027411724E-2</v>
      </c>
      <c r="F425" s="12">
        <f t="shared" si="18"/>
        <v>5.3671814900289959E-2</v>
      </c>
    </row>
    <row r="426" spans="1:6" ht="15.6" x14ac:dyDescent="0.25">
      <c r="A426" s="16" t="s">
        <v>100</v>
      </c>
      <c r="B426">
        <v>2020</v>
      </c>
      <c r="C426">
        <f t="shared" si="16"/>
        <v>2</v>
      </c>
      <c r="D426">
        <f t="shared" si="17"/>
        <v>5</v>
      </c>
      <c r="E426" s="12">
        <v>5.3389739130833766E-2</v>
      </c>
      <c r="F426" s="12">
        <f t="shared" si="18"/>
        <v>5.2046747731834785E-2</v>
      </c>
    </row>
    <row r="427" spans="1:6" ht="15.6" x14ac:dyDescent="0.25">
      <c r="A427" s="16" t="s">
        <v>101</v>
      </c>
      <c r="B427">
        <v>2020</v>
      </c>
      <c r="C427">
        <f t="shared" si="16"/>
        <v>2</v>
      </c>
      <c r="D427">
        <f t="shared" si="17"/>
        <v>5</v>
      </c>
      <c r="E427" s="12">
        <v>1.7705382436260624E-2</v>
      </c>
      <c r="F427" s="12">
        <f t="shared" si="18"/>
        <v>1.6132441000352236E-2</v>
      </c>
    </row>
    <row r="428" spans="1:6" ht="31.2" x14ac:dyDescent="0.25">
      <c r="A428" s="15" t="s">
        <v>102</v>
      </c>
      <c r="B428">
        <v>2020</v>
      </c>
      <c r="C428">
        <f t="shared" si="16"/>
        <v>2</v>
      </c>
      <c r="D428">
        <f t="shared" si="17"/>
        <v>5</v>
      </c>
      <c r="E428" s="12">
        <v>6.2387241034742032E-2</v>
      </c>
      <c r="F428" s="12">
        <f t="shared" si="18"/>
        <v>6.0705413256286651E-2</v>
      </c>
    </row>
    <row r="429" spans="1:6" ht="15.6" x14ac:dyDescent="0.25">
      <c r="A429" s="16" t="s">
        <v>103</v>
      </c>
      <c r="B429">
        <v>2020</v>
      </c>
      <c r="C429">
        <f t="shared" si="16"/>
        <v>2</v>
      </c>
      <c r="D429">
        <f t="shared" si="17"/>
        <v>5</v>
      </c>
      <c r="E429" s="12">
        <v>6.1373944160113179E-2</v>
      </c>
      <c r="F429" s="12">
        <f t="shared" si="18"/>
        <v>6.0016510731975788E-2</v>
      </c>
    </row>
    <row r="430" spans="1:6" ht="15.6" x14ac:dyDescent="0.25">
      <c r="A430" s="16" t="s">
        <v>104</v>
      </c>
      <c r="B430">
        <v>2020</v>
      </c>
      <c r="C430">
        <f t="shared" si="16"/>
        <v>2</v>
      </c>
      <c r="D430">
        <f t="shared" si="17"/>
        <v>5</v>
      </c>
      <c r="E430" s="12">
        <v>0.12543644122591491</v>
      </c>
      <c r="F430" s="12">
        <f t="shared" si="18"/>
        <v>0.12340917855765522</v>
      </c>
    </row>
    <row r="431" spans="1:6" ht="31.2" x14ac:dyDescent="0.25">
      <c r="A431" s="16" t="s">
        <v>105</v>
      </c>
      <c r="B431">
        <v>2020</v>
      </c>
      <c r="C431">
        <f t="shared" si="16"/>
        <v>2</v>
      </c>
      <c r="D431">
        <f t="shared" si="17"/>
        <v>5</v>
      </c>
      <c r="E431" s="12">
        <v>5.9624307585389287E-2</v>
      </c>
      <c r="F431" s="12">
        <f t="shared" si="18"/>
        <v>5.7127201883269745E-2</v>
      </c>
    </row>
    <row r="432" spans="1:6" ht="31.2" x14ac:dyDescent="0.25">
      <c r="A432" s="16" t="s">
        <v>106</v>
      </c>
      <c r="B432">
        <v>2020</v>
      </c>
      <c r="C432">
        <f t="shared" si="16"/>
        <v>2</v>
      </c>
      <c r="D432">
        <f t="shared" si="17"/>
        <v>5</v>
      </c>
      <c r="E432" s="12">
        <v>9.1173353520060563E-2</v>
      </c>
      <c r="F432" s="12">
        <f t="shared" si="18"/>
        <v>8.9849748577278607E-2</v>
      </c>
    </row>
    <row r="433" spans="1:6" ht="31.2" x14ac:dyDescent="0.25">
      <c r="A433" s="16" t="s">
        <v>107</v>
      </c>
      <c r="B433">
        <v>2020</v>
      </c>
      <c r="C433">
        <f t="shared" si="16"/>
        <v>2</v>
      </c>
      <c r="D433">
        <f t="shared" si="17"/>
        <v>5</v>
      </c>
      <c r="E433" s="12">
        <v>7.4277655227280942E-2</v>
      </c>
      <c r="F433" s="12">
        <f t="shared" si="18"/>
        <v>7.1546199835320234E-2</v>
      </c>
    </row>
    <row r="434" spans="1:6" ht="15.6" x14ac:dyDescent="0.25">
      <c r="A434" s="16" t="s">
        <v>108</v>
      </c>
      <c r="B434">
        <v>2020</v>
      </c>
      <c r="C434">
        <f t="shared" si="16"/>
        <v>2</v>
      </c>
      <c r="D434">
        <f t="shared" si="17"/>
        <v>5</v>
      </c>
      <c r="E434" s="12">
        <v>6.156876177427642E-2</v>
      </c>
      <c r="F434" s="12">
        <f t="shared" si="18"/>
        <v>5.9743034665017292E-2</v>
      </c>
    </row>
    <row r="435" spans="1:6" ht="15.6" x14ac:dyDescent="0.25">
      <c r="A435" s="16" t="s">
        <v>109</v>
      </c>
      <c r="B435">
        <v>2020</v>
      </c>
      <c r="C435">
        <f t="shared" si="16"/>
        <v>2</v>
      </c>
      <c r="D435">
        <f t="shared" si="17"/>
        <v>5</v>
      </c>
      <c r="E435" s="12">
        <v>5.5165551072447541E-2</v>
      </c>
      <c r="F435" s="12">
        <f t="shared" si="18"/>
        <v>5.3759749427184991E-2</v>
      </c>
    </row>
    <row r="436" spans="1:6" ht="31.2" x14ac:dyDescent="0.25">
      <c r="A436" s="15" t="s">
        <v>110</v>
      </c>
      <c r="B436">
        <v>2020</v>
      </c>
      <c r="C436">
        <f t="shared" si="16"/>
        <v>2</v>
      </c>
      <c r="D436">
        <f t="shared" si="17"/>
        <v>5</v>
      </c>
      <c r="E436" s="12">
        <v>4.0417238823200592E-2</v>
      </c>
      <c r="F436" s="12">
        <f t="shared" si="18"/>
        <v>3.9566200372504218E-2</v>
      </c>
    </row>
    <row r="437" spans="1:6" ht="15.6" x14ac:dyDescent="0.25">
      <c r="A437" s="16" t="s">
        <v>111</v>
      </c>
      <c r="B437">
        <v>2020</v>
      </c>
      <c r="C437">
        <f t="shared" si="16"/>
        <v>2</v>
      </c>
      <c r="D437">
        <f t="shared" si="17"/>
        <v>5</v>
      </c>
      <c r="E437" s="12">
        <v>3.9320623636804268E-2</v>
      </c>
      <c r="F437" s="12">
        <f t="shared" si="18"/>
        <v>3.8458989861669721E-2</v>
      </c>
    </row>
    <row r="438" spans="1:6" ht="15.6" x14ac:dyDescent="0.25">
      <c r="A438" s="16" t="s">
        <v>112</v>
      </c>
      <c r="B438">
        <v>2020</v>
      </c>
      <c r="C438">
        <f t="shared" si="16"/>
        <v>2</v>
      </c>
      <c r="D438">
        <f t="shared" si="17"/>
        <v>5</v>
      </c>
      <c r="E438" s="12">
        <v>3.2393650598143219E-2</v>
      </c>
      <c r="F438" s="12">
        <f t="shared" si="18"/>
        <v>3.1729988820998145E-2</v>
      </c>
    </row>
    <row r="439" spans="1:6" ht="15.6" x14ac:dyDescent="0.25">
      <c r="A439" s="16" t="s">
        <v>113</v>
      </c>
      <c r="B439">
        <v>2020</v>
      </c>
      <c r="C439">
        <f t="shared" si="16"/>
        <v>2</v>
      </c>
      <c r="D439">
        <f t="shared" si="17"/>
        <v>5</v>
      </c>
      <c r="E439" s="12">
        <v>3.5271947672433808E-2</v>
      </c>
      <c r="F439" s="12">
        <f t="shared" si="18"/>
        <v>3.4549621011810333E-2</v>
      </c>
    </row>
    <row r="440" spans="1:6" ht="31.2" x14ac:dyDescent="0.25">
      <c r="A440" s="16" t="s">
        <v>114</v>
      </c>
      <c r="B440">
        <v>2020</v>
      </c>
      <c r="C440">
        <f t="shared" si="16"/>
        <v>2</v>
      </c>
      <c r="D440">
        <f t="shared" si="17"/>
        <v>5</v>
      </c>
      <c r="E440" s="12">
        <v>3.438998785533439E-2</v>
      </c>
      <c r="F440" s="12">
        <f t="shared" si="18"/>
        <v>3.3554916609325337E-2</v>
      </c>
    </row>
    <row r="441" spans="1:6" ht="15.6" x14ac:dyDescent="0.25">
      <c r="A441" s="16" t="s">
        <v>115</v>
      </c>
      <c r="B441">
        <v>2020</v>
      </c>
      <c r="C441">
        <f t="shared" si="16"/>
        <v>2</v>
      </c>
      <c r="D441">
        <f t="shared" si="17"/>
        <v>5</v>
      </c>
      <c r="E441" s="12">
        <v>3.2191551606878761E-2</v>
      </c>
      <c r="F441" s="12">
        <f t="shared" si="18"/>
        <v>3.1449040310194083E-2</v>
      </c>
    </row>
    <row r="442" spans="1:6" ht="31.2" x14ac:dyDescent="0.25">
      <c r="A442" s="16" t="s">
        <v>116</v>
      </c>
      <c r="B442">
        <v>2020</v>
      </c>
      <c r="C442">
        <f t="shared" si="16"/>
        <v>2</v>
      </c>
      <c r="D442">
        <f t="shared" si="17"/>
        <v>5</v>
      </c>
      <c r="E442" s="12">
        <v>2.9895132258569417E-2</v>
      </c>
      <c r="F442" s="12">
        <f t="shared" si="18"/>
        <v>2.9072907956756915E-2</v>
      </c>
    </row>
    <row r="443" spans="1:6" ht="15.6" x14ac:dyDescent="0.25">
      <c r="A443" s="16" t="s">
        <v>117</v>
      </c>
      <c r="B443">
        <v>2020</v>
      </c>
      <c r="C443">
        <f t="shared" si="16"/>
        <v>2</v>
      </c>
      <c r="D443">
        <f t="shared" si="17"/>
        <v>5</v>
      </c>
      <c r="E443" s="12">
        <v>4.1797903491719773E-2</v>
      </c>
      <c r="F443" s="12">
        <f t="shared" si="18"/>
        <v>4.084079137612328E-2</v>
      </c>
    </row>
    <row r="444" spans="1:6" ht="15.6" x14ac:dyDescent="0.25">
      <c r="A444" s="16" t="s">
        <v>118</v>
      </c>
      <c r="B444">
        <v>2020</v>
      </c>
      <c r="C444">
        <f t="shared" si="16"/>
        <v>2</v>
      </c>
      <c r="D444">
        <f t="shared" si="17"/>
        <v>5</v>
      </c>
      <c r="E444" s="12">
        <v>3.5572242440994453E-2</v>
      </c>
      <c r="F444" s="12">
        <f t="shared" si="18"/>
        <v>3.5085706418228967E-2</v>
      </c>
    </row>
    <row r="445" spans="1:6" ht="15.6" x14ac:dyDescent="0.25">
      <c r="A445" s="16" t="s">
        <v>119</v>
      </c>
      <c r="B445">
        <v>2020</v>
      </c>
      <c r="C445">
        <f t="shared" si="16"/>
        <v>2</v>
      </c>
      <c r="D445">
        <f t="shared" si="17"/>
        <v>5</v>
      </c>
      <c r="E445" s="12">
        <v>4.0144703462976029E-2</v>
      </c>
      <c r="F445" s="12">
        <f t="shared" si="18"/>
        <v>3.9349574161328199E-2</v>
      </c>
    </row>
    <row r="446" spans="1:6" ht="15.6" x14ac:dyDescent="0.25">
      <c r="A446" s="16" t="s">
        <v>120</v>
      </c>
      <c r="B446">
        <v>2020</v>
      </c>
      <c r="C446">
        <f t="shared" si="16"/>
        <v>2</v>
      </c>
      <c r="D446">
        <f t="shared" si="17"/>
        <v>5</v>
      </c>
      <c r="E446" s="12">
        <v>4.1825045447824158E-2</v>
      </c>
      <c r="F446" s="12">
        <f t="shared" si="18"/>
        <v>4.127855460223466E-2</v>
      </c>
    </row>
    <row r="447" spans="1:6" ht="15.6" x14ac:dyDescent="0.25">
      <c r="A447" s="16" t="s">
        <v>121</v>
      </c>
      <c r="B447">
        <v>2020</v>
      </c>
      <c r="C447">
        <f t="shared" si="16"/>
        <v>2</v>
      </c>
      <c r="D447">
        <f t="shared" si="17"/>
        <v>5</v>
      </c>
      <c r="E447" s="12">
        <v>4.3662351012016938E-2</v>
      </c>
      <c r="F447" s="12">
        <f t="shared" si="18"/>
        <v>4.3152106919259088E-2</v>
      </c>
    </row>
    <row r="448" spans="1:6" ht="15.6" x14ac:dyDescent="0.25">
      <c r="A448" s="16" t="s">
        <v>122</v>
      </c>
      <c r="B448">
        <v>2020</v>
      </c>
      <c r="C448">
        <f t="shared" si="16"/>
        <v>2</v>
      </c>
      <c r="D448">
        <f t="shared" si="17"/>
        <v>5</v>
      </c>
      <c r="E448" s="12">
        <v>5.3456218606037768E-2</v>
      </c>
      <c r="F448" s="12">
        <f t="shared" si="18"/>
        <v>5.2166582457981725E-2</v>
      </c>
    </row>
    <row r="449" spans="1:6" ht="15.6" x14ac:dyDescent="0.25">
      <c r="A449" s="16" t="s">
        <v>123</v>
      </c>
      <c r="B449">
        <v>2020</v>
      </c>
      <c r="C449">
        <f t="shared" si="16"/>
        <v>2</v>
      </c>
      <c r="D449">
        <f t="shared" si="17"/>
        <v>5</v>
      </c>
      <c r="E449" s="12">
        <v>4.9109653233364574E-2</v>
      </c>
      <c r="F449" s="12">
        <f t="shared" si="18"/>
        <v>4.7756817769013207E-2</v>
      </c>
    </row>
    <row r="450" spans="1:6" ht="15.6" x14ac:dyDescent="0.25">
      <c r="A450" s="16" t="s">
        <v>124</v>
      </c>
      <c r="B450">
        <v>2020</v>
      </c>
      <c r="C450">
        <f t="shared" si="16"/>
        <v>2</v>
      </c>
      <c r="D450">
        <f t="shared" si="17"/>
        <v>5</v>
      </c>
      <c r="E450" s="12">
        <v>4.2210090776080421E-2</v>
      </c>
      <c r="F450" s="12">
        <f t="shared" si="18"/>
        <v>4.1852251238532825E-2</v>
      </c>
    </row>
    <row r="451" spans="1:6" ht="31.2" x14ac:dyDescent="0.25">
      <c r="A451" s="15" t="s">
        <v>125</v>
      </c>
      <c r="B451">
        <v>2020</v>
      </c>
      <c r="C451">
        <f t="shared" ref="C451:C510" si="19">IF(OR(D451=1,D451=2,D451=3),1,IF(OR(D451=4,D451=5,D451=6),2,IF(OR(D451=7,D451=8,D451=9),3,4)))</f>
        <v>2</v>
      </c>
      <c r="D451">
        <f t="shared" si="17"/>
        <v>5</v>
      </c>
      <c r="E451" s="12">
        <v>3.8450205696851703E-2</v>
      </c>
      <c r="F451" s="12">
        <f t="shared" si="18"/>
        <v>3.7607786536397618E-2</v>
      </c>
    </row>
    <row r="452" spans="1:6" ht="15.6" x14ac:dyDescent="0.25">
      <c r="A452" s="16" t="s">
        <v>126</v>
      </c>
      <c r="B452">
        <v>2020</v>
      </c>
      <c r="C452">
        <f t="shared" si="19"/>
        <v>2</v>
      </c>
      <c r="D452">
        <f t="shared" si="17"/>
        <v>5</v>
      </c>
      <c r="E452" s="12">
        <v>4.1303635000936853E-2</v>
      </c>
      <c r="F452" s="12">
        <f t="shared" si="18"/>
        <v>4.0580081836304079E-2</v>
      </c>
    </row>
    <row r="453" spans="1:6" ht="15.6" x14ac:dyDescent="0.25">
      <c r="A453" s="16" t="s">
        <v>127</v>
      </c>
      <c r="B453">
        <v>2020</v>
      </c>
      <c r="C453">
        <f t="shared" si="19"/>
        <v>2</v>
      </c>
      <c r="D453">
        <f t="shared" si="17"/>
        <v>5</v>
      </c>
      <c r="E453" s="12">
        <v>4.2755289910203477E-2</v>
      </c>
      <c r="F453" s="12">
        <f t="shared" si="18"/>
        <v>4.1851223683103921E-2</v>
      </c>
    </row>
    <row r="454" spans="1:6" ht="15.6" x14ac:dyDescent="0.25">
      <c r="A454" s="16" t="s">
        <v>128</v>
      </c>
      <c r="B454">
        <v>2020</v>
      </c>
      <c r="C454">
        <f t="shared" si="19"/>
        <v>2</v>
      </c>
      <c r="D454">
        <f t="shared" si="17"/>
        <v>5</v>
      </c>
      <c r="E454" s="12">
        <v>3.2166875069417823E-2</v>
      </c>
      <c r="F454" s="12">
        <f t="shared" si="18"/>
        <v>3.1460793890418261E-2</v>
      </c>
    </row>
    <row r="455" spans="1:6" ht="31.2" x14ac:dyDescent="0.25">
      <c r="A455" s="16" t="s">
        <v>169</v>
      </c>
      <c r="B455">
        <v>2020</v>
      </c>
      <c r="C455">
        <f t="shared" si="19"/>
        <v>2</v>
      </c>
      <c r="D455">
        <f t="shared" si="17"/>
        <v>5</v>
      </c>
      <c r="E455" s="12">
        <v>2.8194470401483769E-2</v>
      </c>
      <c r="F455" s="12">
        <f t="shared" si="18"/>
        <v>2.7705983066350821E-2</v>
      </c>
    </row>
    <row r="456" spans="1:6" ht="31.2" x14ac:dyDescent="0.25">
      <c r="A456" s="16" t="s">
        <v>170</v>
      </c>
      <c r="B456">
        <v>2020</v>
      </c>
      <c r="C456">
        <f t="shared" si="19"/>
        <v>2</v>
      </c>
      <c r="D456">
        <f t="shared" si="17"/>
        <v>5</v>
      </c>
      <c r="E456" s="12">
        <v>2.3426918063018665E-2</v>
      </c>
      <c r="F456" s="12">
        <f t="shared" si="18"/>
        <v>2.304297678150544E-2</v>
      </c>
    </row>
    <row r="457" spans="1:6" ht="78" x14ac:dyDescent="0.25">
      <c r="A457" s="16" t="s">
        <v>131</v>
      </c>
      <c r="B457">
        <v>2020</v>
      </c>
      <c r="C457">
        <f t="shared" si="19"/>
        <v>2</v>
      </c>
      <c r="D457">
        <f t="shared" si="17"/>
        <v>5</v>
      </c>
      <c r="E457" s="12">
        <v>4.4027992026701997E-2</v>
      </c>
      <c r="F457" s="12">
        <f t="shared" si="18"/>
        <v>4.2837206245626785E-2</v>
      </c>
    </row>
    <row r="458" spans="1:6" ht="15.6" x14ac:dyDescent="0.25">
      <c r="A458" s="16" t="s">
        <v>132</v>
      </c>
      <c r="B458">
        <v>2020</v>
      </c>
      <c r="C458">
        <f t="shared" si="19"/>
        <v>2</v>
      </c>
      <c r="D458">
        <f t="shared" si="17"/>
        <v>5</v>
      </c>
      <c r="E458" s="12">
        <v>4.5103528349351739E-2</v>
      </c>
      <c r="F458" s="12">
        <f t="shared" si="18"/>
        <v>4.4047164663901815E-2</v>
      </c>
    </row>
    <row r="459" spans="1:6" ht="31.2" x14ac:dyDescent="0.25">
      <c r="A459" s="15" t="s">
        <v>133</v>
      </c>
      <c r="B459">
        <v>2020</v>
      </c>
      <c r="C459">
        <f t="shared" si="19"/>
        <v>2</v>
      </c>
      <c r="D459">
        <f t="shared" si="17"/>
        <v>5</v>
      </c>
      <c r="E459" s="12">
        <v>4.6731152523672562E-2</v>
      </c>
      <c r="F459" s="12">
        <f t="shared" si="18"/>
        <v>4.6215672172744436E-2</v>
      </c>
    </row>
    <row r="460" spans="1:6" ht="15.6" x14ac:dyDescent="0.25">
      <c r="A460" s="16" t="s">
        <v>134</v>
      </c>
      <c r="B460">
        <v>2020</v>
      </c>
      <c r="C460">
        <f t="shared" si="19"/>
        <v>2</v>
      </c>
      <c r="D460">
        <f t="shared" si="17"/>
        <v>5</v>
      </c>
      <c r="E460" s="12">
        <v>4.7811001122563528E-2</v>
      </c>
      <c r="F460" s="12">
        <f t="shared" si="18"/>
        <v>4.7500000000000001E-2</v>
      </c>
    </row>
    <row r="461" spans="1:6" ht="15.6" x14ac:dyDescent="0.25">
      <c r="A461" s="16" t="s">
        <v>135</v>
      </c>
      <c r="B461">
        <v>2020</v>
      </c>
      <c r="C461">
        <f t="shared" si="19"/>
        <v>2</v>
      </c>
      <c r="D461">
        <f t="shared" si="17"/>
        <v>5</v>
      </c>
      <c r="E461" s="12">
        <v>5.209623441987931E-2</v>
      </c>
      <c r="F461" s="12">
        <f t="shared" si="18"/>
        <v>5.2684079275495468E-2</v>
      </c>
    </row>
    <row r="462" spans="1:6" ht="15.6" x14ac:dyDescent="0.25">
      <c r="A462" s="16" t="s">
        <v>136</v>
      </c>
      <c r="B462">
        <v>2020</v>
      </c>
      <c r="C462">
        <f t="shared" si="19"/>
        <v>2</v>
      </c>
      <c r="D462">
        <f t="shared" si="17"/>
        <v>5</v>
      </c>
      <c r="E462" s="12">
        <v>4.6687440246450197E-2</v>
      </c>
      <c r="F462" s="12">
        <f t="shared" si="18"/>
        <v>4.6159813809154383E-2</v>
      </c>
    </row>
    <row r="463" spans="1:6" ht="15.6" x14ac:dyDescent="0.25">
      <c r="A463" s="16" t="s">
        <v>137</v>
      </c>
      <c r="B463">
        <v>2020</v>
      </c>
      <c r="C463">
        <f t="shared" si="19"/>
        <v>2</v>
      </c>
      <c r="D463">
        <f t="shared" si="17"/>
        <v>5</v>
      </c>
      <c r="E463" s="12">
        <v>4.5418543076331211E-2</v>
      </c>
      <c r="F463" s="12">
        <f t="shared" si="18"/>
        <v>4.5165795332429502E-2</v>
      </c>
    </row>
    <row r="464" spans="1:6" ht="15.6" x14ac:dyDescent="0.25">
      <c r="A464" s="16" t="s">
        <v>138</v>
      </c>
      <c r="B464">
        <v>2020</v>
      </c>
      <c r="C464">
        <f t="shared" si="19"/>
        <v>2</v>
      </c>
      <c r="D464">
        <f t="shared" si="17"/>
        <v>5</v>
      </c>
      <c r="E464" s="12">
        <v>4.9270054708322478E-2</v>
      </c>
      <c r="F464" s="12">
        <f t="shared" si="18"/>
        <v>4.8893531723078767E-2</v>
      </c>
    </row>
    <row r="465" spans="1:6" ht="15.6" x14ac:dyDescent="0.25">
      <c r="A465" s="16" t="s">
        <v>139</v>
      </c>
      <c r="B465">
        <v>2020</v>
      </c>
      <c r="C465">
        <f t="shared" si="19"/>
        <v>2</v>
      </c>
      <c r="D465">
        <f t="shared" si="17"/>
        <v>5</v>
      </c>
      <c r="E465" s="12">
        <v>4.7629861630221197E-2</v>
      </c>
      <c r="F465" s="12">
        <f t="shared" si="18"/>
        <v>4.7000546554507819E-2</v>
      </c>
    </row>
    <row r="466" spans="1:6" ht="15.6" x14ac:dyDescent="0.25">
      <c r="A466" s="16" t="s">
        <v>140</v>
      </c>
      <c r="B466">
        <v>2020</v>
      </c>
      <c r="C466">
        <f t="shared" si="19"/>
        <v>2</v>
      </c>
      <c r="D466">
        <f t="shared" si="17"/>
        <v>5</v>
      </c>
      <c r="E466" s="12">
        <v>4.8701745217498933E-2</v>
      </c>
      <c r="F466" s="12">
        <f t="shared" si="18"/>
        <v>4.8189875112885999E-2</v>
      </c>
    </row>
    <row r="467" spans="1:6" ht="15.6" x14ac:dyDescent="0.25">
      <c r="A467" s="16" t="s">
        <v>141</v>
      </c>
      <c r="B467">
        <v>2020</v>
      </c>
      <c r="C467">
        <f t="shared" si="19"/>
        <v>2</v>
      </c>
      <c r="D467">
        <f t="shared" si="17"/>
        <v>5</v>
      </c>
      <c r="E467" s="12">
        <v>4.4310204496896939E-2</v>
      </c>
      <c r="F467" s="12">
        <f t="shared" si="18"/>
        <v>4.3658312958435211E-2</v>
      </c>
    </row>
    <row r="468" spans="1:6" ht="15.6" x14ac:dyDescent="0.25">
      <c r="A468" s="16" t="s">
        <v>142</v>
      </c>
      <c r="B468">
        <v>2020</v>
      </c>
      <c r="C468">
        <f t="shared" si="19"/>
        <v>2</v>
      </c>
      <c r="D468">
        <f t="shared" si="17"/>
        <v>5</v>
      </c>
      <c r="E468" s="12">
        <v>4.840322464894864E-2</v>
      </c>
      <c r="F468" s="12">
        <f t="shared" si="18"/>
        <v>4.7471865966272495E-2</v>
      </c>
    </row>
    <row r="469" spans="1:6" ht="15.6" x14ac:dyDescent="0.25">
      <c r="A469" s="16" t="s">
        <v>143</v>
      </c>
      <c r="B469">
        <v>2020</v>
      </c>
      <c r="C469">
        <f t="shared" si="19"/>
        <v>2</v>
      </c>
      <c r="D469">
        <f t="shared" si="17"/>
        <v>5</v>
      </c>
      <c r="E469" s="12">
        <v>3.7168282218337838E-2</v>
      </c>
      <c r="F469" s="12">
        <f t="shared" si="18"/>
        <v>3.6751142040551348E-2</v>
      </c>
    </row>
    <row r="470" spans="1:6" ht="31.2" x14ac:dyDescent="0.25">
      <c r="A470" s="15" t="s">
        <v>144</v>
      </c>
      <c r="B470">
        <v>2020</v>
      </c>
      <c r="C470">
        <f t="shared" si="19"/>
        <v>2</v>
      </c>
      <c r="D470">
        <f t="shared" si="17"/>
        <v>5</v>
      </c>
      <c r="E470" s="12">
        <v>4.3069616145530697E-2</v>
      </c>
      <c r="F470" s="12">
        <f t="shared" si="18"/>
        <v>4.2830012559124192E-2</v>
      </c>
    </row>
    <row r="471" spans="1:6" ht="15.6" x14ac:dyDescent="0.25">
      <c r="A471" s="16" t="s">
        <v>145</v>
      </c>
      <c r="B471">
        <v>2020</v>
      </c>
      <c r="C471">
        <f t="shared" si="19"/>
        <v>2</v>
      </c>
      <c r="D471">
        <f t="shared" si="17"/>
        <v>5</v>
      </c>
      <c r="E471" s="12">
        <v>6.1506959894469491E-2</v>
      </c>
      <c r="F471" s="12">
        <f t="shared" si="18"/>
        <v>6.1456722960411735E-2</v>
      </c>
    </row>
    <row r="472" spans="1:6" ht="15.6" x14ac:dyDescent="0.25">
      <c r="A472" s="16" t="s">
        <v>146</v>
      </c>
      <c r="B472">
        <v>2020</v>
      </c>
      <c r="C472">
        <f t="shared" si="19"/>
        <v>2</v>
      </c>
      <c r="D472">
        <f t="shared" si="17"/>
        <v>5</v>
      </c>
      <c r="E472" s="12">
        <v>3.8542655018656807E-2</v>
      </c>
      <c r="F472" s="12">
        <f t="shared" si="18"/>
        <v>3.8000432381439041E-2</v>
      </c>
    </row>
    <row r="473" spans="1:6" ht="15.6" x14ac:dyDescent="0.25">
      <c r="A473" s="16" t="s">
        <v>147</v>
      </c>
      <c r="B473">
        <v>2020</v>
      </c>
      <c r="C473">
        <f t="shared" si="19"/>
        <v>2</v>
      </c>
      <c r="D473">
        <f t="shared" si="17"/>
        <v>5</v>
      </c>
      <c r="E473" s="12">
        <v>5.506949717719304E-2</v>
      </c>
      <c r="F473" s="12">
        <f t="shared" si="18"/>
        <v>5.4979073280665695E-2</v>
      </c>
    </row>
    <row r="474" spans="1:6" ht="15.6" x14ac:dyDescent="0.25">
      <c r="A474" s="16" t="s">
        <v>148</v>
      </c>
      <c r="B474">
        <v>2020</v>
      </c>
      <c r="C474">
        <f t="shared" si="19"/>
        <v>2</v>
      </c>
      <c r="D474">
        <f t="shared" si="17"/>
        <v>5</v>
      </c>
      <c r="E474" s="12">
        <v>3.6979215649393396E-2</v>
      </c>
      <c r="F474" s="12">
        <f t="shared" si="18"/>
        <v>3.6060714084692018E-2</v>
      </c>
    </row>
    <row r="475" spans="1:6" ht="15.6" x14ac:dyDescent="0.25">
      <c r="A475" s="16" t="s">
        <v>149</v>
      </c>
      <c r="B475">
        <v>2020</v>
      </c>
      <c r="C475">
        <f t="shared" si="19"/>
        <v>2</v>
      </c>
      <c r="D475">
        <f t="shared" si="17"/>
        <v>5</v>
      </c>
      <c r="E475" s="12">
        <v>4.0462208751657514E-2</v>
      </c>
      <c r="F475" s="12">
        <f t="shared" si="18"/>
        <v>4.0212894274038118E-2</v>
      </c>
    </row>
    <row r="476" spans="1:6" ht="15.6" x14ac:dyDescent="0.25">
      <c r="A476" s="16" t="s">
        <v>150</v>
      </c>
      <c r="B476">
        <v>2020</v>
      </c>
      <c r="C476">
        <f t="shared" si="19"/>
        <v>2</v>
      </c>
      <c r="D476">
        <f t="shared" si="17"/>
        <v>5</v>
      </c>
      <c r="E476" s="12">
        <v>4.0339563760952352E-2</v>
      </c>
      <c r="F476" s="12">
        <f t="shared" si="18"/>
        <v>3.9907984322447354E-2</v>
      </c>
    </row>
    <row r="477" spans="1:6" ht="15.6" x14ac:dyDescent="0.25">
      <c r="A477" s="16" t="s">
        <v>151</v>
      </c>
      <c r="B477">
        <v>2020</v>
      </c>
      <c r="C477">
        <f t="shared" si="19"/>
        <v>2</v>
      </c>
      <c r="D477">
        <f t="shared" si="17"/>
        <v>5</v>
      </c>
      <c r="E477" s="12">
        <v>4.5635146952587351E-2</v>
      </c>
      <c r="F477" s="12">
        <f t="shared" si="18"/>
        <v>4.6216198132234723E-2</v>
      </c>
    </row>
    <row r="478" spans="1:6" ht="15.6" x14ac:dyDescent="0.25">
      <c r="A478" s="16" t="s">
        <v>152</v>
      </c>
      <c r="B478">
        <v>2020</v>
      </c>
      <c r="C478">
        <f t="shared" si="19"/>
        <v>2</v>
      </c>
      <c r="D478">
        <f t="shared" si="17"/>
        <v>5</v>
      </c>
      <c r="E478" s="12">
        <v>3.4734856141769424E-2</v>
      </c>
      <c r="F478" s="12">
        <f t="shared" si="18"/>
        <v>3.4443438307006073E-2</v>
      </c>
    </row>
    <row r="479" spans="1:6" ht="15.6" x14ac:dyDescent="0.25">
      <c r="A479" s="16" t="s">
        <v>153</v>
      </c>
      <c r="B479">
        <v>2020</v>
      </c>
      <c r="C479">
        <f t="shared" si="19"/>
        <v>2</v>
      </c>
      <c r="D479">
        <f t="shared" si="17"/>
        <v>5</v>
      </c>
      <c r="E479" s="12">
        <v>3.1963154067250754E-2</v>
      </c>
      <c r="F479" s="12">
        <f t="shared" si="18"/>
        <v>3.1676050439718953E-2</v>
      </c>
    </row>
    <row r="480" spans="1:6" ht="15.6" x14ac:dyDescent="0.25">
      <c r="A480" s="16" t="s">
        <v>154</v>
      </c>
      <c r="B480">
        <v>2020</v>
      </c>
      <c r="C480">
        <f t="shared" si="19"/>
        <v>2</v>
      </c>
      <c r="D480">
        <f t="shared" si="17"/>
        <v>5</v>
      </c>
      <c r="E480" s="12">
        <v>5.2653326249926212E-2</v>
      </c>
      <c r="F480" s="12">
        <f t="shared" si="18"/>
        <v>5.2408432457896593E-2</v>
      </c>
    </row>
    <row r="481" spans="1:6" ht="15.6" x14ac:dyDescent="0.25">
      <c r="A481" s="16" t="s">
        <v>155</v>
      </c>
      <c r="B481">
        <v>2020</v>
      </c>
      <c r="C481">
        <f t="shared" si="19"/>
        <v>2</v>
      </c>
      <c r="D481">
        <f t="shared" si="17"/>
        <v>5</v>
      </c>
      <c r="E481" s="12">
        <v>2.3253310367100873E-2</v>
      </c>
      <c r="F481" s="12">
        <f t="shared" si="18"/>
        <v>2.3082731096969043E-2</v>
      </c>
    </row>
    <row r="482" spans="1:6" ht="15.6" x14ac:dyDescent="0.25">
      <c r="A482" s="15" t="s">
        <v>60</v>
      </c>
      <c r="B482">
        <v>2020</v>
      </c>
      <c r="C482">
        <f t="shared" si="19"/>
        <v>2</v>
      </c>
      <c r="D482">
        <f t="shared" si="17"/>
        <v>6</v>
      </c>
      <c r="E482" s="13">
        <v>4.3289577220575505E-2</v>
      </c>
      <c r="F482" s="12">
        <f t="shared" si="18"/>
        <v>4.2982997892699375E-2</v>
      </c>
    </row>
    <row r="483" spans="1:6" ht="31.2" x14ac:dyDescent="0.25">
      <c r="A483" s="15" t="s">
        <v>61</v>
      </c>
      <c r="B483">
        <v>2020</v>
      </c>
      <c r="C483">
        <f t="shared" si="19"/>
        <v>2</v>
      </c>
      <c r="D483">
        <f t="shared" ref="D483:D546" si="20">D387+1</f>
        <v>6</v>
      </c>
      <c r="E483" s="13">
        <v>4.1971644200470629E-2</v>
      </c>
      <c r="F483" s="12">
        <f t="shared" ref="F483:F546" si="21">E387</f>
        <v>4.3272819494674E-2</v>
      </c>
    </row>
    <row r="484" spans="1:6" ht="15.6" x14ac:dyDescent="0.25">
      <c r="A484" s="16" t="s">
        <v>62</v>
      </c>
      <c r="B484">
        <v>2020</v>
      </c>
      <c r="C484">
        <f t="shared" si="19"/>
        <v>2</v>
      </c>
      <c r="D484">
        <f t="shared" si="20"/>
        <v>6</v>
      </c>
      <c r="E484" s="13">
        <v>4.5393165747583668E-2</v>
      </c>
      <c r="F484" s="12">
        <f t="shared" si="21"/>
        <v>4.4369738930910743E-2</v>
      </c>
    </row>
    <row r="485" spans="1:6" ht="15.6" x14ac:dyDescent="0.25">
      <c r="A485" s="16" t="s">
        <v>63</v>
      </c>
      <c r="B485">
        <v>2020</v>
      </c>
      <c r="C485">
        <f t="shared" si="19"/>
        <v>2</v>
      </c>
      <c r="D485">
        <f t="shared" si="20"/>
        <v>6</v>
      </c>
      <c r="E485" s="13">
        <v>4.4210342857696143E-2</v>
      </c>
      <c r="F485" s="12">
        <f t="shared" si="21"/>
        <v>4.3698794249497602E-2</v>
      </c>
    </row>
    <row r="486" spans="1:6" ht="15.6" x14ac:dyDescent="0.25">
      <c r="A486" s="16" t="s">
        <v>64</v>
      </c>
      <c r="B486">
        <v>2020</v>
      </c>
      <c r="C486">
        <f t="shared" si="19"/>
        <v>2</v>
      </c>
      <c r="D486">
        <f t="shared" si="20"/>
        <v>6</v>
      </c>
      <c r="E486" s="13">
        <v>4.2340195355983754E-2</v>
      </c>
      <c r="F486" s="12">
        <f t="shared" si="21"/>
        <v>4.1847787776968445E-2</v>
      </c>
    </row>
    <row r="487" spans="1:6" ht="15.6" x14ac:dyDescent="0.25">
      <c r="A487" s="16" t="s">
        <v>65</v>
      </c>
      <c r="B487">
        <v>2020</v>
      </c>
      <c r="C487">
        <f t="shared" si="19"/>
        <v>2</v>
      </c>
      <c r="D487">
        <f t="shared" si="20"/>
        <v>6</v>
      </c>
      <c r="E487" s="13">
        <v>4.5527055316880019E-2</v>
      </c>
      <c r="F487" s="12">
        <f t="shared" si="21"/>
        <v>4.4536650408786273E-2</v>
      </c>
    </row>
    <row r="488" spans="1:6" ht="15.6" x14ac:dyDescent="0.25">
      <c r="A488" s="16" t="s">
        <v>66</v>
      </c>
      <c r="B488">
        <v>2020</v>
      </c>
      <c r="C488">
        <f t="shared" si="19"/>
        <v>2</v>
      </c>
      <c r="D488">
        <f t="shared" si="20"/>
        <v>6</v>
      </c>
      <c r="E488" s="13">
        <v>5.2410142448719707E-2</v>
      </c>
      <c r="F488" s="12">
        <f t="shared" si="21"/>
        <v>5.1316232075448193E-2</v>
      </c>
    </row>
    <row r="489" spans="1:6" ht="15.6" x14ac:dyDescent="0.25">
      <c r="A489" s="16" t="s">
        <v>67</v>
      </c>
      <c r="B489">
        <v>2020</v>
      </c>
      <c r="C489">
        <f t="shared" si="19"/>
        <v>2</v>
      </c>
      <c r="D489">
        <f t="shared" si="20"/>
        <v>6</v>
      </c>
      <c r="E489" s="13">
        <v>3.9209948792977324E-2</v>
      </c>
      <c r="F489" s="12">
        <f t="shared" si="21"/>
        <v>3.8567452868089082E-2</v>
      </c>
    </row>
    <row r="490" spans="1:6" ht="15.6" x14ac:dyDescent="0.25">
      <c r="A490" s="16" t="s">
        <v>68</v>
      </c>
      <c r="B490">
        <v>2020</v>
      </c>
      <c r="C490">
        <f t="shared" si="19"/>
        <v>2</v>
      </c>
      <c r="D490">
        <f t="shared" si="20"/>
        <v>6</v>
      </c>
      <c r="E490" s="13">
        <v>4.1125923830404185E-2</v>
      </c>
      <c r="F490" s="12">
        <f t="shared" si="21"/>
        <v>4.0277015179156557E-2</v>
      </c>
    </row>
    <row r="491" spans="1:6" ht="15.6" x14ac:dyDescent="0.25">
      <c r="A491" s="16" t="s">
        <v>69</v>
      </c>
      <c r="B491">
        <v>2020</v>
      </c>
      <c r="C491">
        <f t="shared" si="19"/>
        <v>2</v>
      </c>
      <c r="D491">
        <f t="shared" si="20"/>
        <v>6</v>
      </c>
      <c r="E491" s="13">
        <v>4.4196038244944391E-2</v>
      </c>
      <c r="F491" s="12">
        <f t="shared" si="21"/>
        <v>4.3168171695436054E-2</v>
      </c>
    </row>
    <row r="492" spans="1:6" ht="15.6" x14ac:dyDescent="0.25">
      <c r="A492" s="16" t="s">
        <v>70</v>
      </c>
      <c r="B492">
        <v>2020</v>
      </c>
      <c r="C492">
        <f t="shared" si="19"/>
        <v>2</v>
      </c>
      <c r="D492">
        <f t="shared" si="20"/>
        <v>6</v>
      </c>
      <c r="E492" s="13">
        <v>4.8133477373664628E-2</v>
      </c>
      <c r="F492" s="12">
        <f t="shared" si="21"/>
        <v>4.6437623725740507E-2</v>
      </c>
    </row>
    <row r="493" spans="1:6" ht="15.6" x14ac:dyDescent="0.25">
      <c r="A493" s="16" t="s">
        <v>71</v>
      </c>
      <c r="B493">
        <v>2020</v>
      </c>
      <c r="C493">
        <f t="shared" si="19"/>
        <v>2</v>
      </c>
      <c r="D493">
        <f t="shared" si="20"/>
        <v>6</v>
      </c>
      <c r="E493" s="13">
        <v>4.0447641337844981E-2</v>
      </c>
      <c r="F493" s="12">
        <f t="shared" si="21"/>
        <v>4.3109750182072082E-2</v>
      </c>
    </row>
    <row r="494" spans="1:6" ht="15.6" x14ac:dyDescent="0.25">
      <c r="A494" s="16" t="s">
        <v>72</v>
      </c>
      <c r="B494">
        <v>2020</v>
      </c>
      <c r="C494">
        <f t="shared" si="19"/>
        <v>2</v>
      </c>
      <c r="D494">
        <f t="shared" si="20"/>
        <v>6</v>
      </c>
      <c r="E494" s="13">
        <v>4.0453732314197431E-2</v>
      </c>
      <c r="F494" s="12">
        <f t="shared" si="21"/>
        <v>4.007869208330507E-2</v>
      </c>
    </row>
    <row r="495" spans="1:6" ht="15.6" x14ac:dyDescent="0.25">
      <c r="A495" s="16" t="s">
        <v>73</v>
      </c>
      <c r="B495">
        <v>2020</v>
      </c>
      <c r="C495">
        <f t="shared" si="19"/>
        <v>2</v>
      </c>
      <c r="D495">
        <f t="shared" si="20"/>
        <v>6</v>
      </c>
      <c r="E495" s="13">
        <v>4.2436777441762732E-2</v>
      </c>
      <c r="F495" s="12">
        <f t="shared" si="21"/>
        <v>4.1647427440633246E-2</v>
      </c>
    </row>
    <row r="496" spans="1:6" ht="15.6" x14ac:dyDescent="0.25">
      <c r="A496" s="16" t="s">
        <v>74</v>
      </c>
      <c r="B496">
        <v>2020</v>
      </c>
      <c r="C496">
        <f t="shared" si="19"/>
        <v>2</v>
      </c>
      <c r="D496">
        <f t="shared" si="20"/>
        <v>6</v>
      </c>
      <c r="E496" s="13">
        <v>4.3883679275102727E-2</v>
      </c>
      <c r="F496" s="12">
        <f t="shared" si="21"/>
        <v>4.3116243328877146E-2</v>
      </c>
    </row>
    <row r="497" spans="1:6" ht="15.6" x14ac:dyDescent="0.25">
      <c r="A497" s="16" t="s">
        <v>75</v>
      </c>
      <c r="B497">
        <v>2020</v>
      </c>
      <c r="C497">
        <f t="shared" si="19"/>
        <v>2</v>
      </c>
      <c r="D497">
        <f t="shared" si="20"/>
        <v>6</v>
      </c>
      <c r="E497" s="13">
        <v>4.3799559471365636E-2</v>
      </c>
      <c r="F497" s="12">
        <f t="shared" si="21"/>
        <v>4.2853366814247007E-2</v>
      </c>
    </row>
    <row r="498" spans="1:6" ht="15.6" x14ac:dyDescent="0.25">
      <c r="A498" s="16" t="s">
        <v>76</v>
      </c>
      <c r="B498">
        <v>2020</v>
      </c>
      <c r="C498">
        <f t="shared" si="19"/>
        <v>2</v>
      </c>
      <c r="D498">
        <f t="shared" si="20"/>
        <v>6</v>
      </c>
      <c r="E498" s="13">
        <v>3.8695544641910752E-2</v>
      </c>
      <c r="F498" s="12">
        <f t="shared" si="21"/>
        <v>3.8098537281988559E-2</v>
      </c>
    </row>
    <row r="499" spans="1:6" ht="15.6" x14ac:dyDescent="0.25">
      <c r="A499" s="16" t="s">
        <v>77</v>
      </c>
      <c r="B499">
        <v>2020</v>
      </c>
      <c r="C499">
        <f t="shared" si="19"/>
        <v>2</v>
      </c>
      <c r="D499">
        <f t="shared" si="20"/>
        <v>6</v>
      </c>
      <c r="E499" s="13">
        <v>4.8020372635739154E-2</v>
      </c>
      <c r="F499" s="12">
        <f t="shared" si="21"/>
        <v>4.7074433732959151E-2</v>
      </c>
    </row>
    <row r="500" spans="1:6" ht="15.6" x14ac:dyDescent="0.25">
      <c r="A500" s="16" t="s">
        <v>78</v>
      </c>
      <c r="B500">
        <v>2020</v>
      </c>
      <c r="C500">
        <f t="shared" si="19"/>
        <v>2</v>
      </c>
      <c r="D500">
        <f t="shared" si="20"/>
        <v>6</v>
      </c>
      <c r="E500" s="13">
        <v>4.9768199473750156E-2</v>
      </c>
      <c r="F500" s="12">
        <f t="shared" si="21"/>
        <v>4.8449790602613077E-2</v>
      </c>
    </row>
    <row r="501" spans="1:6" ht="15.6" x14ac:dyDescent="0.25">
      <c r="A501" s="16" t="s">
        <v>79</v>
      </c>
      <c r="B501">
        <v>2020</v>
      </c>
      <c r="C501">
        <f t="shared" si="19"/>
        <v>2</v>
      </c>
      <c r="D501">
        <f t="shared" si="20"/>
        <v>6</v>
      </c>
      <c r="E501" s="13">
        <v>4.0754951474523758E-2</v>
      </c>
      <c r="F501" s="12">
        <f t="shared" si="21"/>
        <v>4.3131622385881078E-2</v>
      </c>
    </row>
    <row r="502" spans="1:6" ht="31.2" x14ac:dyDescent="0.25">
      <c r="A502" s="15" t="s">
        <v>80</v>
      </c>
      <c r="B502">
        <v>2020</v>
      </c>
      <c r="C502">
        <f t="shared" si="19"/>
        <v>2</v>
      </c>
      <c r="D502">
        <f t="shared" si="20"/>
        <v>6</v>
      </c>
      <c r="E502" s="13">
        <v>3.5395457228624104E-2</v>
      </c>
      <c r="F502" s="12">
        <f t="shared" si="21"/>
        <v>3.4389030230469922E-2</v>
      </c>
    </row>
    <row r="503" spans="1:6" ht="15.6" x14ac:dyDescent="0.25">
      <c r="A503" s="16" t="s">
        <v>81</v>
      </c>
      <c r="B503">
        <v>2020</v>
      </c>
      <c r="C503">
        <f t="shared" si="19"/>
        <v>2</v>
      </c>
      <c r="D503">
        <f t="shared" si="20"/>
        <v>6</v>
      </c>
      <c r="E503" s="13">
        <v>3.8377285875077154E-2</v>
      </c>
      <c r="F503" s="12">
        <f t="shared" si="21"/>
        <v>3.7637161667885881E-2</v>
      </c>
    </row>
    <row r="504" spans="1:6" ht="15.6" x14ac:dyDescent="0.25">
      <c r="A504" s="16" t="s">
        <v>82</v>
      </c>
      <c r="B504">
        <v>2020</v>
      </c>
      <c r="C504">
        <f t="shared" si="19"/>
        <v>2</v>
      </c>
      <c r="D504">
        <f t="shared" si="20"/>
        <v>6</v>
      </c>
      <c r="E504" s="13">
        <v>3.373269922565697E-2</v>
      </c>
      <c r="F504" s="12">
        <f t="shared" si="21"/>
        <v>3.2913149245422588E-2</v>
      </c>
    </row>
    <row r="505" spans="1:6" ht="15.6" x14ac:dyDescent="0.25">
      <c r="A505" s="16" t="s">
        <v>83</v>
      </c>
      <c r="B505">
        <v>2020</v>
      </c>
      <c r="C505">
        <f t="shared" si="19"/>
        <v>2</v>
      </c>
      <c r="D505">
        <f t="shared" si="20"/>
        <v>6</v>
      </c>
      <c r="E505" s="13">
        <v>3.0519739631393868E-2</v>
      </c>
      <c r="F505" s="12">
        <f t="shared" si="21"/>
        <v>2.9805345183701572E-2</v>
      </c>
    </row>
    <row r="506" spans="1:6" ht="15.6" x14ac:dyDescent="0.25">
      <c r="A506" s="16" t="s">
        <v>168</v>
      </c>
      <c r="B506">
        <v>2020</v>
      </c>
      <c r="C506">
        <f t="shared" si="19"/>
        <v>2</v>
      </c>
      <c r="D506">
        <f t="shared" si="20"/>
        <v>6</v>
      </c>
      <c r="E506" s="13">
        <v>1.6435354273192111E-2</v>
      </c>
      <c r="F506" s="12">
        <f t="shared" si="21"/>
        <v>1.5511391177896268E-2</v>
      </c>
    </row>
    <row r="507" spans="1:6" ht="46.8" x14ac:dyDescent="0.25">
      <c r="A507" s="16" t="s">
        <v>85</v>
      </c>
      <c r="B507">
        <v>2020</v>
      </c>
      <c r="C507">
        <f t="shared" si="19"/>
        <v>2</v>
      </c>
      <c r="D507">
        <f t="shared" si="20"/>
        <v>6</v>
      </c>
      <c r="E507" s="13">
        <v>3.1279982125724498E-2</v>
      </c>
      <c r="F507" s="12">
        <f t="shared" si="21"/>
        <v>3.0583825024089548E-2</v>
      </c>
    </row>
    <row r="508" spans="1:6" ht="15.6" x14ac:dyDescent="0.25">
      <c r="A508" s="16" t="s">
        <v>86</v>
      </c>
      <c r="B508">
        <v>2020</v>
      </c>
      <c r="C508">
        <f t="shared" si="19"/>
        <v>2</v>
      </c>
      <c r="D508">
        <f t="shared" si="20"/>
        <v>6</v>
      </c>
      <c r="E508" s="13">
        <v>4.252316100842355E-2</v>
      </c>
      <c r="F508" s="12">
        <f t="shared" si="21"/>
        <v>4.1325295771260206E-2</v>
      </c>
    </row>
    <row r="509" spans="1:6" ht="15.6" x14ac:dyDescent="0.25">
      <c r="A509" s="16" t="s">
        <v>87</v>
      </c>
      <c r="B509">
        <v>2020</v>
      </c>
      <c r="C509">
        <f t="shared" si="19"/>
        <v>2</v>
      </c>
      <c r="D509">
        <f t="shared" si="20"/>
        <v>6</v>
      </c>
      <c r="E509" s="13">
        <v>4.6193049942380417E-2</v>
      </c>
      <c r="F509" s="12">
        <f t="shared" si="21"/>
        <v>4.502009606901284E-2</v>
      </c>
    </row>
    <row r="510" spans="1:6" ht="15.6" x14ac:dyDescent="0.25">
      <c r="A510" s="16" t="s">
        <v>88</v>
      </c>
      <c r="B510">
        <v>2020</v>
      </c>
      <c r="C510">
        <f t="shared" si="19"/>
        <v>2</v>
      </c>
      <c r="D510">
        <f t="shared" si="20"/>
        <v>6</v>
      </c>
      <c r="E510" s="13">
        <v>3.6339348145983573E-2</v>
      </c>
      <c r="F510" s="12">
        <f t="shared" si="21"/>
        <v>3.5304769762141149E-2</v>
      </c>
    </row>
    <row r="511" spans="1:6" ht="15.6" x14ac:dyDescent="0.25">
      <c r="A511" s="16" t="s">
        <v>89</v>
      </c>
      <c r="B511">
        <v>2020</v>
      </c>
      <c r="C511">
        <f>IF(OR(D511=1,D511=2,D511=3),1,IF(OR(D511=4,D511=5,D511=6),2,IF(OR(D511=7,D511=8,D511=9),3,4)))</f>
        <v>2</v>
      </c>
      <c r="D511">
        <f t="shared" si="20"/>
        <v>6</v>
      </c>
      <c r="E511" s="13">
        <v>3.7838940203767747E-2</v>
      </c>
      <c r="F511" s="12">
        <f t="shared" si="21"/>
        <v>3.6945204195530108E-2</v>
      </c>
    </row>
    <row r="512" spans="1:6" ht="15.6" x14ac:dyDescent="0.25">
      <c r="A512" s="16" t="s">
        <v>90</v>
      </c>
      <c r="B512">
        <v>2020</v>
      </c>
      <c r="C512">
        <f t="shared" ref="C512:C575" si="22">IF(OR(D512=1,D512=2,D512=3),1,IF(OR(D512=4,D512=5,D512=6),2,IF(OR(D512=7,D512=8,D512=9),3,4)))</f>
        <v>2</v>
      </c>
      <c r="D512">
        <f t="shared" si="20"/>
        <v>6</v>
      </c>
      <c r="E512" s="13">
        <v>4.9173847734998812E-2</v>
      </c>
      <c r="F512" s="12">
        <f t="shared" si="21"/>
        <v>4.8441589340946944E-2</v>
      </c>
    </row>
    <row r="513" spans="1:6" ht="15.6" x14ac:dyDescent="0.25">
      <c r="A513" s="16" t="s">
        <v>91</v>
      </c>
      <c r="B513">
        <v>2020</v>
      </c>
      <c r="C513">
        <f t="shared" si="22"/>
        <v>2</v>
      </c>
      <c r="D513">
        <f t="shared" si="20"/>
        <v>6</v>
      </c>
      <c r="E513" s="13">
        <v>4.7287899860917942E-2</v>
      </c>
      <c r="F513" s="12">
        <f t="shared" si="21"/>
        <v>4.584342758398699E-2</v>
      </c>
    </row>
    <row r="514" spans="1:6" ht="15.6" x14ac:dyDescent="0.25">
      <c r="A514" s="16" t="s">
        <v>92</v>
      </c>
      <c r="B514">
        <v>2020</v>
      </c>
      <c r="C514">
        <f t="shared" si="22"/>
        <v>2</v>
      </c>
      <c r="D514">
        <f t="shared" si="20"/>
        <v>6</v>
      </c>
      <c r="E514" s="13">
        <v>3.1688552818139711E-2</v>
      </c>
      <c r="F514" s="12">
        <f t="shared" si="21"/>
        <v>3.0640761904761903E-2</v>
      </c>
    </row>
    <row r="515" spans="1:6" ht="31.2" x14ac:dyDescent="0.25">
      <c r="A515" s="15" t="s">
        <v>93</v>
      </c>
      <c r="B515">
        <v>2020</v>
      </c>
      <c r="C515">
        <f t="shared" si="22"/>
        <v>2</v>
      </c>
      <c r="D515">
        <f t="shared" si="20"/>
        <v>6</v>
      </c>
      <c r="E515" s="13">
        <v>5.4975327210886563E-2</v>
      </c>
      <c r="F515" s="12">
        <f t="shared" si="21"/>
        <v>5.3409671000541732E-2</v>
      </c>
    </row>
    <row r="516" spans="1:6" ht="15.6" x14ac:dyDescent="0.25">
      <c r="A516" s="16" t="s">
        <v>94</v>
      </c>
      <c r="B516">
        <v>2020</v>
      </c>
      <c r="C516">
        <f t="shared" si="22"/>
        <v>2</v>
      </c>
      <c r="D516">
        <f t="shared" si="20"/>
        <v>6</v>
      </c>
      <c r="E516" s="13">
        <v>6.7261386047791583E-2</v>
      </c>
      <c r="F516" s="12">
        <f t="shared" si="21"/>
        <v>6.4991532793262849E-2</v>
      </c>
    </row>
    <row r="517" spans="1:6" ht="15.6" x14ac:dyDescent="0.25">
      <c r="A517" s="16" t="s">
        <v>95</v>
      </c>
      <c r="B517">
        <v>2020</v>
      </c>
      <c r="C517">
        <f t="shared" si="22"/>
        <v>2</v>
      </c>
      <c r="D517">
        <f t="shared" si="20"/>
        <v>6</v>
      </c>
      <c r="E517" s="13">
        <v>5.0985002724170558E-2</v>
      </c>
      <c r="F517" s="12">
        <f t="shared" si="21"/>
        <v>5.1105524767182768E-2</v>
      </c>
    </row>
    <row r="518" spans="1:6" ht="15.6" x14ac:dyDescent="0.25">
      <c r="A518" s="16" t="s">
        <v>96</v>
      </c>
      <c r="B518">
        <v>2020</v>
      </c>
      <c r="C518">
        <f t="shared" si="22"/>
        <v>2</v>
      </c>
      <c r="D518">
        <f t="shared" si="20"/>
        <v>6</v>
      </c>
      <c r="E518" s="13">
        <v>2.6348102978209744E-2</v>
      </c>
      <c r="F518" s="12">
        <f t="shared" si="21"/>
        <v>2.5618355962530259E-2</v>
      </c>
    </row>
    <row r="519" spans="1:6" ht="15.6" x14ac:dyDescent="0.25">
      <c r="A519" s="16" t="s">
        <v>97</v>
      </c>
      <c r="B519">
        <v>2020</v>
      </c>
      <c r="C519">
        <f t="shared" si="22"/>
        <v>2</v>
      </c>
      <c r="D519">
        <f t="shared" si="20"/>
        <v>6</v>
      </c>
      <c r="E519" s="13">
        <v>5.7090512414378736E-2</v>
      </c>
      <c r="F519" s="12">
        <f t="shared" si="21"/>
        <v>5.5316391466366743E-2</v>
      </c>
    </row>
    <row r="520" spans="1:6" ht="15.6" x14ac:dyDescent="0.25">
      <c r="A520" s="16" t="s">
        <v>98</v>
      </c>
      <c r="B520">
        <v>2020</v>
      </c>
      <c r="C520">
        <f t="shared" si="22"/>
        <v>2</v>
      </c>
      <c r="D520">
        <f t="shared" si="20"/>
        <v>6</v>
      </c>
      <c r="E520" s="13">
        <v>5.3896060969505805E-2</v>
      </c>
      <c r="F520" s="12">
        <f t="shared" si="21"/>
        <v>5.2688232961305308E-2</v>
      </c>
    </row>
    <row r="521" spans="1:6" ht="15.6" x14ac:dyDescent="0.25">
      <c r="A521" s="16" t="s">
        <v>99</v>
      </c>
      <c r="B521">
        <v>2020</v>
      </c>
      <c r="C521">
        <f t="shared" si="22"/>
        <v>2</v>
      </c>
      <c r="D521">
        <f t="shared" si="20"/>
        <v>6</v>
      </c>
      <c r="E521" s="13">
        <v>5.6196571215023125E-2</v>
      </c>
      <c r="F521" s="12">
        <f t="shared" si="21"/>
        <v>5.4699974027411724E-2</v>
      </c>
    </row>
    <row r="522" spans="1:6" ht="15.6" x14ac:dyDescent="0.25">
      <c r="A522" s="16" t="s">
        <v>100</v>
      </c>
      <c r="B522">
        <v>2020</v>
      </c>
      <c r="C522">
        <f t="shared" si="22"/>
        <v>2</v>
      </c>
      <c r="D522">
        <f t="shared" si="20"/>
        <v>6</v>
      </c>
      <c r="E522" s="13">
        <v>5.5014645818721897E-2</v>
      </c>
      <c r="F522" s="12">
        <f t="shared" si="21"/>
        <v>5.3389739130833766E-2</v>
      </c>
    </row>
    <row r="523" spans="1:6" ht="15.6" x14ac:dyDescent="0.25">
      <c r="A523" s="16" t="s">
        <v>101</v>
      </c>
      <c r="B523">
        <v>2020</v>
      </c>
      <c r="C523">
        <f t="shared" si="22"/>
        <v>2</v>
      </c>
      <c r="D523">
        <f t="shared" si="20"/>
        <v>6</v>
      </c>
      <c r="E523" s="13">
        <v>1.8552099316501605E-2</v>
      </c>
      <c r="F523" s="12">
        <f t="shared" si="21"/>
        <v>1.7705382436260624E-2</v>
      </c>
    </row>
    <row r="524" spans="1:6" ht="31.2" x14ac:dyDescent="0.25">
      <c r="A524" s="15" t="s">
        <v>102</v>
      </c>
      <c r="B524">
        <v>2020</v>
      </c>
      <c r="C524">
        <f t="shared" si="22"/>
        <v>2</v>
      </c>
      <c r="D524">
        <f t="shared" si="20"/>
        <v>6</v>
      </c>
      <c r="E524" s="13">
        <v>6.3875398876747327E-2</v>
      </c>
      <c r="F524" s="12">
        <f t="shared" si="21"/>
        <v>6.2387241034742032E-2</v>
      </c>
    </row>
    <row r="525" spans="1:6" ht="15.6" x14ac:dyDescent="0.25">
      <c r="A525" s="16" t="s">
        <v>103</v>
      </c>
      <c r="B525">
        <v>2020</v>
      </c>
      <c r="C525">
        <f t="shared" si="22"/>
        <v>2</v>
      </c>
      <c r="D525">
        <f t="shared" si="20"/>
        <v>6</v>
      </c>
      <c r="E525" s="13">
        <v>6.2486005373936407E-2</v>
      </c>
      <c r="F525" s="12">
        <f t="shared" si="21"/>
        <v>6.1373944160113179E-2</v>
      </c>
    </row>
    <row r="526" spans="1:6" ht="15.6" x14ac:dyDescent="0.25">
      <c r="A526" s="16" t="s">
        <v>104</v>
      </c>
      <c r="B526">
        <v>2020</v>
      </c>
      <c r="C526">
        <f t="shared" si="22"/>
        <v>2</v>
      </c>
      <c r="D526">
        <f t="shared" si="20"/>
        <v>6</v>
      </c>
      <c r="E526" s="13">
        <v>0.12784679089026915</v>
      </c>
      <c r="F526" s="12">
        <f t="shared" si="21"/>
        <v>0.12543644122591491</v>
      </c>
    </row>
    <row r="527" spans="1:6" ht="31.2" x14ac:dyDescent="0.25">
      <c r="A527" s="16" t="s">
        <v>105</v>
      </c>
      <c r="B527">
        <v>2020</v>
      </c>
      <c r="C527">
        <f t="shared" si="22"/>
        <v>2</v>
      </c>
      <c r="D527">
        <f t="shared" si="20"/>
        <v>6</v>
      </c>
      <c r="E527" s="13">
        <v>5.7872987808638802E-2</v>
      </c>
      <c r="F527" s="12">
        <f t="shared" si="21"/>
        <v>5.9624307585389287E-2</v>
      </c>
    </row>
    <row r="528" spans="1:6" ht="31.2" x14ac:dyDescent="0.25">
      <c r="A528" s="16" t="s">
        <v>106</v>
      </c>
      <c r="B528">
        <v>2020</v>
      </c>
      <c r="C528">
        <f t="shared" si="22"/>
        <v>2</v>
      </c>
      <c r="D528">
        <f t="shared" si="20"/>
        <v>6</v>
      </c>
      <c r="E528" s="13">
        <v>9.2877562192080779E-2</v>
      </c>
      <c r="F528" s="12">
        <f t="shared" si="21"/>
        <v>9.1173353520060563E-2</v>
      </c>
    </row>
    <row r="529" spans="1:6" ht="31.2" x14ac:dyDescent="0.25">
      <c r="A529" s="16" t="s">
        <v>107</v>
      </c>
      <c r="B529">
        <v>2020</v>
      </c>
      <c r="C529">
        <f t="shared" si="22"/>
        <v>2</v>
      </c>
      <c r="D529">
        <f t="shared" si="20"/>
        <v>6</v>
      </c>
      <c r="E529" s="13">
        <v>7.668772742907834E-2</v>
      </c>
      <c r="F529" s="12">
        <f t="shared" si="21"/>
        <v>7.4277655227280942E-2</v>
      </c>
    </row>
    <row r="530" spans="1:6" ht="15.6" x14ac:dyDescent="0.25">
      <c r="A530" s="16" t="s">
        <v>108</v>
      </c>
      <c r="B530">
        <v>2020</v>
      </c>
      <c r="C530">
        <f t="shared" si="22"/>
        <v>2</v>
      </c>
      <c r="D530">
        <f t="shared" si="20"/>
        <v>6</v>
      </c>
      <c r="E530" s="13">
        <v>6.4033049315775886E-2</v>
      </c>
      <c r="F530" s="12">
        <f t="shared" si="21"/>
        <v>6.156876177427642E-2</v>
      </c>
    </row>
    <row r="531" spans="1:6" ht="15.6" x14ac:dyDescent="0.25">
      <c r="A531" s="16" t="s">
        <v>109</v>
      </c>
      <c r="B531">
        <v>2020</v>
      </c>
      <c r="C531">
        <f t="shared" si="22"/>
        <v>2</v>
      </c>
      <c r="D531">
        <f t="shared" si="20"/>
        <v>6</v>
      </c>
      <c r="E531" s="13">
        <v>5.6989218045872876E-2</v>
      </c>
      <c r="F531" s="12">
        <f t="shared" si="21"/>
        <v>5.5165551072447541E-2</v>
      </c>
    </row>
    <row r="532" spans="1:6" ht="31.2" x14ac:dyDescent="0.25">
      <c r="A532" s="15" t="s">
        <v>110</v>
      </c>
      <c r="B532">
        <v>2020</v>
      </c>
      <c r="C532">
        <f t="shared" si="22"/>
        <v>2</v>
      </c>
      <c r="D532">
        <f t="shared" si="20"/>
        <v>6</v>
      </c>
      <c r="E532" s="13">
        <v>4.1617173662991599E-2</v>
      </c>
      <c r="F532" s="12">
        <f t="shared" si="21"/>
        <v>4.0417238823200592E-2</v>
      </c>
    </row>
    <row r="533" spans="1:6" ht="15.6" x14ac:dyDescent="0.25">
      <c r="A533" s="16" t="s">
        <v>111</v>
      </c>
      <c r="B533">
        <v>2020</v>
      </c>
      <c r="C533">
        <f t="shared" si="22"/>
        <v>2</v>
      </c>
      <c r="D533">
        <f t="shared" si="20"/>
        <v>6</v>
      </c>
      <c r="E533" s="13">
        <v>4.0693004933644396E-2</v>
      </c>
      <c r="F533" s="12">
        <f t="shared" si="21"/>
        <v>3.9320623636804268E-2</v>
      </c>
    </row>
    <row r="534" spans="1:6" ht="15.6" x14ac:dyDescent="0.25">
      <c r="A534" s="16" t="s">
        <v>112</v>
      </c>
      <c r="B534">
        <v>2020</v>
      </c>
      <c r="C534">
        <f t="shared" si="22"/>
        <v>2</v>
      </c>
      <c r="D534">
        <f t="shared" si="20"/>
        <v>6</v>
      </c>
      <c r="E534" s="13">
        <v>3.3116963022211281E-2</v>
      </c>
      <c r="F534" s="12">
        <f t="shared" si="21"/>
        <v>3.2393650598143219E-2</v>
      </c>
    </row>
    <row r="535" spans="1:6" ht="15.6" x14ac:dyDescent="0.25">
      <c r="A535" s="16" t="s">
        <v>113</v>
      </c>
      <c r="B535">
        <v>2020</v>
      </c>
      <c r="C535">
        <f t="shared" si="22"/>
        <v>2</v>
      </c>
      <c r="D535">
        <f t="shared" si="20"/>
        <v>6</v>
      </c>
      <c r="E535" s="13">
        <v>3.5813049311392821E-2</v>
      </c>
      <c r="F535" s="12">
        <f t="shared" si="21"/>
        <v>3.5271947672433808E-2</v>
      </c>
    </row>
    <row r="536" spans="1:6" ht="31.2" x14ac:dyDescent="0.25">
      <c r="A536" s="16" t="s">
        <v>114</v>
      </c>
      <c r="B536">
        <v>2020</v>
      </c>
      <c r="C536">
        <f t="shared" si="22"/>
        <v>2</v>
      </c>
      <c r="D536">
        <f t="shared" si="20"/>
        <v>6</v>
      </c>
      <c r="E536" s="13">
        <v>3.5214299773644327E-2</v>
      </c>
      <c r="F536" s="12">
        <f t="shared" si="21"/>
        <v>3.438998785533439E-2</v>
      </c>
    </row>
    <row r="537" spans="1:6" ht="15.6" x14ac:dyDescent="0.25">
      <c r="A537" s="16" t="s">
        <v>115</v>
      </c>
      <c r="B537">
        <v>2020</v>
      </c>
      <c r="C537">
        <f t="shared" si="22"/>
        <v>2</v>
      </c>
      <c r="D537">
        <f t="shared" si="20"/>
        <v>6</v>
      </c>
      <c r="E537" s="13">
        <v>3.3305681842666607E-2</v>
      </c>
      <c r="F537" s="12">
        <f t="shared" si="21"/>
        <v>3.2191551606878761E-2</v>
      </c>
    </row>
    <row r="538" spans="1:6" ht="31.2" x14ac:dyDescent="0.25">
      <c r="A538" s="16" t="s">
        <v>116</v>
      </c>
      <c r="B538">
        <v>2020</v>
      </c>
      <c r="C538">
        <f t="shared" si="22"/>
        <v>2</v>
      </c>
      <c r="D538">
        <f t="shared" si="20"/>
        <v>6</v>
      </c>
      <c r="E538" s="13">
        <v>3.0538783957832358E-2</v>
      </c>
      <c r="F538" s="12">
        <f t="shared" si="21"/>
        <v>2.9895132258569417E-2</v>
      </c>
    </row>
    <row r="539" spans="1:6" ht="15.6" x14ac:dyDescent="0.25">
      <c r="A539" s="16" t="s">
        <v>117</v>
      </c>
      <c r="B539">
        <v>2020</v>
      </c>
      <c r="C539">
        <f t="shared" si="22"/>
        <v>2</v>
      </c>
      <c r="D539">
        <f t="shared" si="20"/>
        <v>6</v>
      </c>
      <c r="E539" s="13">
        <v>4.3257973540703189E-2</v>
      </c>
      <c r="F539" s="12">
        <f t="shared" si="21"/>
        <v>4.1797903491719773E-2</v>
      </c>
    </row>
    <row r="540" spans="1:6" ht="15.6" x14ac:dyDescent="0.25">
      <c r="A540" s="16" t="s">
        <v>118</v>
      </c>
      <c r="B540">
        <v>2020</v>
      </c>
      <c r="C540">
        <f t="shared" si="22"/>
        <v>2</v>
      </c>
      <c r="D540">
        <f t="shared" si="20"/>
        <v>6</v>
      </c>
      <c r="E540" s="13">
        <v>3.6688545156897845E-2</v>
      </c>
      <c r="F540" s="12">
        <f t="shared" si="21"/>
        <v>3.5572242440994453E-2</v>
      </c>
    </row>
    <row r="541" spans="1:6" ht="15.6" x14ac:dyDescent="0.25">
      <c r="A541" s="16" t="s">
        <v>119</v>
      </c>
      <c r="B541">
        <v>2020</v>
      </c>
      <c r="C541">
        <f t="shared" si="22"/>
        <v>2</v>
      </c>
      <c r="D541">
        <f t="shared" si="20"/>
        <v>6</v>
      </c>
      <c r="E541" s="13">
        <v>4.1493501615205472E-2</v>
      </c>
      <c r="F541" s="12">
        <f t="shared" si="21"/>
        <v>4.0144703462976029E-2</v>
      </c>
    </row>
    <row r="542" spans="1:6" ht="15.6" x14ac:dyDescent="0.25">
      <c r="A542" s="16" t="s">
        <v>120</v>
      </c>
      <c r="B542">
        <v>2020</v>
      </c>
      <c r="C542">
        <f t="shared" si="22"/>
        <v>2</v>
      </c>
      <c r="D542">
        <f t="shared" si="20"/>
        <v>6</v>
      </c>
      <c r="E542" s="13">
        <v>4.3038051460235073E-2</v>
      </c>
      <c r="F542" s="12">
        <f t="shared" si="21"/>
        <v>4.1825045447824158E-2</v>
      </c>
    </row>
    <row r="543" spans="1:6" ht="15.6" x14ac:dyDescent="0.25">
      <c r="A543" s="16" t="s">
        <v>121</v>
      </c>
      <c r="B543">
        <v>2020</v>
      </c>
      <c r="C543">
        <f t="shared" si="22"/>
        <v>2</v>
      </c>
      <c r="D543">
        <f t="shared" si="20"/>
        <v>6</v>
      </c>
      <c r="E543" s="13">
        <v>4.4671351730780219E-2</v>
      </c>
      <c r="F543" s="12">
        <f t="shared" si="21"/>
        <v>4.3662351012016938E-2</v>
      </c>
    </row>
    <row r="544" spans="1:6" ht="15.6" x14ac:dyDescent="0.25">
      <c r="A544" s="16" t="s">
        <v>122</v>
      </c>
      <c r="B544">
        <v>2020</v>
      </c>
      <c r="C544">
        <f t="shared" si="22"/>
        <v>2</v>
      </c>
      <c r="D544">
        <f t="shared" si="20"/>
        <v>6</v>
      </c>
      <c r="E544" s="13">
        <v>5.5273517569032232E-2</v>
      </c>
      <c r="F544" s="12">
        <f t="shared" si="21"/>
        <v>5.3456218606037768E-2</v>
      </c>
    </row>
    <row r="545" spans="1:6" ht="15.6" x14ac:dyDescent="0.25">
      <c r="A545" s="16" t="s">
        <v>123</v>
      </c>
      <c r="B545">
        <v>2020</v>
      </c>
      <c r="C545">
        <f t="shared" si="22"/>
        <v>2</v>
      </c>
      <c r="D545">
        <f t="shared" si="20"/>
        <v>6</v>
      </c>
      <c r="E545" s="13">
        <v>5.0415341302200503E-2</v>
      </c>
      <c r="F545" s="12">
        <f t="shared" si="21"/>
        <v>4.9109653233364574E-2</v>
      </c>
    </row>
    <row r="546" spans="1:6" ht="15.6" x14ac:dyDescent="0.25">
      <c r="A546" s="16" t="s">
        <v>124</v>
      </c>
      <c r="B546">
        <v>2020</v>
      </c>
      <c r="C546">
        <f t="shared" si="22"/>
        <v>2</v>
      </c>
      <c r="D546">
        <f t="shared" si="20"/>
        <v>6</v>
      </c>
      <c r="E546" s="13">
        <v>4.2817180305197156E-2</v>
      </c>
      <c r="F546" s="12">
        <f t="shared" si="21"/>
        <v>4.2210090776080421E-2</v>
      </c>
    </row>
    <row r="547" spans="1:6" ht="31.2" x14ac:dyDescent="0.25">
      <c r="A547" s="15" t="s">
        <v>125</v>
      </c>
      <c r="B547">
        <v>2020</v>
      </c>
      <c r="C547">
        <f t="shared" si="22"/>
        <v>2</v>
      </c>
      <c r="D547">
        <f t="shared" ref="D547:D563" si="23">D451+1</f>
        <v>6</v>
      </c>
      <c r="E547" s="13">
        <v>3.953108944691186E-2</v>
      </c>
      <c r="F547" s="12">
        <f t="shared" ref="F547:F610" si="24">E451</f>
        <v>3.8450205696851703E-2</v>
      </c>
    </row>
    <row r="548" spans="1:6" ht="15.6" x14ac:dyDescent="0.25">
      <c r="A548" s="16" t="s">
        <v>126</v>
      </c>
      <c r="B548">
        <v>2020</v>
      </c>
      <c r="C548">
        <f t="shared" si="22"/>
        <v>2</v>
      </c>
      <c r="D548">
        <f t="shared" si="23"/>
        <v>6</v>
      </c>
      <c r="E548" s="13">
        <v>4.2585018113824938E-2</v>
      </c>
      <c r="F548" s="12">
        <f t="shared" si="24"/>
        <v>4.1303635000936853E-2</v>
      </c>
    </row>
    <row r="549" spans="1:6" ht="15.6" x14ac:dyDescent="0.25">
      <c r="A549" s="16" t="s">
        <v>127</v>
      </c>
      <c r="B549">
        <v>2020</v>
      </c>
      <c r="C549">
        <f t="shared" si="22"/>
        <v>2</v>
      </c>
      <c r="D549">
        <f t="shared" si="23"/>
        <v>6</v>
      </c>
      <c r="E549" s="13">
        <v>4.3967418286951353E-2</v>
      </c>
      <c r="F549" s="12">
        <f t="shared" si="24"/>
        <v>4.2755289910203477E-2</v>
      </c>
    </row>
    <row r="550" spans="1:6" ht="15.6" x14ac:dyDescent="0.25">
      <c r="A550" s="16" t="s">
        <v>128</v>
      </c>
      <c r="B550">
        <v>2020</v>
      </c>
      <c r="C550">
        <f t="shared" si="22"/>
        <v>2</v>
      </c>
      <c r="D550">
        <f t="shared" si="23"/>
        <v>6</v>
      </c>
      <c r="E550" s="13">
        <v>3.289212843955866E-2</v>
      </c>
      <c r="F550" s="12">
        <f t="shared" si="24"/>
        <v>3.2166875069417823E-2</v>
      </c>
    </row>
    <row r="551" spans="1:6" ht="31.2" x14ac:dyDescent="0.25">
      <c r="A551" s="16" t="s">
        <v>169</v>
      </c>
      <c r="B551">
        <v>2020</v>
      </c>
      <c r="C551">
        <f t="shared" si="22"/>
        <v>2</v>
      </c>
      <c r="D551">
        <f t="shared" si="23"/>
        <v>6</v>
      </c>
      <c r="E551" s="13">
        <v>2.8764945126496872E-2</v>
      </c>
      <c r="F551" s="12">
        <f t="shared" si="24"/>
        <v>2.8194470401483769E-2</v>
      </c>
    </row>
    <row r="552" spans="1:6" ht="31.2" x14ac:dyDescent="0.25">
      <c r="A552" s="16" t="s">
        <v>170</v>
      </c>
      <c r="B552">
        <v>2020</v>
      </c>
      <c r="C552">
        <f t="shared" si="22"/>
        <v>2</v>
      </c>
      <c r="D552">
        <f t="shared" si="23"/>
        <v>6</v>
      </c>
      <c r="E552" s="13">
        <v>2.3873031963759624E-2</v>
      </c>
      <c r="F552" s="12">
        <f t="shared" si="24"/>
        <v>2.3426918063018665E-2</v>
      </c>
    </row>
    <row r="553" spans="1:6" ht="78" x14ac:dyDescent="0.25">
      <c r="A553" s="16" t="s">
        <v>131</v>
      </c>
      <c r="B553">
        <v>2020</v>
      </c>
      <c r="C553">
        <f t="shared" si="22"/>
        <v>2</v>
      </c>
      <c r="D553">
        <f t="shared" si="23"/>
        <v>6</v>
      </c>
      <c r="E553" s="13">
        <v>4.5182006212767932E-2</v>
      </c>
      <c r="F553" s="12">
        <f t="shared" si="24"/>
        <v>4.4027992026701997E-2</v>
      </c>
    </row>
    <row r="554" spans="1:6" ht="15.6" x14ac:dyDescent="0.25">
      <c r="A554" s="16" t="s">
        <v>132</v>
      </c>
      <c r="B554">
        <v>2020</v>
      </c>
      <c r="C554">
        <f t="shared" si="22"/>
        <v>2</v>
      </c>
      <c r="D554">
        <f t="shared" si="23"/>
        <v>6</v>
      </c>
      <c r="E554" s="13">
        <v>4.6702278762428211E-2</v>
      </c>
      <c r="F554" s="12">
        <f t="shared" si="24"/>
        <v>4.5103528349351739E-2</v>
      </c>
    </row>
    <row r="555" spans="1:6" ht="31.2" x14ac:dyDescent="0.25">
      <c r="A555" s="15" t="s">
        <v>133</v>
      </c>
      <c r="B555">
        <v>2020</v>
      </c>
      <c r="C555">
        <f t="shared" si="22"/>
        <v>2</v>
      </c>
      <c r="D555">
        <f t="shared" si="23"/>
        <v>6</v>
      </c>
      <c r="E555" s="13">
        <v>4.7466214671646696E-2</v>
      </c>
      <c r="F555" s="12">
        <f t="shared" si="24"/>
        <v>4.6731152523672562E-2</v>
      </c>
    </row>
    <row r="556" spans="1:6" ht="15.6" x14ac:dyDescent="0.25">
      <c r="A556" s="16" t="s">
        <v>134</v>
      </c>
      <c r="B556">
        <v>2020</v>
      </c>
      <c r="C556">
        <f t="shared" si="22"/>
        <v>2</v>
      </c>
      <c r="D556">
        <f t="shared" si="23"/>
        <v>6</v>
      </c>
      <c r="E556" s="13">
        <v>4.9037487335359675E-2</v>
      </c>
      <c r="F556" s="12">
        <f t="shared" si="24"/>
        <v>4.7811001122563528E-2</v>
      </c>
    </row>
    <row r="557" spans="1:6" ht="15.6" x14ac:dyDescent="0.25">
      <c r="A557" s="16" t="s">
        <v>135</v>
      </c>
      <c r="B557">
        <v>2020</v>
      </c>
      <c r="C557">
        <f t="shared" si="22"/>
        <v>2</v>
      </c>
      <c r="D557">
        <f t="shared" si="23"/>
        <v>6</v>
      </c>
      <c r="E557" s="13">
        <v>5.3783762500984329E-2</v>
      </c>
      <c r="F557" s="12">
        <f t="shared" si="24"/>
        <v>5.209623441987931E-2</v>
      </c>
    </row>
    <row r="558" spans="1:6" ht="15.6" x14ac:dyDescent="0.25">
      <c r="A558" s="16" t="s">
        <v>136</v>
      </c>
      <c r="B558">
        <v>2020</v>
      </c>
      <c r="C558">
        <f t="shared" si="22"/>
        <v>2</v>
      </c>
      <c r="D558">
        <f t="shared" si="23"/>
        <v>6</v>
      </c>
      <c r="E558" s="13">
        <v>4.6503416253244119E-2</v>
      </c>
      <c r="F558" s="12">
        <f t="shared" si="24"/>
        <v>4.6687440246450197E-2</v>
      </c>
    </row>
    <row r="559" spans="1:6" ht="15.6" x14ac:dyDescent="0.25">
      <c r="A559" s="16" t="s">
        <v>137</v>
      </c>
      <c r="B559">
        <v>2020</v>
      </c>
      <c r="C559">
        <f t="shared" si="22"/>
        <v>2</v>
      </c>
      <c r="D559">
        <f t="shared" si="23"/>
        <v>6</v>
      </c>
      <c r="E559" s="13">
        <v>4.6150389791287549E-2</v>
      </c>
      <c r="F559" s="12">
        <f t="shared" si="24"/>
        <v>4.5418543076331211E-2</v>
      </c>
    </row>
    <row r="560" spans="1:6" ht="15.6" x14ac:dyDescent="0.25">
      <c r="A560" s="16" t="s">
        <v>138</v>
      </c>
      <c r="B560">
        <v>2020</v>
      </c>
      <c r="C560">
        <f t="shared" si="22"/>
        <v>2</v>
      </c>
      <c r="D560">
        <f t="shared" si="23"/>
        <v>6</v>
      </c>
      <c r="E560" s="13">
        <v>4.9904059520622823E-2</v>
      </c>
      <c r="F560" s="12">
        <f t="shared" si="24"/>
        <v>4.9270054708322478E-2</v>
      </c>
    </row>
    <row r="561" spans="1:6" ht="15.6" x14ac:dyDescent="0.25">
      <c r="A561" s="16" t="s">
        <v>139</v>
      </c>
      <c r="B561">
        <v>2020</v>
      </c>
      <c r="C561">
        <f t="shared" si="22"/>
        <v>2</v>
      </c>
      <c r="D561">
        <f t="shared" si="23"/>
        <v>6</v>
      </c>
      <c r="E561" s="13">
        <v>4.7767197168137127E-2</v>
      </c>
      <c r="F561" s="12">
        <f t="shared" si="24"/>
        <v>4.7629861630221197E-2</v>
      </c>
    </row>
    <row r="562" spans="1:6" ht="15.6" x14ac:dyDescent="0.25">
      <c r="A562" s="16" t="s">
        <v>140</v>
      </c>
      <c r="B562">
        <v>2020</v>
      </c>
      <c r="C562">
        <f t="shared" si="22"/>
        <v>2</v>
      </c>
      <c r="D562">
        <f t="shared" si="23"/>
        <v>6</v>
      </c>
      <c r="E562" s="13">
        <v>4.969278270673342E-2</v>
      </c>
      <c r="F562" s="12">
        <f t="shared" si="24"/>
        <v>4.8701745217498933E-2</v>
      </c>
    </row>
    <row r="563" spans="1:6" ht="15.6" x14ac:dyDescent="0.25">
      <c r="A563" s="16" t="s">
        <v>141</v>
      </c>
      <c r="B563">
        <v>2020</v>
      </c>
      <c r="C563">
        <f t="shared" si="22"/>
        <v>2</v>
      </c>
      <c r="D563">
        <f t="shared" si="23"/>
        <v>6</v>
      </c>
      <c r="E563" s="13">
        <v>4.5279738832934943E-2</v>
      </c>
      <c r="F563" s="12">
        <f t="shared" si="24"/>
        <v>4.4310204496896939E-2</v>
      </c>
    </row>
    <row r="564" spans="1:6" ht="15.6" x14ac:dyDescent="0.25">
      <c r="A564" s="16" t="s">
        <v>142</v>
      </c>
      <c r="B564">
        <v>2020</v>
      </c>
      <c r="C564">
        <f t="shared" si="22"/>
        <v>2</v>
      </c>
      <c r="D564">
        <f>D468+1</f>
        <v>6</v>
      </c>
      <c r="E564" s="13">
        <v>4.9344894944971178E-2</v>
      </c>
      <c r="F564" s="12">
        <f t="shared" si="24"/>
        <v>4.840322464894864E-2</v>
      </c>
    </row>
    <row r="565" spans="1:6" ht="15.6" x14ac:dyDescent="0.25">
      <c r="A565" s="16" t="s">
        <v>143</v>
      </c>
      <c r="B565">
        <v>2020</v>
      </c>
      <c r="C565">
        <f t="shared" si="22"/>
        <v>2</v>
      </c>
      <c r="D565">
        <f t="shared" ref="D565:D628" si="25">D469+1</f>
        <v>6</v>
      </c>
      <c r="E565" s="13">
        <v>3.8188045275139013E-2</v>
      </c>
      <c r="F565" s="12">
        <f t="shared" si="24"/>
        <v>3.7168282218337838E-2</v>
      </c>
    </row>
    <row r="566" spans="1:6" ht="31.2" x14ac:dyDescent="0.25">
      <c r="A566" s="15" t="s">
        <v>144</v>
      </c>
      <c r="B566">
        <v>2020</v>
      </c>
      <c r="C566">
        <f t="shared" si="22"/>
        <v>2</v>
      </c>
      <c r="D566">
        <f t="shared" si="25"/>
        <v>6</v>
      </c>
      <c r="E566" s="13">
        <v>4.289193366255744E-2</v>
      </c>
      <c r="F566" s="12">
        <f t="shared" si="24"/>
        <v>4.3069616145530697E-2</v>
      </c>
    </row>
    <row r="567" spans="1:6" ht="15.6" x14ac:dyDescent="0.25">
      <c r="A567" s="16" t="s">
        <v>145</v>
      </c>
      <c r="B567">
        <v>2020</v>
      </c>
      <c r="C567">
        <f t="shared" si="22"/>
        <v>2</v>
      </c>
      <c r="D567">
        <f t="shared" si="25"/>
        <v>6</v>
      </c>
      <c r="E567" s="13">
        <v>6.046653483269876E-2</v>
      </c>
      <c r="F567" s="12">
        <f t="shared" si="24"/>
        <v>6.1506959894469491E-2</v>
      </c>
    </row>
    <row r="568" spans="1:6" ht="15.6" x14ac:dyDescent="0.25">
      <c r="A568" s="16" t="s">
        <v>146</v>
      </c>
      <c r="B568">
        <v>2020</v>
      </c>
      <c r="C568">
        <f t="shared" si="22"/>
        <v>2</v>
      </c>
      <c r="D568">
        <f t="shared" si="25"/>
        <v>6</v>
      </c>
      <c r="E568" s="13">
        <v>3.8265180894408717E-2</v>
      </c>
      <c r="F568" s="12">
        <f t="shared" si="24"/>
        <v>3.8542655018656807E-2</v>
      </c>
    </row>
    <row r="569" spans="1:6" ht="15.6" x14ac:dyDescent="0.25">
      <c r="A569" s="16" t="s">
        <v>147</v>
      </c>
      <c r="B569">
        <v>2020</v>
      </c>
      <c r="C569">
        <f t="shared" si="22"/>
        <v>2</v>
      </c>
      <c r="D569">
        <f t="shared" si="25"/>
        <v>6</v>
      </c>
      <c r="E569" s="13">
        <v>5.4522832517591997E-2</v>
      </c>
      <c r="F569" s="12">
        <f t="shared" si="24"/>
        <v>5.506949717719304E-2</v>
      </c>
    </row>
    <row r="570" spans="1:6" ht="15.6" x14ac:dyDescent="0.25">
      <c r="A570" s="16" t="s">
        <v>148</v>
      </c>
      <c r="B570">
        <v>2020</v>
      </c>
      <c r="C570">
        <f t="shared" si="22"/>
        <v>2</v>
      </c>
      <c r="D570">
        <f t="shared" si="25"/>
        <v>6</v>
      </c>
      <c r="E570" s="13">
        <v>3.6827886383250158E-2</v>
      </c>
      <c r="F570" s="12">
        <f t="shared" si="24"/>
        <v>3.6979215649393396E-2</v>
      </c>
    </row>
    <row r="571" spans="1:6" ht="15.6" x14ac:dyDescent="0.25">
      <c r="A571" s="16" t="s">
        <v>149</v>
      </c>
      <c r="B571">
        <v>2020</v>
      </c>
      <c r="C571">
        <f t="shared" si="22"/>
        <v>2</v>
      </c>
      <c r="D571">
        <f t="shared" si="25"/>
        <v>6</v>
      </c>
      <c r="E571" s="13">
        <v>4.0927928078472002E-2</v>
      </c>
      <c r="F571" s="12">
        <f t="shared" si="24"/>
        <v>4.0462208751657514E-2</v>
      </c>
    </row>
    <row r="572" spans="1:6" ht="15.6" x14ac:dyDescent="0.25">
      <c r="A572" s="16" t="s">
        <v>150</v>
      </c>
      <c r="B572">
        <v>2020</v>
      </c>
      <c r="C572">
        <f t="shared" si="22"/>
        <v>2</v>
      </c>
      <c r="D572">
        <f t="shared" si="25"/>
        <v>6</v>
      </c>
      <c r="E572" s="13">
        <v>4.0642343045438782E-2</v>
      </c>
      <c r="F572" s="12">
        <f t="shared" si="24"/>
        <v>4.0339563760952352E-2</v>
      </c>
    </row>
    <row r="573" spans="1:6" ht="15.6" x14ac:dyDescent="0.25">
      <c r="A573" s="16" t="s">
        <v>151</v>
      </c>
      <c r="B573">
        <v>2020</v>
      </c>
      <c r="C573">
        <f t="shared" si="22"/>
        <v>2</v>
      </c>
      <c r="D573">
        <f t="shared" si="25"/>
        <v>6</v>
      </c>
      <c r="E573" s="13">
        <v>4.4640655526260883E-2</v>
      </c>
      <c r="F573" s="12">
        <f t="shared" si="24"/>
        <v>4.5635146952587351E-2</v>
      </c>
    </row>
    <row r="574" spans="1:6" ht="15.6" x14ac:dyDescent="0.25">
      <c r="A574" s="16" t="s">
        <v>152</v>
      </c>
      <c r="B574">
        <v>2020</v>
      </c>
      <c r="C574">
        <f t="shared" si="22"/>
        <v>2</v>
      </c>
      <c r="D574">
        <f t="shared" si="25"/>
        <v>6</v>
      </c>
      <c r="E574" s="13">
        <v>3.4806518677486423E-2</v>
      </c>
      <c r="F574" s="12">
        <f t="shared" si="24"/>
        <v>3.4734856141769424E-2</v>
      </c>
    </row>
    <row r="575" spans="1:6" ht="15.6" x14ac:dyDescent="0.25">
      <c r="A575" s="16" t="s">
        <v>153</v>
      </c>
      <c r="B575">
        <v>2020</v>
      </c>
      <c r="C575">
        <f t="shared" si="22"/>
        <v>2</v>
      </c>
      <c r="D575">
        <f t="shared" si="25"/>
        <v>6</v>
      </c>
      <c r="E575" s="13">
        <v>3.1671051126615578E-2</v>
      </c>
      <c r="F575" s="12">
        <f t="shared" si="24"/>
        <v>3.1963154067250754E-2</v>
      </c>
    </row>
    <row r="576" spans="1:6" ht="15.6" x14ac:dyDescent="0.25">
      <c r="A576" s="16" t="s">
        <v>154</v>
      </c>
      <c r="B576">
        <v>2020</v>
      </c>
      <c r="C576">
        <f t="shared" ref="C576:C639" si="26">IF(OR(D576=1,D576=2,D576=3),1,IF(OR(D576=4,D576=5,D576=6),2,IF(OR(D576=7,D576=8,D576=9),3,4)))</f>
        <v>2</v>
      </c>
      <c r="D576">
        <f t="shared" si="25"/>
        <v>6</v>
      </c>
      <c r="E576" s="13">
        <v>5.3482514205377543E-2</v>
      </c>
      <c r="F576" s="12">
        <f t="shared" si="24"/>
        <v>5.2653326249926212E-2</v>
      </c>
    </row>
    <row r="577" spans="1:6" ht="15.6" x14ac:dyDescent="0.25">
      <c r="A577" s="16" t="s">
        <v>155</v>
      </c>
      <c r="B577">
        <v>2020</v>
      </c>
      <c r="C577">
        <f t="shared" si="26"/>
        <v>2</v>
      </c>
      <c r="D577">
        <f t="shared" si="25"/>
        <v>6</v>
      </c>
      <c r="E577" s="13">
        <v>2.2464698331193838E-2</v>
      </c>
      <c r="F577" s="12">
        <f t="shared" si="24"/>
        <v>2.3253310367100873E-2</v>
      </c>
    </row>
    <row r="578" spans="1:6" ht="15.6" x14ac:dyDescent="0.25">
      <c r="A578" s="15" t="s">
        <v>60</v>
      </c>
      <c r="B578">
        <v>2020</v>
      </c>
      <c r="C578">
        <f t="shared" si="26"/>
        <v>3</v>
      </c>
      <c r="D578">
        <f t="shared" si="25"/>
        <v>7</v>
      </c>
      <c r="E578" s="12">
        <v>4.331065524129124E-2</v>
      </c>
      <c r="F578" s="12">
        <f t="shared" si="24"/>
        <v>4.3289577220575505E-2</v>
      </c>
    </row>
    <row r="579" spans="1:6" ht="31.2" x14ac:dyDescent="0.25">
      <c r="A579" s="15" t="s">
        <v>61</v>
      </c>
      <c r="B579">
        <v>2020</v>
      </c>
      <c r="C579">
        <f t="shared" si="26"/>
        <v>3</v>
      </c>
      <c r="D579">
        <f t="shared" si="25"/>
        <v>7</v>
      </c>
      <c r="E579" s="12">
        <v>4.2314574800891673E-2</v>
      </c>
      <c r="F579" s="12">
        <f t="shared" si="24"/>
        <v>4.1971644200470629E-2</v>
      </c>
    </row>
    <row r="580" spans="1:6" ht="15.6" x14ac:dyDescent="0.25">
      <c r="A580" s="16" t="s">
        <v>62</v>
      </c>
      <c r="B580">
        <v>2020</v>
      </c>
      <c r="C580">
        <f t="shared" si="26"/>
        <v>3</v>
      </c>
      <c r="D580">
        <f t="shared" si="25"/>
        <v>7</v>
      </c>
      <c r="E580" s="12">
        <v>4.5250297699326966E-2</v>
      </c>
      <c r="F580" s="12">
        <f t="shared" si="24"/>
        <v>4.5393165747583668E-2</v>
      </c>
    </row>
    <row r="581" spans="1:6" ht="15.6" x14ac:dyDescent="0.25">
      <c r="A581" s="16" t="s">
        <v>63</v>
      </c>
      <c r="B581">
        <v>2020</v>
      </c>
      <c r="C581">
        <f t="shared" si="26"/>
        <v>3</v>
      </c>
      <c r="D581">
        <f t="shared" si="25"/>
        <v>7</v>
      </c>
      <c r="E581" s="12">
        <v>4.3793520170340106E-2</v>
      </c>
      <c r="F581" s="12">
        <f t="shared" si="24"/>
        <v>4.4210342857696143E-2</v>
      </c>
    </row>
    <row r="582" spans="1:6" ht="15.6" x14ac:dyDescent="0.25">
      <c r="A582" s="16" t="s">
        <v>64</v>
      </c>
      <c r="B582">
        <v>2020</v>
      </c>
      <c r="C582">
        <f t="shared" si="26"/>
        <v>3</v>
      </c>
      <c r="D582">
        <f t="shared" si="25"/>
        <v>7</v>
      </c>
      <c r="E582" s="12">
        <v>4.2607938556258648E-2</v>
      </c>
      <c r="F582" s="12">
        <f t="shared" si="24"/>
        <v>4.2340195355983754E-2</v>
      </c>
    </row>
    <row r="583" spans="1:6" ht="15.6" x14ac:dyDescent="0.25">
      <c r="A583" s="16" t="s">
        <v>65</v>
      </c>
      <c r="B583">
        <v>2020</v>
      </c>
      <c r="C583">
        <f t="shared" si="26"/>
        <v>3</v>
      </c>
      <c r="D583">
        <f t="shared" si="25"/>
        <v>7</v>
      </c>
      <c r="E583" s="12">
        <v>4.6318746623446788E-2</v>
      </c>
      <c r="F583" s="12">
        <f t="shared" si="24"/>
        <v>4.5527055316880019E-2</v>
      </c>
    </row>
    <row r="584" spans="1:6" ht="15.6" x14ac:dyDescent="0.25">
      <c r="A584" s="16" t="s">
        <v>66</v>
      </c>
      <c r="B584">
        <v>2020</v>
      </c>
      <c r="C584">
        <f t="shared" si="26"/>
        <v>3</v>
      </c>
      <c r="D584">
        <f t="shared" si="25"/>
        <v>7</v>
      </c>
      <c r="E584" s="12">
        <v>5.2534115483085182E-2</v>
      </c>
      <c r="F584" s="12">
        <f t="shared" si="24"/>
        <v>5.2410142448719707E-2</v>
      </c>
    </row>
    <row r="585" spans="1:6" ht="15.6" x14ac:dyDescent="0.25">
      <c r="A585" s="16" t="s">
        <v>67</v>
      </c>
      <c r="B585">
        <v>2020</v>
      </c>
      <c r="C585">
        <f t="shared" si="26"/>
        <v>3</v>
      </c>
      <c r="D585">
        <f t="shared" si="25"/>
        <v>7</v>
      </c>
      <c r="E585" s="12">
        <v>3.9155665167561297E-2</v>
      </c>
      <c r="F585" s="12">
        <f t="shared" si="24"/>
        <v>3.9209948792977324E-2</v>
      </c>
    </row>
    <row r="586" spans="1:6" ht="15.6" x14ac:dyDescent="0.25">
      <c r="A586" s="16" t="s">
        <v>68</v>
      </c>
      <c r="B586">
        <v>2020</v>
      </c>
      <c r="C586">
        <f t="shared" si="26"/>
        <v>3</v>
      </c>
      <c r="D586">
        <f t="shared" si="25"/>
        <v>7</v>
      </c>
      <c r="E586" s="12">
        <v>4.086601622028762E-2</v>
      </c>
      <c r="F586" s="12">
        <f t="shared" si="24"/>
        <v>4.1125923830404185E-2</v>
      </c>
    </row>
    <row r="587" spans="1:6" ht="15.6" x14ac:dyDescent="0.25">
      <c r="A587" s="16" t="s">
        <v>69</v>
      </c>
      <c r="B587">
        <v>2020</v>
      </c>
      <c r="C587">
        <f t="shared" si="26"/>
        <v>3</v>
      </c>
      <c r="D587">
        <f t="shared" si="25"/>
        <v>7</v>
      </c>
      <c r="E587" s="12">
        <v>4.4414021755327077E-2</v>
      </c>
      <c r="F587" s="12">
        <f t="shared" si="24"/>
        <v>4.4196038244944391E-2</v>
      </c>
    </row>
    <row r="588" spans="1:6" ht="15.6" x14ac:dyDescent="0.25">
      <c r="A588" s="16" t="s">
        <v>70</v>
      </c>
      <c r="B588">
        <v>2020</v>
      </c>
      <c r="C588">
        <f t="shared" si="26"/>
        <v>3</v>
      </c>
      <c r="D588">
        <f t="shared" si="25"/>
        <v>7</v>
      </c>
      <c r="E588" s="12">
        <v>4.8400523248899985E-2</v>
      </c>
      <c r="F588" s="12">
        <f t="shared" si="24"/>
        <v>4.8133477373664628E-2</v>
      </c>
    </row>
    <row r="589" spans="1:6" ht="15.6" x14ac:dyDescent="0.25">
      <c r="A589" s="16" t="s">
        <v>71</v>
      </c>
      <c r="B589">
        <v>2020</v>
      </c>
      <c r="C589">
        <f t="shared" si="26"/>
        <v>3</v>
      </c>
      <c r="D589">
        <f t="shared" si="25"/>
        <v>7</v>
      </c>
      <c r="E589" s="12">
        <v>4.0917591678358053E-2</v>
      </c>
      <c r="F589" s="12">
        <f t="shared" si="24"/>
        <v>4.0447641337844981E-2</v>
      </c>
    </row>
    <row r="590" spans="1:6" ht="15.6" x14ac:dyDescent="0.25">
      <c r="A590" s="16" t="s">
        <v>72</v>
      </c>
      <c r="B590">
        <v>2020</v>
      </c>
      <c r="C590">
        <f t="shared" si="26"/>
        <v>3</v>
      </c>
      <c r="D590">
        <f t="shared" si="25"/>
        <v>7</v>
      </c>
      <c r="E590" s="12">
        <v>4.0802882417789253E-2</v>
      </c>
      <c r="F590" s="12">
        <f t="shared" si="24"/>
        <v>4.0453732314197431E-2</v>
      </c>
    </row>
    <row r="591" spans="1:6" ht="15.6" x14ac:dyDescent="0.25">
      <c r="A591" s="16" t="s">
        <v>73</v>
      </c>
      <c r="B591">
        <v>2020</v>
      </c>
      <c r="C591">
        <f t="shared" si="26"/>
        <v>3</v>
      </c>
      <c r="D591">
        <f t="shared" si="25"/>
        <v>7</v>
      </c>
      <c r="E591" s="12">
        <v>4.2541178780960795E-2</v>
      </c>
      <c r="F591" s="12">
        <f t="shared" si="24"/>
        <v>4.2436777441762732E-2</v>
      </c>
    </row>
    <row r="592" spans="1:6" ht="15.6" x14ac:dyDescent="0.25">
      <c r="A592" s="16" t="s">
        <v>74</v>
      </c>
      <c r="B592">
        <v>2020</v>
      </c>
      <c r="C592">
        <f t="shared" si="26"/>
        <v>3</v>
      </c>
      <c r="D592">
        <f t="shared" si="25"/>
        <v>7</v>
      </c>
      <c r="E592" s="12">
        <v>4.400402035303725E-2</v>
      </c>
      <c r="F592" s="12">
        <f t="shared" si="24"/>
        <v>4.3883679275102727E-2</v>
      </c>
    </row>
    <row r="593" spans="1:6" ht="15.6" x14ac:dyDescent="0.25">
      <c r="A593" s="16" t="s">
        <v>75</v>
      </c>
      <c r="B593">
        <v>2020</v>
      </c>
      <c r="C593">
        <f t="shared" si="26"/>
        <v>3</v>
      </c>
      <c r="D593">
        <f t="shared" si="25"/>
        <v>7</v>
      </c>
      <c r="E593" s="12">
        <v>4.4419681873798286E-2</v>
      </c>
      <c r="F593" s="12">
        <f t="shared" si="24"/>
        <v>4.3799559471365636E-2</v>
      </c>
    </row>
    <row r="594" spans="1:6" ht="15.6" x14ac:dyDescent="0.25">
      <c r="A594" s="16" t="s">
        <v>76</v>
      </c>
      <c r="B594">
        <v>2020</v>
      </c>
      <c r="C594">
        <f t="shared" si="26"/>
        <v>3</v>
      </c>
      <c r="D594">
        <f t="shared" si="25"/>
        <v>7</v>
      </c>
      <c r="E594" s="12">
        <v>3.857092819614711E-2</v>
      </c>
      <c r="F594" s="12">
        <f t="shared" si="24"/>
        <v>3.8695544641910752E-2</v>
      </c>
    </row>
    <row r="595" spans="1:6" ht="15.6" x14ac:dyDescent="0.25">
      <c r="A595" s="16" t="s">
        <v>77</v>
      </c>
      <c r="B595">
        <v>2020</v>
      </c>
      <c r="C595">
        <f t="shared" si="26"/>
        <v>3</v>
      </c>
      <c r="D595">
        <f t="shared" si="25"/>
        <v>7</v>
      </c>
      <c r="E595" s="12">
        <v>4.852382173923183E-2</v>
      </c>
      <c r="F595" s="12">
        <f t="shared" si="24"/>
        <v>4.8020372635739154E-2</v>
      </c>
    </row>
    <row r="596" spans="1:6" ht="15.6" x14ac:dyDescent="0.25">
      <c r="A596" s="16" t="s">
        <v>78</v>
      </c>
      <c r="B596">
        <v>2020</v>
      </c>
      <c r="C596">
        <f t="shared" si="26"/>
        <v>3</v>
      </c>
      <c r="D596">
        <f t="shared" si="25"/>
        <v>7</v>
      </c>
      <c r="E596" s="12">
        <v>4.999129360453064E-2</v>
      </c>
      <c r="F596" s="12">
        <f t="shared" si="24"/>
        <v>4.9768199473750156E-2</v>
      </c>
    </row>
    <row r="597" spans="1:6" ht="15.6" x14ac:dyDescent="0.25">
      <c r="A597" s="16" t="s">
        <v>79</v>
      </c>
      <c r="B597">
        <v>2020</v>
      </c>
      <c r="C597">
        <f t="shared" si="26"/>
        <v>3</v>
      </c>
      <c r="D597">
        <f t="shared" si="25"/>
        <v>7</v>
      </c>
      <c r="E597" s="12">
        <v>4.1142783784775108E-2</v>
      </c>
      <c r="F597" s="12">
        <f t="shared" si="24"/>
        <v>4.0754951474523758E-2</v>
      </c>
    </row>
    <row r="598" spans="1:6" ht="31.2" x14ac:dyDescent="0.25">
      <c r="A598" s="15" t="s">
        <v>80</v>
      </c>
      <c r="B598">
        <v>2020</v>
      </c>
      <c r="C598">
        <f t="shared" si="26"/>
        <v>3</v>
      </c>
      <c r="D598">
        <f t="shared" si="25"/>
        <v>7</v>
      </c>
      <c r="E598" s="12">
        <v>3.5519411825225063E-2</v>
      </c>
      <c r="F598" s="12">
        <f t="shared" si="24"/>
        <v>3.5395457228624104E-2</v>
      </c>
    </row>
    <row r="599" spans="1:6" ht="15.6" x14ac:dyDescent="0.25">
      <c r="A599" s="16" t="s">
        <v>81</v>
      </c>
      <c r="B599">
        <v>2020</v>
      </c>
      <c r="C599">
        <f t="shared" si="26"/>
        <v>3</v>
      </c>
      <c r="D599">
        <f t="shared" si="25"/>
        <v>7</v>
      </c>
      <c r="E599" s="12">
        <v>3.826365790040441E-2</v>
      </c>
      <c r="F599" s="12">
        <f t="shared" si="24"/>
        <v>3.8377285875077154E-2</v>
      </c>
    </row>
    <row r="600" spans="1:6" ht="15.6" x14ac:dyDescent="0.25">
      <c r="A600" s="16" t="s">
        <v>82</v>
      </c>
      <c r="B600">
        <v>2020</v>
      </c>
      <c r="C600">
        <f t="shared" si="26"/>
        <v>3</v>
      </c>
      <c r="D600">
        <f t="shared" si="25"/>
        <v>7</v>
      </c>
      <c r="E600" s="12">
        <v>3.3260327769805906E-2</v>
      </c>
      <c r="F600" s="12">
        <f t="shared" si="24"/>
        <v>3.373269922565697E-2</v>
      </c>
    </row>
    <row r="601" spans="1:6" ht="15.6" x14ac:dyDescent="0.25">
      <c r="A601" s="16" t="s">
        <v>83</v>
      </c>
      <c r="B601">
        <v>2020</v>
      </c>
      <c r="C601">
        <f t="shared" si="26"/>
        <v>3</v>
      </c>
      <c r="D601">
        <f t="shared" si="25"/>
        <v>7</v>
      </c>
      <c r="E601" s="12">
        <v>3.0150474402055743E-2</v>
      </c>
      <c r="F601" s="12">
        <f t="shared" si="24"/>
        <v>3.0519739631393868E-2</v>
      </c>
    </row>
    <row r="602" spans="1:6" ht="15.6" x14ac:dyDescent="0.25">
      <c r="A602" s="16" t="s">
        <v>168</v>
      </c>
      <c r="B602">
        <v>2020</v>
      </c>
      <c r="C602">
        <f t="shared" si="26"/>
        <v>3</v>
      </c>
      <c r="D602">
        <f t="shared" si="25"/>
        <v>7</v>
      </c>
      <c r="E602" s="12">
        <v>1.6132915964363111E-2</v>
      </c>
      <c r="F602" s="12">
        <f t="shared" si="24"/>
        <v>1.6435354273192111E-2</v>
      </c>
    </row>
    <row r="603" spans="1:6" ht="46.8" x14ac:dyDescent="0.25">
      <c r="A603" s="16" t="s">
        <v>85</v>
      </c>
      <c r="B603">
        <v>2020</v>
      </c>
      <c r="C603">
        <f t="shared" si="26"/>
        <v>3</v>
      </c>
      <c r="D603">
        <f t="shared" si="25"/>
        <v>7</v>
      </c>
      <c r="E603" s="12">
        <v>3.0908570014715267E-2</v>
      </c>
      <c r="F603" s="12">
        <f t="shared" si="24"/>
        <v>3.1279982125724498E-2</v>
      </c>
    </row>
    <row r="604" spans="1:6" ht="15.6" x14ac:dyDescent="0.25">
      <c r="A604" s="16" t="s">
        <v>86</v>
      </c>
      <c r="B604">
        <v>2020</v>
      </c>
      <c r="C604">
        <f t="shared" si="26"/>
        <v>3</v>
      </c>
      <c r="D604">
        <f t="shared" si="25"/>
        <v>7</v>
      </c>
      <c r="E604" s="12">
        <v>4.1726500941227242E-2</v>
      </c>
      <c r="F604" s="12">
        <f t="shared" si="24"/>
        <v>4.252316100842355E-2</v>
      </c>
    </row>
    <row r="605" spans="1:6" ht="15.6" x14ac:dyDescent="0.25">
      <c r="A605" s="16" t="s">
        <v>87</v>
      </c>
      <c r="B605">
        <v>2020</v>
      </c>
      <c r="C605">
        <f t="shared" si="26"/>
        <v>3</v>
      </c>
      <c r="D605">
        <f t="shared" si="25"/>
        <v>7</v>
      </c>
      <c r="E605" s="12">
        <v>4.6457028454728919E-2</v>
      </c>
      <c r="F605" s="12">
        <f t="shared" si="24"/>
        <v>4.6193049942380417E-2</v>
      </c>
    </row>
    <row r="606" spans="1:6" ht="15.6" x14ac:dyDescent="0.25">
      <c r="A606" s="16" t="s">
        <v>88</v>
      </c>
      <c r="B606">
        <v>2020</v>
      </c>
      <c r="C606">
        <f t="shared" si="26"/>
        <v>3</v>
      </c>
      <c r="D606">
        <f t="shared" si="25"/>
        <v>7</v>
      </c>
      <c r="E606" s="12">
        <v>3.6819580275347624E-2</v>
      </c>
      <c r="F606" s="12">
        <f t="shared" si="24"/>
        <v>3.6339348145983573E-2</v>
      </c>
    </row>
    <row r="607" spans="1:6" ht="15.6" x14ac:dyDescent="0.25">
      <c r="A607" s="16" t="s">
        <v>89</v>
      </c>
      <c r="B607">
        <v>2020</v>
      </c>
      <c r="C607">
        <f t="shared" si="26"/>
        <v>3</v>
      </c>
      <c r="D607">
        <f t="shared" si="25"/>
        <v>7</v>
      </c>
      <c r="E607" s="12">
        <v>3.7065637065637064E-2</v>
      </c>
      <c r="F607" s="12">
        <f t="shared" si="24"/>
        <v>3.7838940203767747E-2</v>
      </c>
    </row>
    <row r="608" spans="1:6" ht="15.6" x14ac:dyDescent="0.25">
      <c r="A608" s="16" t="s">
        <v>90</v>
      </c>
      <c r="B608">
        <v>2020</v>
      </c>
      <c r="C608">
        <f t="shared" si="26"/>
        <v>3</v>
      </c>
      <c r="D608">
        <f t="shared" si="25"/>
        <v>7</v>
      </c>
      <c r="E608" s="12">
        <v>4.900392156862745E-2</v>
      </c>
      <c r="F608" s="12">
        <f t="shared" si="24"/>
        <v>4.9173847734998812E-2</v>
      </c>
    </row>
    <row r="609" spans="1:6" ht="15.6" x14ac:dyDescent="0.25">
      <c r="A609" s="16" t="s">
        <v>91</v>
      </c>
      <c r="B609">
        <v>2020</v>
      </c>
      <c r="C609">
        <f t="shared" si="26"/>
        <v>3</v>
      </c>
      <c r="D609">
        <f t="shared" si="25"/>
        <v>7</v>
      </c>
      <c r="E609" s="12">
        <v>4.7406112362572708E-2</v>
      </c>
      <c r="F609" s="12">
        <f t="shared" si="24"/>
        <v>4.7287899860917942E-2</v>
      </c>
    </row>
    <row r="610" spans="1:6" ht="15.6" x14ac:dyDescent="0.25">
      <c r="A610" s="16" t="s">
        <v>92</v>
      </c>
      <c r="B610">
        <v>2020</v>
      </c>
      <c r="C610">
        <f t="shared" si="26"/>
        <v>3</v>
      </c>
      <c r="D610">
        <f t="shared" si="25"/>
        <v>7</v>
      </c>
      <c r="E610" s="12">
        <v>3.2126392479483075E-2</v>
      </c>
      <c r="F610" s="12">
        <f t="shared" si="24"/>
        <v>3.1688552818139711E-2</v>
      </c>
    </row>
    <row r="611" spans="1:6" ht="31.2" x14ac:dyDescent="0.25">
      <c r="A611" s="15" t="s">
        <v>93</v>
      </c>
      <c r="B611">
        <v>2020</v>
      </c>
      <c r="C611">
        <f t="shared" si="26"/>
        <v>3</v>
      </c>
      <c r="D611">
        <f t="shared" si="25"/>
        <v>7</v>
      </c>
      <c r="E611" s="12">
        <v>5.5211223075395638E-2</v>
      </c>
      <c r="F611" s="12">
        <f t="shared" ref="F611:F674" si="27">E515</f>
        <v>5.4975327210886563E-2</v>
      </c>
    </row>
    <row r="612" spans="1:6" ht="15.6" x14ac:dyDescent="0.25">
      <c r="A612" s="16" t="s">
        <v>94</v>
      </c>
      <c r="B612">
        <v>2020</v>
      </c>
      <c r="C612">
        <f t="shared" si="26"/>
        <v>3</v>
      </c>
      <c r="D612">
        <f t="shared" si="25"/>
        <v>7</v>
      </c>
      <c r="E612" s="12">
        <v>6.7387288773346099E-2</v>
      </c>
      <c r="F612" s="12">
        <f t="shared" si="27"/>
        <v>6.7261386047791583E-2</v>
      </c>
    </row>
    <row r="613" spans="1:6" ht="15.6" x14ac:dyDescent="0.25">
      <c r="A613" s="16" t="s">
        <v>95</v>
      </c>
      <c r="B613">
        <v>2020</v>
      </c>
      <c r="C613">
        <f t="shared" si="26"/>
        <v>3</v>
      </c>
      <c r="D613">
        <f t="shared" si="25"/>
        <v>7</v>
      </c>
      <c r="E613" s="12">
        <v>4.9084123864057201E-2</v>
      </c>
      <c r="F613" s="12">
        <f t="shared" si="27"/>
        <v>5.0985002724170558E-2</v>
      </c>
    </row>
    <row r="614" spans="1:6" ht="15.6" x14ac:dyDescent="0.25">
      <c r="A614" s="16" t="s">
        <v>96</v>
      </c>
      <c r="B614">
        <v>2020</v>
      </c>
      <c r="C614">
        <f t="shared" si="26"/>
        <v>3</v>
      </c>
      <c r="D614">
        <f t="shared" si="25"/>
        <v>7</v>
      </c>
      <c r="E614" s="12">
        <v>2.6331176031774834E-2</v>
      </c>
      <c r="F614" s="12">
        <f t="shared" si="27"/>
        <v>2.6348102978209744E-2</v>
      </c>
    </row>
    <row r="615" spans="1:6" ht="15.6" x14ac:dyDescent="0.25">
      <c r="A615" s="16" t="s">
        <v>97</v>
      </c>
      <c r="B615">
        <v>2020</v>
      </c>
      <c r="C615">
        <f t="shared" si="26"/>
        <v>3</v>
      </c>
      <c r="D615">
        <f t="shared" si="25"/>
        <v>7</v>
      </c>
      <c r="E615" s="12">
        <v>5.7573961291227264E-2</v>
      </c>
      <c r="F615" s="12">
        <f t="shared" si="27"/>
        <v>5.7090512414378736E-2</v>
      </c>
    </row>
    <row r="616" spans="1:6" ht="15.6" x14ac:dyDescent="0.25">
      <c r="A616" s="16" t="s">
        <v>98</v>
      </c>
      <c r="B616">
        <v>2020</v>
      </c>
      <c r="C616">
        <f t="shared" si="26"/>
        <v>3</v>
      </c>
      <c r="D616">
        <f t="shared" si="25"/>
        <v>7</v>
      </c>
      <c r="E616" s="12">
        <v>5.3592962710216595E-2</v>
      </c>
      <c r="F616" s="12">
        <f t="shared" si="27"/>
        <v>5.3896060969505805E-2</v>
      </c>
    </row>
    <row r="617" spans="1:6" ht="15.6" x14ac:dyDescent="0.25">
      <c r="A617" s="16" t="s">
        <v>99</v>
      </c>
      <c r="B617">
        <v>2020</v>
      </c>
      <c r="C617">
        <f t="shared" si="26"/>
        <v>3</v>
      </c>
      <c r="D617">
        <f t="shared" si="25"/>
        <v>7</v>
      </c>
      <c r="E617" s="12">
        <v>5.698524005394754E-2</v>
      </c>
      <c r="F617" s="12">
        <f t="shared" si="27"/>
        <v>5.6196571215023125E-2</v>
      </c>
    </row>
    <row r="618" spans="1:6" ht="15.6" x14ac:dyDescent="0.25">
      <c r="A618" s="16" t="s">
        <v>100</v>
      </c>
      <c r="B618">
        <v>2020</v>
      </c>
      <c r="C618">
        <f t="shared" si="26"/>
        <v>3</v>
      </c>
      <c r="D618">
        <f t="shared" si="25"/>
        <v>7</v>
      </c>
      <c r="E618" s="12">
        <v>5.5038161003089225E-2</v>
      </c>
      <c r="F618" s="12">
        <f t="shared" si="27"/>
        <v>5.5014645818721897E-2</v>
      </c>
    </row>
    <row r="619" spans="1:6" ht="15.6" x14ac:dyDescent="0.25">
      <c r="A619" s="16" t="s">
        <v>101</v>
      </c>
      <c r="B619">
        <v>2020</v>
      </c>
      <c r="C619">
        <f t="shared" si="26"/>
        <v>3</v>
      </c>
      <c r="D619">
        <f t="shared" si="25"/>
        <v>7</v>
      </c>
      <c r="E619" s="12">
        <v>1.8624738511370538E-2</v>
      </c>
      <c r="F619" s="12">
        <f t="shared" si="27"/>
        <v>1.8552099316501605E-2</v>
      </c>
    </row>
    <row r="620" spans="1:6" ht="31.2" x14ac:dyDescent="0.25">
      <c r="A620" s="15" t="s">
        <v>102</v>
      </c>
      <c r="B620">
        <v>2020</v>
      </c>
      <c r="C620">
        <f t="shared" si="26"/>
        <v>3</v>
      </c>
      <c r="D620">
        <f t="shared" si="25"/>
        <v>7</v>
      </c>
      <c r="E620" s="12">
        <v>6.3733269747951724E-2</v>
      </c>
      <c r="F620" s="12">
        <f t="shared" si="27"/>
        <v>6.3875398876747327E-2</v>
      </c>
    </row>
    <row r="621" spans="1:6" ht="15.6" x14ac:dyDescent="0.25">
      <c r="A621" s="16" t="s">
        <v>103</v>
      </c>
      <c r="B621">
        <v>2020</v>
      </c>
      <c r="C621">
        <f t="shared" si="26"/>
        <v>3</v>
      </c>
      <c r="D621">
        <f t="shared" si="25"/>
        <v>7</v>
      </c>
      <c r="E621" s="12">
        <v>6.1457394439437013E-2</v>
      </c>
      <c r="F621" s="12">
        <f t="shared" si="27"/>
        <v>6.2486005373936407E-2</v>
      </c>
    </row>
    <row r="622" spans="1:6" ht="15.6" x14ac:dyDescent="0.25">
      <c r="A622" s="16" t="s">
        <v>104</v>
      </c>
      <c r="B622">
        <v>2020</v>
      </c>
      <c r="C622">
        <f t="shared" si="26"/>
        <v>3</v>
      </c>
      <c r="D622">
        <f t="shared" si="25"/>
        <v>7</v>
      </c>
      <c r="E622" s="12">
        <v>0.11922484599589322</v>
      </c>
      <c r="F622" s="12">
        <f t="shared" si="27"/>
        <v>0.12784679089026915</v>
      </c>
    </row>
    <row r="623" spans="1:6" ht="31.2" x14ac:dyDescent="0.25">
      <c r="A623" s="16" t="s">
        <v>105</v>
      </c>
      <c r="B623">
        <v>2020</v>
      </c>
      <c r="C623">
        <f t="shared" si="26"/>
        <v>3</v>
      </c>
      <c r="D623">
        <f t="shared" si="25"/>
        <v>7</v>
      </c>
      <c r="E623" s="12">
        <v>5.8475128226003419E-2</v>
      </c>
      <c r="F623" s="12">
        <f t="shared" si="27"/>
        <v>5.7872987808638802E-2</v>
      </c>
    </row>
    <row r="624" spans="1:6" ht="31.2" x14ac:dyDescent="0.25">
      <c r="A624" s="16" t="s">
        <v>106</v>
      </c>
      <c r="B624">
        <v>2020</v>
      </c>
      <c r="C624">
        <f t="shared" si="26"/>
        <v>3</v>
      </c>
      <c r="D624">
        <f t="shared" si="25"/>
        <v>7</v>
      </c>
      <c r="E624" s="12">
        <v>8.9815824548648976E-2</v>
      </c>
      <c r="F624" s="12">
        <f t="shared" si="27"/>
        <v>9.2877562192080779E-2</v>
      </c>
    </row>
    <row r="625" spans="1:6" ht="31.2" x14ac:dyDescent="0.25">
      <c r="A625" s="16" t="s">
        <v>107</v>
      </c>
      <c r="B625">
        <v>2020</v>
      </c>
      <c r="C625">
        <f t="shared" si="26"/>
        <v>3</v>
      </c>
      <c r="D625">
        <f t="shared" si="25"/>
        <v>7</v>
      </c>
      <c r="E625" s="12">
        <v>7.6909215410675025E-2</v>
      </c>
      <c r="F625" s="12">
        <f t="shared" si="27"/>
        <v>7.668772742907834E-2</v>
      </c>
    </row>
    <row r="626" spans="1:6" ht="15.6" x14ac:dyDescent="0.25">
      <c r="A626" s="16" t="s">
        <v>108</v>
      </c>
      <c r="B626">
        <v>2020</v>
      </c>
      <c r="C626">
        <f t="shared" si="26"/>
        <v>3</v>
      </c>
      <c r="D626">
        <f t="shared" si="25"/>
        <v>7</v>
      </c>
      <c r="E626" s="12">
        <v>6.504297994269341E-2</v>
      </c>
      <c r="F626" s="12">
        <f t="shared" si="27"/>
        <v>6.4033049315775886E-2</v>
      </c>
    </row>
    <row r="627" spans="1:6" ht="15.6" x14ac:dyDescent="0.25">
      <c r="A627" s="16" t="s">
        <v>109</v>
      </c>
      <c r="B627">
        <v>2020</v>
      </c>
      <c r="C627">
        <f t="shared" si="26"/>
        <v>3</v>
      </c>
      <c r="D627">
        <f t="shared" si="25"/>
        <v>7</v>
      </c>
      <c r="E627" s="12">
        <v>5.7375657783058906E-2</v>
      </c>
      <c r="F627" s="12">
        <f t="shared" si="27"/>
        <v>5.6989218045872876E-2</v>
      </c>
    </row>
    <row r="628" spans="1:6" ht="31.2" x14ac:dyDescent="0.25">
      <c r="A628" s="15" t="s">
        <v>110</v>
      </c>
      <c r="B628">
        <v>2020</v>
      </c>
      <c r="C628">
        <f t="shared" si="26"/>
        <v>3</v>
      </c>
      <c r="D628">
        <f t="shared" si="25"/>
        <v>7</v>
      </c>
      <c r="E628" s="12">
        <v>4.1899711544065382E-2</v>
      </c>
      <c r="F628" s="12">
        <f t="shared" si="27"/>
        <v>4.1617173662991599E-2</v>
      </c>
    </row>
    <row r="629" spans="1:6" ht="15.6" x14ac:dyDescent="0.25">
      <c r="A629" s="16" t="s">
        <v>111</v>
      </c>
      <c r="B629">
        <v>2020</v>
      </c>
      <c r="C629">
        <f t="shared" si="26"/>
        <v>3</v>
      </c>
      <c r="D629">
        <f t="shared" ref="D629:D692" si="28">D533+1</f>
        <v>7</v>
      </c>
      <c r="E629" s="12">
        <v>4.0850496222339459E-2</v>
      </c>
      <c r="F629" s="12">
        <f t="shared" si="27"/>
        <v>4.0693004933644396E-2</v>
      </c>
    </row>
    <row r="630" spans="1:6" ht="15.6" x14ac:dyDescent="0.25">
      <c r="A630" s="16" t="s">
        <v>112</v>
      </c>
      <c r="B630">
        <v>2020</v>
      </c>
      <c r="C630">
        <f t="shared" si="26"/>
        <v>3</v>
      </c>
      <c r="D630">
        <f t="shared" si="28"/>
        <v>7</v>
      </c>
      <c r="E630" s="12">
        <v>3.3573251424991214E-2</v>
      </c>
      <c r="F630" s="12">
        <f t="shared" si="27"/>
        <v>3.3116963022211281E-2</v>
      </c>
    </row>
    <row r="631" spans="1:6" ht="15.6" x14ac:dyDescent="0.25">
      <c r="A631" s="16" t="s">
        <v>113</v>
      </c>
      <c r="B631">
        <v>2020</v>
      </c>
      <c r="C631">
        <f t="shared" si="26"/>
        <v>3</v>
      </c>
      <c r="D631">
        <f t="shared" si="28"/>
        <v>7</v>
      </c>
      <c r="E631" s="12">
        <v>3.6270064943021686E-2</v>
      </c>
      <c r="F631" s="12">
        <f t="shared" si="27"/>
        <v>3.5813049311392821E-2</v>
      </c>
    </row>
    <row r="632" spans="1:6" ht="31.2" x14ac:dyDescent="0.25">
      <c r="A632" s="16" t="s">
        <v>114</v>
      </c>
      <c r="B632">
        <v>2020</v>
      </c>
      <c r="C632">
        <f t="shared" si="26"/>
        <v>3</v>
      </c>
      <c r="D632">
        <f t="shared" si="28"/>
        <v>7</v>
      </c>
      <c r="E632" s="12">
        <v>3.5559878725603476E-2</v>
      </c>
      <c r="F632" s="12">
        <f t="shared" si="27"/>
        <v>3.5214299773644327E-2</v>
      </c>
    </row>
    <row r="633" spans="1:6" ht="15.6" x14ac:dyDescent="0.25">
      <c r="A633" s="16" t="s">
        <v>115</v>
      </c>
      <c r="B633">
        <v>2020</v>
      </c>
      <c r="C633">
        <f t="shared" si="26"/>
        <v>3</v>
      </c>
      <c r="D633">
        <f t="shared" si="28"/>
        <v>7</v>
      </c>
      <c r="E633" s="12">
        <v>3.380268183924947E-2</v>
      </c>
      <c r="F633" s="12">
        <f t="shared" si="27"/>
        <v>3.3305681842666607E-2</v>
      </c>
    </row>
    <row r="634" spans="1:6" ht="31.2" x14ac:dyDescent="0.25">
      <c r="A634" s="16" t="s">
        <v>116</v>
      </c>
      <c r="B634">
        <v>2020</v>
      </c>
      <c r="C634">
        <f t="shared" si="26"/>
        <v>3</v>
      </c>
      <c r="D634">
        <f t="shared" si="28"/>
        <v>7</v>
      </c>
      <c r="E634" s="12">
        <v>3.085462893248889E-2</v>
      </c>
      <c r="F634" s="12">
        <f t="shared" si="27"/>
        <v>3.0538783957832358E-2</v>
      </c>
    </row>
    <row r="635" spans="1:6" ht="15.6" x14ac:dyDescent="0.25">
      <c r="A635" s="16" t="s">
        <v>117</v>
      </c>
      <c r="B635">
        <v>2020</v>
      </c>
      <c r="C635">
        <f t="shared" si="26"/>
        <v>3</v>
      </c>
      <c r="D635">
        <f t="shared" si="28"/>
        <v>7</v>
      </c>
      <c r="E635" s="12">
        <v>4.3183822411433787E-2</v>
      </c>
      <c r="F635" s="12">
        <f t="shared" si="27"/>
        <v>4.3257973540703189E-2</v>
      </c>
    </row>
    <row r="636" spans="1:6" ht="15.6" x14ac:dyDescent="0.25">
      <c r="A636" s="16" t="s">
        <v>118</v>
      </c>
      <c r="B636">
        <v>2020</v>
      </c>
      <c r="C636">
        <f t="shared" si="26"/>
        <v>3</v>
      </c>
      <c r="D636">
        <f t="shared" si="28"/>
        <v>7</v>
      </c>
      <c r="E636" s="12">
        <v>3.673212811560396E-2</v>
      </c>
      <c r="F636" s="12">
        <f t="shared" si="27"/>
        <v>3.6688545156897845E-2</v>
      </c>
    </row>
    <row r="637" spans="1:6" ht="15.6" x14ac:dyDescent="0.25">
      <c r="A637" s="16" t="s">
        <v>119</v>
      </c>
      <c r="B637">
        <v>2020</v>
      </c>
      <c r="C637">
        <f t="shared" si="26"/>
        <v>3</v>
      </c>
      <c r="D637">
        <f t="shared" si="28"/>
        <v>7</v>
      </c>
      <c r="E637" s="12">
        <v>4.1692118366045597E-2</v>
      </c>
      <c r="F637" s="12">
        <f t="shared" si="27"/>
        <v>4.1493501615205472E-2</v>
      </c>
    </row>
    <row r="638" spans="1:6" ht="15.6" x14ac:dyDescent="0.25">
      <c r="A638" s="16" t="s">
        <v>120</v>
      </c>
      <c r="B638">
        <v>2020</v>
      </c>
      <c r="C638">
        <f t="shared" si="26"/>
        <v>3</v>
      </c>
      <c r="D638">
        <f t="shared" si="28"/>
        <v>7</v>
      </c>
      <c r="E638" s="12">
        <v>4.3149321111626074E-2</v>
      </c>
      <c r="F638" s="12">
        <f t="shared" si="27"/>
        <v>4.3038051460235073E-2</v>
      </c>
    </row>
    <row r="639" spans="1:6" ht="15.6" x14ac:dyDescent="0.25">
      <c r="A639" s="16" t="s">
        <v>121</v>
      </c>
      <c r="B639">
        <v>2020</v>
      </c>
      <c r="C639">
        <f t="shared" si="26"/>
        <v>3</v>
      </c>
      <c r="D639">
        <f t="shared" si="28"/>
        <v>7</v>
      </c>
      <c r="E639" s="12">
        <v>4.5504670472236636E-2</v>
      </c>
      <c r="F639" s="12">
        <f t="shared" si="27"/>
        <v>4.4671351730780219E-2</v>
      </c>
    </row>
    <row r="640" spans="1:6" ht="15.6" x14ac:dyDescent="0.25">
      <c r="A640" s="16" t="s">
        <v>122</v>
      </c>
      <c r="B640">
        <v>2020</v>
      </c>
      <c r="C640">
        <f t="shared" ref="C640:C703" si="29">IF(OR(D640=1,D640=2,D640=3),1,IF(OR(D640=4,D640=5,D640=6),2,IF(OR(D640=7,D640=8,D640=9),3,4)))</f>
        <v>3</v>
      </c>
      <c r="D640">
        <f t="shared" si="28"/>
        <v>7</v>
      </c>
      <c r="E640" s="12">
        <v>5.575913527151146E-2</v>
      </c>
      <c r="F640" s="12">
        <f t="shared" si="27"/>
        <v>5.5273517569032232E-2</v>
      </c>
    </row>
    <row r="641" spans="1:6" ht="15.6" x14ac:dyDescent="0.25">
      <c r="A641" s="16" t="s">
        <v>123</v>
      </c>
      <c r="B641">
        <v>2020</v>
      </c>
      <c r="C641">
        <f t="shared" si="29"/>
        <v>3</v>
      </c>
      <c r="D641">
        <f t="shared" si="28"/>
        <v>7</v>
      </c>
      <c r="E641" s="12">
        <v>5.1101768940485973E-2</v>
      </c>
      <c r="F641" s="12">
        <f t="shared" si="27"/>
        <v>5.0415341302200503E-2</v>
      </c>
    </row>
    <row r="642" spans="1:6" ht="15.6" x14ac:dyDescent="0.25">
      <c r="A642" s="16" t="s">
        <v>124</v>
      </c>
      <c r="B642">
        <v>2020</v>
      </c>
      <c r="C642">
        <f t="shared" si="29"/>
        <v>3</v>
      </c>
      <c r="D642">
        <f t="shared" si="28"/>
        <v>7</v>
      </c>
      <c r="E642" s="12">
        <v>4.2787162293715882E-2</v>
      </c>
      <c r="F642" s="12">
        <f t="shared" si="27"/>
        <v>4.2817180305197156E-2</v>
      </c>
    </row>
    <row r="643" spans="1:6" ht="31.2" x14ac:dyDescent="0.25">
      <c r="A643" s="15" t="s">
        <v>125</v>
      </c>
      <c r="B643">
        <v>2020</v>
      </c>
      <c r="C643">
        <f t="shared" si="29"/>
        <v>3</v>
      </c>
      <c r="D643">
        <f t="shared" si="28"/>
        <v>7</v>
      </c>
      <c r="E643" s="12">
        <v>3.9449331813987451E-2</v>
      </c>
      <c r="F643" s="12">
        <f t="shared" si="27"/>
        <v>3.953108944691186E-2</v>
      </c>
    </row>
    <row r="644" spans="1:6" ht="15.6" x14ac:dyDescent="0.25">
      <c r="A644" s="16" t="s">
        <v>126</v>
      </c>
      <c r="B644">
        <v>2020</v>
      </c>
      <c r="C644">
        <f t="shared" si="29"/>
        <v>3</v>
      </c>
      <c r="D644">
        <f t="shared" si="28"/>
        <v>7</v>
      </c>
      <c r="E644" s="12">
        <v>4.2285674554430205E-2</v>
      </c>
      <c r="F644" s="12">
        <f t="shared" si="27"/>
        <v>4.2585018113824938E-2</v>
      </c>
    </row>
    <row r="645" spans="1:6" ht="15.6" x14ac:dyDescent="0.25">
      <c r="A645" s="16" t="s">
        <v>127</v>
      </c>
      <c r="B645">
        <v>2020</v>
      </c>
      <c r="C645">
        <f t="shared" si="29"/>
        <v>3</v>
      </c>
      <c r="D645">
        <f t="shared" si="28"/>
        <v>7</v>
      </c>
      <c r="E645" s="12">
        <v>4.3957075205283053E-2</v>
      </c>
      <c r="F645" s="12">
        <f t="shared" si="27"/>
        <v>4.3967418286951353E-2</v>
      </c>
    </row>
    <row r="646" spans="1:6" ht="15.6" x14ac:dyDescent="0.25">
      <c r="A646" s="16" t="s">
        <v>128</v>
      </c>
      <c r="B646">
        <v>2020</v>
      </c>
      <c r="C646">
        <f t="shared" si="29"/>
        <v>3</v>
      </c>
      <c r="D646">
        <f t="shared" si="28"/>
        <v>7</v>
      </c>
      <c r="E646" s="12">
        <v>3.2733792146203228E-2</v>
      </c>
      <c r="F646" s="12">
        <f t="shared" si="27"/>
        <v>3.289212843955866E-2</v>
      </c>
    </row>
    <row r="647" spans="1:6" ht="31.2" x14ac:dyDescent="0.25">
      <c r="A647" s="16" t="s">
        <v>169</v>
      </c>
      <c r="B647">
        <v>2020</v>
      </c>
      <c r="C647">
        <f t="shared" si="29"/>
        <v>3</v>
      </c>
      <c r="D647">
        <f t="shared" si="28"/>
        <v>7</v>
      </c>
      <c r="E647" s="12">
        <v>2.9099940774796749E-2</v>
      </c>
      <c r="F647" s="12">
        <f t="shared" si="27"/>
        <v>2.8764945126496872E-2</v>
      </c>
    </row>
    <row r="648" spans="1:6" ht="31.2" x14ac:dyDescent="0.25">
      <c r="A648" s="16" t="s">
        <v>170</v>
      </c>
      <c r="B648">
        <v>2020</v>
      </c>
      <c r="C648">
        <f t="shared" si="29"/>
        <v>3</v>
      </c>
      <c r="D648">
        <f t="shared" si="28"/>
        <v>7</v>
      </c>
      <c r="E648" s="12">
        <v>2.3173608113265388E-2</v>
      </c>
      <c r="F648" s="12">
        <f t="shared" si="27"/>
        <v>2.3873031963759624E-2</v>
      </c>
    </row>
    <row r="649" spans="1:6" ht="78" x14ac:dyDescent="0.25">
      <c r="A649" s="16" t="s">
        <v>131</v>
      </c>
      <c r="B649">
        <v>2020</v>
      </c>
      <c r="C649">
        <f t="shared" si="29"/>
        <v>3</v>
      </c>
      <c r="D649">
        <f t="shared" si="28"/>
        <v>7</v>
      </c>
      <c r="E649" s="12">
        <v>4.4570567824192379E-2</v>
      </c>
      <c r="F649" s="12">
        <f t="shared" si="27"/>
        <v>4.5182006212767932E-2</v>
      </c>
    </row>
    <row r="650" spans="1:6" ht="15.6" x14ac:dyDescent="0.25">
      <c r="A650" s="16" t="s">
        <v>132</v>
      </c>
      <c r="B650">
        <v>2020</v>
      </c>
      <c r="C650">
        <f t="shared" si="29"/>
        <v>3</v>
      </c>
      <c r="D650">
        <f t="shared" si="28"/>
        <v>7</v>
      </c>
      <c r="E650" s="12">
        <v>4.6728256431196408E-2</v>
      </c>
      <c r="F650" s="12">
        <f t="shared" si="27"/>
        <v>4.6702278762428211E-2</v>
      </c>
    </row>
    <row r="651" spans="1:6" ht="31.2" x14ac:dyDescent="0.25">
      <c r="A651" s="15" t="s">
        <v>133</v>
      </c>
      <c r="B651">
        <v>2020</v>
      </c>
      <c r="C651">
        <f t="shared" si="29"/>
        <v>3</v>
      </c>
      <c r="D651">
        <f t="shared" si="28"/>
        <v>7</v>
      </c>
      <c r="E651" s="12">
        <v>4.6955728178300266E-2</v>
      </c>
      <c r="F651" s="12">
        <f t="shared" si="27"/>
        <v>4.7466214671646696E-2</v>
      </c>
    </row>
    <row r="652" spans="1:6" ht="15.6" x14ac:dyDescent="0.25">
      <c r="A652" s="16" t="s">
        <v>134</v>
      </c>
      <c r="B652">
        <v>2020</v>
      </c>
      <c r="C652">
        <f t="shared" si="29"/>
        <v>3</v>
      </c>
      <c r="D652">
        <f t="shared" si="28"/>
        <v>7</v>
      </c>
      <c r="E652" s="12">
        <v>4.7235023041474651E-2</v>
      </c>
      <c r="F652" s="12">
        <f t="shared" si="27"/>
        <v>4.9037487335359675E-2</v>
      </c>
    </row>
    <row r="653" spans="1:6" ht="15.6" x14ac:dyDescent="0.25">
      <c r="A653" s="16" t="s">
        <v>135</v>
      </c>
      <c r="B653">
        <v>2020</v>
      </c>
      <c r="C653">
        <f t="shared" si="29"/>
        <v>3</v>
      </c>
      <c r="D653">
        <f t="shared" si="28"/>
        <v>7</v>
      </c>
      <c r="E653" s="12">
        <v>5.2187320336591229E-2</v>
      </c>
      <c r="F653" s="12">
        <f t="shared" si="27"/>
        <v>5.3783762500984329E-2</v>
      </c>
    </row>
    <row r="654" spans="1:6" ht="15.6" x14ac:dyDescent="0.25">
      <c r="A654" s="16" t="s">
        <v>136</v>
      </c>
      <c r="B654">
        <v>2020</v>
      </c>
      <c r="C654">
        <f t="shared" si="29"/>
        <v>3</v>
      </c>
      <c r="D654">
        <f t="shared" si="28"/>
        <v>7</v>
      </c>
      <c r="E654" s="12">
        <v>4.4285363371582974E-2</v>
      </c>
      <c r="F654" s="12">
        <f t="shared" si="27"/>
        <v>4.6503416253244119E-2</v>
      </c>
    </row>
    <row r="655" spans="1:6" ht="15.6" x14ac:dyDescent="0.25">
      <c r="A655" s="16" t="s">
        <v>137</v>
      </c>
      <c r="B655">
        <v>2020</v>
      </c>
      <c r="C655">
        <f t="shared" si="29"/>
        <v>3</v>
      </c>
      <c r="D655">
        <f t="shared" si="28"/>
        <v>7</v>
      </c>
      <c r="E655" s="12">
        <v>4.5573742850677328E-2</v>
      </c>
      <c r="F655" s="12">
        <f t="shared" si="27"/>
        <v>4.6150389791287549E-2</v>
      </c>
    </row>
    <row r="656" spans="1:6" ht="15.6" x14ac:dyDescent="0.25">
      <c r="A656" s="16" t="s">
        <v>138</v>
      </c>
      <c r="B656">
        <v>2020</v>
      </c>
      <c r="C656">
        <f t="shared" si="29"/>
        <v>3</v>
      </c>
      <c r="D656">
        <f t="shared" si="28"/>
        <v>7</v>
      </c>
      <c r="E656" s="12">
        <v>4.9037546114482924E-2</v>
      </c>
      <c r="F656" s="12">
        <f t="shared" si="27"/>
        <v>4.9904059520622823E-2</v>
      </c>
    </row>
    <row r="657" spans="1:6" ht="15.6" x14ac:dyDescent="0.25">
      <c r="A657" s="16" t="s">
        <v>139</v>
      </c>
      <c r="B657">
        <v>2020</v>
      </c>
      <c r="C657">
        <f t="shared" si="29"/>
        <v>3</v>
      </c>
      <c r="D657">
        <f t="shared" si="28"/>
        <v>7</v>
      </c>
      <c r="E657" s="12">
        <v>4.6834413044158606E-2</v>
      </c>
      <c r="F657" s="12">
        <f t="shared" si="27"/>
        <v>4.7767197168137127E-2</v>
      </c>
    </row>
    <row r="658" spans="1:6" ht="15.6" x14ac:dyDescent="0.25">
      <c r="A658" s="16" t="s">
        <v>140</v>
      </c>
      <c r="B658">
        <v>2020</v>
      </c>
      <c r="C658">
        <f t="shared" si="29"/>
        <v>3</v>
      </c>
      <c r="D658">
        <f t="shared" si="28"/>
        <v>7</v>
      </c>
      <c r="E658" s="12">
        <v>4.9300979036151112E-2</v>
      </c>
      <c r="F658" s="12">
        <f t="shared" si="27"/>
        <v>4.969278270673342E-2</v>
      </c>
    </row>
    <row r="659" spans="1:6" ht="15.6" x14ac:dyDescent="0.25">
      <c r="A659" s="16" t="s">
        <v>141</v>
      </c>
      <c r="B659">
        <v>2020</v>
      </c>
      <c r="C659">
        <f t="shared" si="29"/>
        <v>3</v>
      </c>
      <c r="D659">
        <f t="shared" si="28"/>
        <v>7</v>
      </c>
      <c r="E659" s="12">
        <v>4.5692994558807695E-2</v>
      </c>
      <c r="F659" s="12">
        <f t="shared" si="27"/>
        <v>4.5279738832934943E-2</v>
      </c>
    </row>
    <row r="660" spans="1:6" ht="15.6" x14ac:dyDescent="0.25">
      <c r="A660" s="16" t="s">
        <v>142</v>
      </c>
      <c r="B660">
        <v>2020</v>
      </c>
      <c r="C660">
        <f t="shared" si="29"/>
        <v>3</v>
      </c>
      <c r="D660">
        <f t="shared" si="28"/>
        <v>7</v>
      </c>
      <c r="E660" s="12">
        <v>4.8862885722374259E-2</v>
      </c>
      <c r="F660" s="12">
        <f t="shared" si="27"/>
        <v>4.9344894944971178E-2</v>
      </c>
    </row>
    <row r="661" spans="1:6" ht="15.6" x14ac:dyDescent="0.25">
      <c r="A661" s="16" t="s">
        <v>143</v>
      </c>
      <c r="B661">
        <v>2020</v>
      </c>
      <c r="C661">
        <f t="shared" si="29"/>
        <v>3</v>
      </c>
      <c r="D661">
        <f t="shared" si="28"/>
        <v>7</v>
      </c>
      <c r="E661" s="12">
        <v>3.8075900941510338E-2</v>
      </c>
      <c r="F661" s="12">
        <f t="shared" si="27"/>
        <v>3.8188045275139013E-2</v>
      </c>
    </row>
    <row r="662" spans="1:6" ht="31.2" x14ac:dyDescent="0.25">
      <c r="A662" s="15" t="s">
        <v>144</v>
      </c>
      <c r="B662">
        <v>2020</v>
      </c>
      <c r="C662">
        <f t="shared" si="29"/>
        <v>3</v>
      </c>
      <c r="D662">
        <f t="shared" si="28"/>
        <v>7</v>
      </c>
      <c r="E662" s="12">
        <v>4.1385347732968161E-2</v>
      </c>
      <c r="F662" s="12">
        <f t="shared" si="27"/>
        <v>4.289193366255744E-2</v>
      </c>
    </row>
    <row r="663" spans="1:6" ht="15.6" x14ac:dyDescent="0.25">
      <c r="A663" s="16" t="s">
        <v>145</v>
      </c>
      <c r="B663">
        <v>2020</v>
      </c>
      <c r="C663">
        <f t="shared" si="29"/>
        <v>3</v>
      </c>
      <c r="D663">
        <f t="shared" si="28"/>
        <v>7</v>
      </c>
      <c r="E663" s="12">
        <v>5.812288783490295E-2</v>
      </c>
      <c r="F663" s="12">
        <f t="shared" si="27"/>
        <v>6.046653483269876E-2</v>
      </c>
    </row>
    <row r="664" spans="1:6" ht="15.6" x14ac:dyDescent="0.25">
      <c r="A664" s="16" t="s">
        <v>146</v>
      </c>
      <c r="B664">
        <v>2020</v>
      </c>
      <c r="C664">
        <f t="shared" si="29"/>
        <v>3</v>
      </c>
      <c r="D664">
        <f t="shared" si="28"/>
        <v>7</v>
      </c>
      <c r="E664" s="12">
        <v>3.7334738876443979E-2</v>
      </c>
      <c r="F664" s="12">
        <f t="shared" si="27"/>
        <v>3.8265180894408717E-2</v>
      </c>
    </row>
    <row r="665" spans="1:6" ht="15.6" x14ac:dyDescent="0.25">
      <c r="A665" s="16" t="s">
        <v>147</v>
      </c>
      <c r="B665">
        <v>2020</v>
      </c>
      <c r="C665">
        <f t="shared" si="29"/>
        <v>3</v>
      </c>
      <c r="D665">
        <f t="shared" si="28"/>
        <v>7</v>
      </c>
      <c r="E665" s="12">
        <v>5.2280247682075814E-2</v>
      </c>
      <c r="F665" s="12">
        <f t="shared" si="27"/>
        <v>5.4522832517591997E-2</v>
      </c>
    </row>
    <row r="666" spans="1:6" ht="15.6" x14ac:dyDescent="0.25">
      <c r="A666" s="16" t="s">
        <v>148</v>
      </c>
      <c r="B666">
        <v>2020</v>
      </c>
      <c r="C666">
        <f t="shared" si="29"/>
        <v>3</v>
      </c>
      <c r="D666">
        <f t="shared" si="28"/>
        <v>7</v>
      </c>
      <c r="E666" s="12">
        <v>3.5364810060646651E-2</v>
      </c>
      <c r="F666" s="12">
        <f t="shared" si="27"/>
        <v>3.6827886383250158E-2</v>
      </c>
    </row>
    <row r="667" spans="1:6" ht="15.6" x14ac:dyDescent="0.25">
      <c r="A667" s="16" t="s">
        <v>149</v>
      </c>
      <c r="B667">
        <v>2020</v>
      </c>
      <c r="C667">
        <f t="shared" si="29"/>
        <v>3</v>
      </c>
      <c r="D667">
        <f t="shared" si="28"/>
        <v>7</v>
      </c>
      <c r="E667" s="12">
        <v>4.0042419215739672E-2</v>
      </c>
      <c r="F667" s="12">
        <f t="shared" si="27"/>
        <v>4.0927928078472002E-2</v>
      </c>
    </row>
    <row r="668" spans="1:6" ht="15.6" x14ac:dyDescent="0.25">
      <c r="A668" s="16" t="s">
        <v>150</v>
      </c>
      <c r="B668">
        <v>2020</v>
      </c>
      <c r="C668">
        <f t="shared" si="29"/>
        <v>3</v>
      </c>
      <c r="D668">
        <f t="shared" si="28"/>
        <v>7</v>
      </c>
      <c r="E668" s="12">
        <v>3.9233777310496133E-2</v>
      </c>
      <c r="F668" s="12">
        <f t="shared" si="27"/>
        <v>4.0642343045438782E-2</v>
      </c>
    </row>
    <row r="669" spans="1:6" ht="15.6" x14ac:dyDescent="0.25">
      <c r="A669" s="16" t="s">
        <v>151</v>
      </c>
      <c r="B669">
        <v>2020</v>
      </c>
      <c r="C669">
        <f t="shared" si="29"/>
        <v>3</v>
      </c>
      <c r="D669">
        <f t="shared" si="28"/>
        <v>7</v>
      </c>
      <c r="E669" s="12">
        <v>4.2498705455914887E-2</v>
      </c>
      <c r="F669" s="12">
        <f t="shared" si="27"/>
        <v>4.4640655526260883E-2</v>
      </c>
    </row>
    <row r="670" spans="1:6" ht="15.6" x14ac:dyDescent="0.25">
      <c r="A670" s="16" t="s">
        <v>152</v>
      </c>
      <c r="B670">
        <v>2020</v>
      </c>
      <c r="C670">
        <f t="shared" si="29"/>
        <v>3</v>
      </c>
      <c r="D670">
        <f t="shared" si="28"/>
        <v>7</v>
      </c>
      <c r="E670" s="12">
        <v>3.253060138371474E-2</v>
      </c>
      <c r="F670" s="12">
        <f t="shared" si="27"/>
        <v>3.4806518677486423E-2</v>
      </c>
    </row>
    <row r="671" spans="1:6" ht="15.6" x14ac:dyDescent="0.25">
      <c r="A671" s="16" t="s">
        <v>153</v>
      </c>
      <c r="B671">
        <v>2020</v>
      </c>
      <c r="C671">
        <f t="shared" si="29"/>
        <v>3</v>
      </c>
      <c r="D671">
        <f t="shared" si="28"/>
        <v>7</v>
      </c>
      <c r="E671" s="12">
        <v>3.0134179837003016E-2</v>
      </c>
      <c r="F671" s="12">
        <f t="shared" si="27"/>
        <v>3.1671051126615578E-2</v>
      </c>
    </row>
    <row r="672" spans="1:6" ht="15.6" x14ac:dyDescent="0.25">
      <c r="A672" s="16" t="s">
        <v>154</v>
      </c>
      <c r="B672">
        <v>2020</v>
      </c>
      <c r="C672">
        <f t="shared" si="29"/>
        <v>3</v>
      </c>
      <c r="D672">
        <f t="shared" si="28"/>
        <v>7</v>
      </c>
      <c r="E672" s="12">
        <v>5.1202709014479215E-2</v>
      </c>
      <c r="F672" s="12">
        <f t="shared" si="27"/>
        <v>5.3482514205377543E-2</v>
      </c>
    </row>
    <row r="673" spans="1:6" ht="15.6" x14ac:dyDescent="0.25">
      <c r="A673" s="16" t="s">
        <v>155</v>
      </c>
      <c r="B673">
        <v>2020</v>
      </c>
      <c r="C673">
        <f t="shared" si="29"/>
        <v>3</v>
      </c>
      <c r="D673">
        <f t="shared" si="28"/>
        <v>7</v>
      </c>
      <c r="E673" s="12">
        <v>2.1516607478587843E-2</v>
      </c>
      <c r="F673" s="12">
        <f t="shared" si="27"/>
        <v>2.2464698331193838E-2</v>
      </c>
    </row>
    <row r="674" spans="1:6" ht="15.6" x14ac:dyDescent="0.25">
      <c r="A674" s="15" t="s">
        <v>60</v>
      </c>
      <c r="B674">
        <v>2020</v>
      </c>
      <c r="C674">
        <f t="shared" si="29"/>
        <v>3</v>
      </c>
      <c r="D674">
        <f t="shared" si="28"/>
        <v>8</v>
      </c>
      <c r="E674" s="12">
        <v>4.3677076199254199E-2</v>
      </c>
      <c r="F674" s="12">
        <f t="shared" si="27"/>
        <v>4.331065524129124E-2</v>
      </c>
    </row>
    <row r="675" spans="1:6" ht="31.2" x14ac:dyDescent="0.25">
      <c r="A675" s="15" t="s">
        <v>61</v>
      </c>
      <c r="B675">
        <v>2020</v>
      </c>
      <c r="C675">
        <f t="shared" si="29"/>
        <v>3</v>
      </c>
      <c r="D675">
        <f t="shared" si="28"/>
        <v>8</v>
      </c>
      <c r="E675" s="12">
        <v>4.2524379024839007E-2</v>
      </c>
      <c r="F675" s="12">
        <f t="shared" ref="F675:F738" si="30">E579</f>
        <v>4.2314574800891673E-2</v>
      </c>
    </row>
    <row r="676" spans="1:6" ht="15.6" x14ac:dyDescent="0.25">
      <c r="A676" s="16" t="s">
        <v>62</v>
      </c>
      <c r="B676">
        <v>2020</v>
      </c>
      <c r="C676">
        <f t="shared" si="29"/>
        <v>3</v>
      </c>
      <c r="D676">
        <f t="shared" si="28"/>
        <v>8</v>
      </c>
      <c r="E676" s="12">
        <v>4.6070285891216846E-2</v>
      </c>
      <c r="F676" s="12">
        <f t="shared" si="30"/>
        <v>4.5250297699326966E-2</v>
      </c>
    </row>
    <row r="677" spans="1:6" ht="15.6" x14ac:dyDescent="0.25">
      <c r="A677" s="16" t="s">
        <v>63</v>
      </c>
      <c r="B677">
        <v>2020</v>
      </c>
      <c r="C677">
        <f t="shared" si="29"/>
        <v>3</v>
      </c>
      <c r="D677">
        <f t="shared" si="28"/>
        <v>8</v>
      </c>
      <c r="E677" s="12">
        <v>4.4111397569198518E-2</v>
      </c>
      <c r="F677" s="12">
        <f t="shared" si="30"/>
        <v>4.3793520170340106E-2</v>
      </c>
    </row>
    <row r="678" spans="1:6" ht="15.6" x14ac:dyDescent="0.25">
      <c r="A678" s="16" t="s">
        <v>64</v>
      </c>
      <c r="B678">
        <v>2020</v>
      </c>
      <c r="C678">
        <f t="shared" si="29"/>
        <v>3</v>
      </c>
      <c r="D678">
        <f t="shared" si="28"/>
        <v>8</v>
      </c>
      <c r="E678" s="12">
        <v>4.3310610755353578E-2</v>
      </c>
      <c r="F678" s="12">
        <f t="shared" si="30"/>
        <v>4.2607938556258648E-2</v>
      </c>
    </row>
    <row r="679" spans="1:6" ht="15.6" x14ac:dyDescent="0.25">
      <c r="A679" s="16" t="s">
        <v>65</v>
      </c>
      <c r="B679">
        <v>2020</v>
      </c>
      <c r="C679">
        <f t="shared" si="29"/>
        <v>3</v>
      </c>
      <c r="D679">
        <f t="shared" si="28"/>
        <v>8</v>
      </c>
      <c r="E679" s="12">
        <v>4.7008728614045675E-2</v>
      </c>
      <c r="F679" s="12">
        <f t="shared" si="30"/>
        <v>4.6318746623446788E-2</v>
      </c>
    </row>
    <row r="680" spans="1:6" ht="15.6" x14ac:dyDescent="0.25">
      <c r="A680" s="16" t="s">
        <v>66</v>
      </c>
      <c r="B680">
        <v>2020</v>
      </c>
      <c r="C680">
        <f t="shared" si="29"/>
        <v>3</v>
      </c>
      <c r="D680">
        <f t="shared" si="28"/>
        <v>8</v>
      </c>
      <c r="E680" s="12">
        <v>5.3416179576600033E-2</v>
      </c>
      <c r="F680" s="12">
        <f t="shared" si="30"/>
        <v>5.2534115483085182E-2</v>
      </c>
    </row>
    <row r="681" spans="1:6" ht="15.6" x14ac:dyDescent="0.25">
      <c r="A681" s="16" t="s">
        <v>67</v>
      </c>
      <c r="B681">
        <v>2020</v>
      </c>
      <c r="C681">
        <f t="shared" si="29"/>
        <v>3</v>
      </c>
      <c r="D681">
        <f t="shared" si="28"/>
        <v>8</v>
      </c>
      <c r="E681" s="12">
        <v>3.9367092231064292E-2</v>
      </c>
      <c r="F681" s="12">
        <f t="shared" si="30"/>
        <v>3.9155665167561297E-2</v>
      </c>
    </row>
    <row r="682" spans="1:6" ht="15.6" x14ac:dyDescent="0.25">
      <c r="A682" s="16" t="s">
        <v>68</v>
      </c>
      <c r="B682">
        <v>2020</v>
      </c>
      <c r="C682">
        <f t="shared" si="29"/>
        <v>3</v>
      </c>
      <c r="D682">
        <f t="shared" si="28"/>
        <v>8</v>
      </c>
      <c r="E682" s="12">
        <v>4.1390156228397625E-2</v>
      </c>
      <c r="F682" s="12">
        <f t="shared" si="30"/>
        <v>4.086601622028762E-2</v>
      </c>
    </row>
    <row r="683" spans="1:6" ht="15.6" x14ac:dyDescent="0.25">
      <c r="A683" s="16" t="s">
        <v>69</v>
      </c>
      <c r="B683">
        <v>2020</v>
      </c>
      <c r="C683">
        <f t="shared" si="29"/>
        <v>3</v>
      </c>
      <c r="D683">
        <f t="shared" si="28"/>
        <v>8</v>
      </c>
      <c r="E683" s="12">
        <v>4.4967624777592308E-2</v>
      </c>
      <c r="F683" s="12">
        <f t="shared" si="30"/>
        <v>4.4414021755327077E-2</v>
      </c>
    </row>
    <row r="684" spans="1:6" ht="15.6" x14ac:dyDescent="0.25">
      <c r="A684" s="16" t="s">
        <v>70</v>
      </c>
      <c r="B684">
        <v>2020</v>
      </c>
      <c r="C684">
        <f t="shared" si="29"/>
        <v>3</v>
      </c>
      <c r="D684">
        <f t="shared" si="28"/>
        <v>8</v>
      </c>
      <c r="E684" s="12">
        <v>4.8890729669379816E-2</v>
      </c>
      <c r="F684" s="12">
        <f t="shared" si="30"/>
        <v>4.8400523248899985E-2</v>
      </c>
    </row>
    <row r="685" spans="1:6" ht="15.6" x14ac:dyDescent="0.25">
      <c r="A685" s="16" t="s">
        <v>71</v>
      </c>
      <c r="B685">
        <v>2020</v>
      </c>
      <c r="C685">
        <f t="shared" si="29"/>
        <v>3</v>
      </c>
      <c r="D685">
        <f t="shared" si="28"/>
        <v>8</v>
      </c>
      <c r="E685" s="12">
        <v>4.1233225138153758E-2</v>
      </c>
      <c r="F685" s="12">
        <f t="shared" si="30"/>
        <v>4.0917591678358053E-2</v>
      </c>
    </row>
    <row r="686" spans="1:6" ht="15.6" x14ac:dyDescent="0.25">
      <c r="A686" s="16" t="s">
        <v>72</v>
      </c>
      <c r="B686">
        <v>2020</v>
      </c>
      <c r="C686">
        <f t="shared" si="29"/>
        <v>3</v>
      </c>
      <c r="D686">
        <f t="shared" si="28"/>
        <v>8</v>
      </c>
      <c r="E686" s="12">
        <v>4.1235617016784548E-2</v>
      </c>
      <c r="F686" s="12">
        <f t="shared" si="30"/>
        <v>4.0802882417789253E-2</v>
      </c>
    </row>
    <row r="687" spans="1:6" ht="15.6" x14ac:dyDescent="0.25">
      <c r="A687" s="16" t="s">
        <v>73</v>
      </c>
      <c r="B687">
        <v>2020</v>
      </c>
      <c r="C687">
        <f t="shared" si="29"/>
        <v>3</v>
      </c>
      <c r="D687">
        <f t="shared" si="28"/>
        <v>8</v>
      </c>
      <c r="E687" s="12">
        <v>4.3171721073981068E-2</v>
      </c>
      <c r="F687" s="12">
        <f t="shared" si="30"/>
        <v>4.2541178780960795E-2</v>
      </c>
    </row>
    <row r="688" spans="1:6" ht="15.6" x14ac:dyDescent="0.25">
      <c r="A688" s="16" t="s">
        <v>74</v>
      </c>
      <c r="B688">
        <v>2020</v>
      </c>
      <c r="C688">
        <f t="shared" si="29"/>
        <v>3</v>
      </c>
      <c r="D688">
        <f t="shared" si="28"/>
        <v>8</v>
      </c>
      <c r="E688" s="12">
        <v>4.469377827000507E-2</v>
      </c>
      <c r="F688" s="12">
        <f t="shared" si="30"/>
        <v>4.400402035303725E-2</v>
      </c>
    </row>
    <row r="689" spans="1:6" ht="15.6" x14ac:dyDescent="0.25">
      <c r="A689" s="16" t="s">
        <v>75</v>
      </c>
      <c r="B689">
        <v>2020</v>
      </c>
      <c r="C689">
        <f t="shared" si="29"/>
        <v>3</v>
      </c>
      <c r="D689">
        <f t="shared" si="28"/>
        <v>8</v>
      </c>
      <c r="E689" s="12">
        <v>4.4587495694109539E-2</v>
      </c>
      <c r="F689" s="12">
        <f t="shared" si="30"/>
        <v>4.4419681873798286E-2</v>
      </c>
    </row>
    <row r="690" spans="1:6" ht="15.6" x14ac:dyDescent="0.25">
      <c r="A690" s="16" t="s">
        <v>76</v>
      </c>
      <c r="B690">
        <v>2020</v>
      </c>
      <c r="C690">
        <f t="shared" si="29"/>
        <v>3</v>
      </c>
      <c r="D690">
        <f t="shared" si="28"/>
        <v>8</v>
      </c>
      <c r="E690" s="12">
        <v>3.9268965517241378E-2</v>
      </c>
      <c r="F690" s="12">
        <f t="shared" si="30"/>
        <v>3.857092819614711E-2</v>
      </c>
    </row>
    <row r="691" spans="1:6" ht="15.6" x14ac:dyDescent="0.25">
      <c r="A691" s="16" t="s">
        <v>77</v>
      </c>
      <c r="B691">
        <v>2020</v>
      </c>
      <c r="C691">
        <f t="shared" si="29"/>
        <v>3</v>
      </c>
      <c r="D691">
        <f t="shared" si="28"/>
        <v>8</v>
      </c>
      <c r="E691" s="12">
        <v>4.9113084583964385E-2</v>
      </c>
      <c r="F691" s="12">
        <f t="shared" si="30"/>
        <v>4.852382173923183E-2</v>
      </c>
    </row>
    <row r="692" spans="1:6" ht="15.6" x14ac:dyDescent="0.25">
      <c r="A692" s="16" t="s">
        <v>78</v>
      </c>
      <c r="B692">
        <v>2020</v>
      </c>
      <c r="C692">
        <f t="shared" si="29"/>
        <v>3</v>
      </c>
      <c r="D692">
        <f t="shared" si="28"/>
        <v>8</v>
      </c>
      <c r="E692" s="12">
        <v>5.0775728956462776E-2</v>
      </c>
      <c r="F692" s="12">
        <f t="shared" si="30"/>
        <v>4.999129360453064E-2</v>
      </c>
    </row>
    <row r="693" spans="1:6" ht="15.6" x14ac:dyDescent="0.25">
      <c r="A693" s="16" t="s">
        <v>79</v>
      </c>
      <c r="B693">
        <v>2020</v>
      </c>
      <c r="C693">
        <f t="shared" si="29"/>
        <v>3</v>
      </c>
      <c r="D693">
        <f t="shared" ref="D693:D756" si="31">D597+1</f>
        <v>8</v>
      </c>
      <c r="E693" s="12">
        <v>4.0934031217357683E-2</v>
      </c>
      <c r="F693" s="12">
        <f t="shared" si="30"/>
        <v>4.1142783784775108E-2</v>
      </c>
    </row>
    <row r="694" spans="1:6" ht="31.2" x14ac:dyDescent="0.25">
      <c r="A694" s="15" t="s">
        <v>80</v>
      </c>
      <c r="B694">
        <v>2020</v>
      </c>
      <c r="C694">
        <f t="shared" si="29"/>
        <v>3</v>
      </c>
      <c r="D694">
        <f t="shared" si="31"/>
        <v>8</v>
      </c>
      <c r="E694" s="12">
        <v>3.5951344004750113E-2</v>
      </c>
      <c r="F694" s="12">
        <f t="shared" si="30"/>
        <v>3.5519411825225063E-2</v>
      </c>
    </row>
    <row r="695" spans="1:6" ht="15.6" x14ac:dyDescent="0.25">
      <c r="A695" s="16" t="s">
        <v>81</v>
      </c>
      <c r="B695">
        <v>2020</v>
      </c>
      <c r="C695">
        <f t="shared" si="29"/>
        <v>3</v>
      </c>
      <c r="D695">
        <f t="shared" si="31"/>
        <v>8</v>
      </c>
      <c r="E695" s="12">
        <v>3.8486027591085957E-2</v>
      </c>
      <c r="F695" s="12">
        <f t="shared" si="30"/>
        <v>3.826365790040441E-2</v>
      </c>
    </row>
    <row r="696" spans="1:6" ht="15.6" x14ac:dyDescent="0.25">
      <c r="A696" s="16" t="s">
        <v>82</v>
      </c>
      <c r="B696">
        <v>2020</v>
      </c>
      <c r="C696">
        <f t="shared" si="29"/>
        <v>3</v>
      </c>
      <c r="D696">
        <f t="shared" si="31"/>
        <v>8</v>
      </c>
      <c r="E696" s="12">
        <v>3.3221678389197942E-2</v>
      </c>
      <c r="F696" s="12">
        <f t="shared" si="30"/>
        <v>3.3260327769805906E-2</v>
      </c>
    </row>
    <row r="697" spans="1:6" ht="15.6" x14ac:dyDescent="0.25">
      <c r="A697" s="16" t="s">
        <v>83</v>
      </c>
      <c r="B697">
        <v>2020</v>
      </c>
      <c r="C697">
        <f t="shared" si="29"/>
        <v>3</v>
      </c>
      <c r="D697">
        <f t="shared" si="31"/>
        <v>8</v>
      </c>
      <c r="E697" s="12">
        <v>3.0409349613270419E-2</v>
      </c>
      <c r="F697" s="12">
        <f t="shared" si="30"/>
        <v>3.0150474402055743E-2</v>
      </c>
    </row>
    <row r="698" spans="1:6" ht="15.6" x14ac:dyDescent="0.25">
      <c r="A698" s="16" t="s">
        <v>168</v>
      </c>
      <c r="B698">
        <v>2020</v>
      </c>
      <c r="C698">
        <f t="shared" si="29"/>
        <v>3</v>
      </c>
      <c r="D698">
        <f t="shared" si="31"/>
        <v>8</v>
      </c>
      <c r="E698" s="12">
        <v>1.6214310891787098E-2</v>
      </c>
      <c r="F698" s="12">
        <f t="shared" si="30"/>
        <v>1.6132915964363111E-2</v>
      </c>
    </row>
    <row r="699" spans="1:6" ht="46.8" x14ac:dyDescent="0.25">
      <c r="A699" s="16" t="s">
        <v>85</v>
      </c>
      <c r="B699">
        <v>2020</v>
      </c>
      <c r="C699">
        <f t="shared" si="29"/>
        <v>3</v>
      </c>
      <c r="D699">
        <f t="shared" si="31"/>
        <v>8</v>
      </c>
      <c r="E699" s="12">
        <v>3.1184271276868618E-2</v>
      </c>
      <c r="F699" s="12">
        <f t="shared" si="30"/>
        <v>3.0908570014715267E-2</v>
      </c>
    </row>
    <row r="700" spans="1:6" ht="15.6" x14ac:dyDescent="0.25">
      <c r="A700" s="16" t="s">
        <v>86</v>
      </c>
      <c r="B700">
        <v>2020</v>
      </c>
      <c r="C700">
        <f t="shared" si="29"/>
        <v>3</v>
      </c>
      <c r="D700">
        <f t="shared" si="31"/>
        <v>8</v>
      </c>
      <c r="E700" s="12">
        <v>4.1955485361644874E-2</v>
      </c>
      <c r="F700" s="12">
        <f t="shared" si="30"/>
        <v>4.1726500941227242E-2</v>
      </c>
    </row>
    <row r="701" spans="1:6" ht="15.6" x14ac:dyDescent="0.25">
      <c r="A701" s="16" t="s">
        <v>87</v>
      </c>
      <c r="B701">
        <v>2020</v>
      </c>
      <c r="C701">
        <f t="shared" si="29"/>
        <v>3</v>
      </c>
      <c r="D701">
        <f t="shared" si="31"/>
        <v>8</v>
      </c>
      <c r="E701" s="12">
        <v>4.6996127867476464E-2</v>
      </c>
      <c r="F701" s="12">
        <f t="shared" si="30"/>
        <v>4.6457028454728919E-2</v>
      </c>
    </row>
    <row r="702" spans="1:6" ht="15.6" x14ac:dyDescent="0.25">
      <c r="A702" s="16" t="s">
        <v>88</v>
      </c>
      <c r="B702">
        <v>2020</v>
      </c>
      <c r="C702">
        <f t="shared" si="29"/>
        <v>3</v>
      </c>
      <c r="D702">
        <f t="shared" si="31"/>
        <v>8</v>
      </c>
      <c r="E702" s="12">
        <v>3.7575360242234179E-2</v>
      </c>
      <c r="F702" s="12">
        <f t="shared" si="30"/>
        <v>3.6819580275347624E-2</v>
      </c>
    </row>
    <row r="703" spans="1:6" ht="15.6" x14ac:dyDescent="0.25">
      <c r="A703" s="16" t="s">
        <v>89</v>
      </c>
      <c r="B703">
        <v>2020</v>
      </c>
      <c r="C703">
        <f t="shared" si="29"/>
        <v>3</v>
      </c>
      <c r="D703">
        <f t="shared" si="31"/>
        <v>8</v>
      </c>
      <c r="E703" s="12">
        <v>3.6925234030269288E-2</v>
      </c>
      <c r="F703" s="12">
        <f t="shared" si="30"/>
        <v>3.7065637065637064E-2</v>
      </c>
    </row>
    <row r="704" spans="1:6" ht="15.6" x14ac:dyDescent="0.25">
      <c r="A704" s="16" t="s">
        <v>90</v>
      </c>
      <c r="B704">
        <v>2020</v>
      </c>
      <c r="C704">
        <f t="shared" ref="C704:C767" si="32">IF(OR(D704=1,D704=2,D704=3),1,IF(OR(D704=4,D704=5,D704=6),2,IF(OR(D704=7,D704=8,D704=9),3,4)))</f>
        <v>3</v>
      </c>
      <c r="D704">
        <f t="shared" si="31"/>
        <v>8</v>
      </c>
      <c r="E704" s="12">
        <v>4.9018393509630269E-2</v>
      </c>
      <c r="F704" s="12">
        <f t="shared" si="30"/>
        <v>4.900392156862745E-2</v>
      </c>
    </row>
    <row r="705" spans="1:6" ht="15.6" x14ac:dyDescent="0.25">
      <c r="A705" s="16" t="s">
        <v>91</v>
      </c>
      <c r="B705">
        <v>2020</v>
      </c>
      <c r="C705">
        <f t="shared" si="32"/>
        <v>3</v>
      </c>
      <c r="D705">
        <f t="shared" si="31"/>
        <v>8</v>
      </c>
      <c r="E705" s="12">
        <v>4.7815114889095497E-2</v>
      </c>
      <c r="F705" s="12">
        <f t="shared" si="30"/>
        <v>4.7406112362572708E-2</v>
      </c>
    </row>
    <row r="706" spans="1:6" ht="15.6" x14ac:dyDescent="0.25">
      <c r="A706" s="16" t="s">
        <v>92</v>
      </c>
      <c r="B706">
        <v>2020</v>
      </c>
      <c r="C706">
        <f t="shared" si="32"/>
        <v>3</v>
      </c>
      <c r="D706">
        <f t="shared" si="31"/>
        <v>8</v>
      </c>
      <c r="E706" s="12">
        <v>3.2687712225050521E-2</v>
      </c>
      <c r="F706" s="12">
        <f t="shared" si="30"/>
        <v>3.2126392479483075E-2</v>
      </c>
    </row>
    <row r="707" spans="1:6" ht="31.2" x14ac:dyDescent="0.25">
      <c r="A707" s="15" t="s">
        <v>93</v>
      </c>
      <c r="B707">
        <v>2020</v>
      </c>
      <c r="C707">
        <f t="shared" si="32"/>
        <v>3</v>
      </c>
      <c r="D707">
        <f t="shared" si="31"/>
        <v>8</v>
      </c>
      <c r="E707" s="12">
        <v>5.6035119696545933E-2</v>
      </c>
      <c r="F707" s="12">
        <f t="shared" si="30"/>
        <v>5.5211223075395638E-2</v>
      </c>
    </row>
    <row r="708" spans="1:6" ht="15.6" x14ac:dyDescent="0.25">
      <c r="A708" s="16" t="s">
        <v>94</v>
      </c>
      <c r="B708">
        <v>2020</v>
      </c>
      <c r="C708">
        <f t="shared" si="32"/>
        <v>3</v>
      </c>
      <c r="D708">
        <f t="shared" si="31"/>
        <v>8</v>
      </c>
      <c r="E708" s="12">
        <v>6.8547841385843827E-2</v>
      </c>
      <c r="F708" s="12">
        <f t="shared" si="30"/>
        <v>6.7387288773346099E-2</v>
      </c>
    </row>
    <row r="709" spans="1:6" ht="15.6" x14ac:dyDescent="0.25">
      <c r="A709" s="16" t="s">
        <v>95</v>
      </c>
      <c r="B709">
        <v>2020</v>
      </c>
      <c r="C709">
        <f t="shared" si="32"/>
        <v>3</v>
      </c>
      <c r="D709">
        <f t="shared" si="31"/>
        <v>8</v>
      </c>
      <c r="E709" s="12">
        <v>4.9403127276803231E-2</v>
      </c>
      <c r="F709" s="12">
        <f t="shared" si="30"/>
        <v>4.9084123864057201E-2</v>
      </c>
    </row>
    <row r="710" spans="1:6" ht="15.6" x14ac:dyDescent="0.25">
      <c r="A710" s="16" t="s">
        <v>96</v>
      </c>
      <c r="B710">
        <v>2020</v>
      </c>
      <c r="C710">
        <f t="shared" si="32"/>
        <v>3</v>
      </c>
      <c r="D710">
        <f t="shared" si="31"/>
        <v>8</v>
      </c>
      <c r="E710" s="12">
        <v>2.677294894142071E-2</v>
      </c>
      <c r="F710" s="12">
        <f t="shared" si="30"/>
        <v>2.6331176031774834E-2</v>
      </c>
    </row>
    <row r="711" spans="1:6" ht="15.6" x14ac:dyDescent="0.25">
      <c r="A711" s="16" t="s">
        <v>97</v>
      </c>
      <c r="B711">
        <v>2020</v>
      </c>
      <c r="C711">
        <f t="shared" si="32"/>
        <v>3</v>
      </c>
      <c r="D711">
        <f t="shared" si="31"/>
        <v>8</v>
      </c>
      <c r="E711" s="12">
        <v>5.8381280682627407E-2</v>
      </c>
      <c r="F711" s="12">
        <f t="shared" si="30"/>
        <v>5.7573961291227264E-2</v>
      </c>
    </row>
    <row r="712" spans="1:6" ht="15.6" x14ac:dyDescent="0.25">
      <c r="A712" s="16" t="s">
        <v>98</v>
      </c>
      <c r="B712">
        <v>2020</v>
      </c>
      <c r="C712">
        <f t="shared" si="32"/>
        <v>3</v>
      </c>
      <c r="D712">
        <f t="shared" si="31"/>
        <v>8</v>
      </c>
      <c r="E712" s="12">
        <v>5.4422333545524157E-2</v>
      </c>
      <c r="F712" s="12">
        <f t="shared" si="30"/>
        <v>5.3592962710216595E-2</v>
      </c>
    </row>
    <row r="713" spans="1:6" ht="15.6" x14ac:dyDescent="0.25">
      <c r="A713" s="16" t="s">
        <v>99</v>
      </c>
      <c r="B713">
        <v>2020</v>
      </c>
      <c r="C713">
        <f t="shared" si="32"/>
        <v>3</v>
      </c>
      <c r="D713">
        <f t="shared" si="31"/>
        <v>8</v>
      </c>
      <c r="E713" s="12">
        <v>5.8067731151761802E-2</v>
      </c>
      <c r="F713" s="12">
        <f t="shared" si="30"/>
        <v>5.698524005394754E-2</v>
      </c>
    </row>
    <row r="714" spans="1:6" ht="15.6" x14ac:dyDescent="0.25">
      <c r="A714" s="16" t="s">
        <v>100</v>
      </c>
      <c r="B714">
        <v>2020</v>
      </c>
      <c r="C714">
        <f t="shared" si="32"/>
        <v>3</v>
      </c>
      <c r="D714">
        <f t="shared" si="31"/>
        <v>8</v>
      </c>
      <c r="E714" s="12">
        <v>5.5906631870162746E-2</v>
      </c>
      <c r="F714" s="12">
        <f t="shared" si="30"/>
        <v>5.5038161003089225E-2</v>
      </c>
    </row>
    <row r="715" spans="1:6" ht="15.6" x14ac:dyDescent="0.25">
      <c r="A715" s="16" t="s">
        <v>101</v>
      </c>
      <c r="B715">
        <v>2020</v>
      </c>
      <c r="C715">
        <f t="shared" si="32"/>
        <v>3</v>
      </c>
      <c r="D715">
        <f t="shared" si="31"/>
        <v>8</v>
      </c>
      <c r="E715" s="12">
        <v>1.8930523028883685E-2</v>
      </c>
      <c r="F715" s="12">
        <f t="shared" si="30"/>
        <v>1.8624738511370538E-2</v>
      </c>
    </row>
    <row r="716" spans="1:6" ht="31.2" x14ac:dyDescent="0.25">
      <c r="A716" s="15" t="s">
        <v>102</v>
      </c>
      <c r="B716">
        <v>2020</v>
      </c>
      <c r="C716">
        <f t="shared" si="32"/>
        <v>3</v>
      </c>
      <c r="D716">
        <f t="shared" si="31"/>
        <v>8</v>
      </c>
      <c r="E716" s="12">
        <v>6.4486879217807686E-2</v>
      </c>
      <c r="F716" s="12">
        <f t="shared" si="30"/>
        <v>6.3733269747951724E-2</v>
      </c>
    </row>
    <row r="717" spans="1:6" ht="15.6" x14ac:dyDescent="0.25">
      <c r="A717" s="16" t="s">
        <v>103</v>
      </c>
      <c r="B717">
        <v>2020</v>
      </c>
      <c r="C717">
        <f t="shared" si="32"/>
        <v>3</v>
      </c>
      <c r="D717">
        <f t="shared" si="31"/>
        <v>8</v>
      </c>
      <c r="E717" s="12">
        <v>6.1997218510539666E-2</v>
      </c>
      <c r="F717" s="12">
        <f t="shared" si="30"/>
        <v>6.1457394439437013E-2</v>
      </c>
    </row>
    <row r="718" spans="1:6" ht="15.6" x14ac:dyDescent="0.25">
      <c r="A718" s="16" t="s">
        <v>104</v>
      </c>
      <c r="B718">
        <v>2020</v>
      </c>
      <c r="C718">
        <f t="shared" si="32"/>
        <v>3</v>
      </c>
      <c r="D718">
        <f t="shared" si="31"/>
        <v>8</v>
      </c>
      <c r="E718" s="12">
        <v>0.11954724659799058</v>
      </c>
      <c r="F718" s="12">
        <f t="shared" si="30"/>
        <v>0.11922484599589322</v>
      </c>
    </row>
    <row r="719" spans="1:6" ht="31.2" x14ac:dyDescent="0.25">
      <c r="A719" s="16" t="s">
        <v>105</v>
      </c>
      <c r="B719">
        <v>2020</v>
      </c>
      <c r="C719">
        <f t="shared" si="32"/>
        <v>3</v>
      </c>
      <c r="D719">
        <f t="shared" si="31"/>
        <v>8</v>
      </c>
      <c r="E719" s="12">
        <v>5.9750954006828678E-2</v>
      </c>
      <c r="F719" s="12">
        <f t="shared" si="30"/>
        <v>5.8475128226003419E-2</v>
      </c>
    </row>
    <row r="720" spans="1:6" ht="31.2" x14ac:dyDescent="0.25">
      <c r="A720" s="16" t="s">
        <v>106</v>
      </c>
      <c r="B720">
        <v>2020</v>
      </c>
      <c r="C720">
        <f t="shared" si="32"/>
        <v>3</v>
      </c>
      <c r="D720">
        <f t="shared" si="31"/>
        <v>8</v>
      </c>
      <c r="E720" s="12">
        <v>9.0202874301592517E-2</v>
      </c>
      <c r="F720" s="12">
        <f t="shared" si="30"/>
        <v>8.9815824548648976E-2</v>
      </c>
    </row>
    <row r="721" spans="1:6" ht="31.2" x14ac:dyDescent="0.25">
      <c r="A721" s="16" t="s">
        <v>107</v>
      </c>
      <c r="B721">
        <v>2020</v>
      </c>
      <c r="C721">
        <f t="shared" si="32"/>
        <v>3</v>
      </c>
      <c r="D721">
        <f t="shared" si="31"/>
        <v>8</v>
      </c>
      <c r="E721" s="12">
        <v>7.8419832352416619E-2</v>
      </c>
      <c r="F721" s="12">
        <f t="shared" si="30"/>
        <v>7.6909215410675025E-2</v>
      </c>
    </row>
    <row r="722" spans="1:6" ht="15.6" x14ac:dyDescent="0.25">
      <c r="A722" s="16" t="s">
        <v>108</v>
      </c>
      <c r="B722">
        <v>2020</v>
      </c>
      <c r="C722">
        <f t="shared" si="32"/>
        <v>3</v>
      </c>
      <c r="D722">
        <f t="shared" si="31"/>
        <v>8</v>
      </c>
      <c r="E722" s="12">
        <v>6.5056874875274395E-2</v>
      </c>
      <c r="F722" s="12">
        <f t="shared" si="30"/>
        <v>6.504297994269341E-2</v>
      </c>
    </row>
    <row r="723" spans="1:6" ht="15.6" x14ac:dyDescent="0.25">
      <c r="A723" s="16" t="s">
        <v>109</v>
      </c>
      <c r="B723">
        <v>2020</v>
      </c>
      <c r="C723">
        <f t="shared" si="32"/>
        <v>3</v>
      </c>
      <c r="D723">
        <f t="shared" si="31"/>
        <v>8</v>
      </c>
      <c r="E723" s="12">
        <v>5.8105721506653267E-2</v>
      </c>
      <c r="F723" s="12">
        <f t="shared" si="30"/>
        <v>5.7375657783058906E-2</v>
      </c>
    </row>
    <row r="724" spans="1:6" ht="31.2" x14ac:dyDescent="0.25">
      <c r="A724" s="15" t="s">
        <v>110</v>
      </c>
      <c r="B724">
        <v>2020</v>
      </c>
      <c r="C724">
        <f t="shared" si="32"/>
        <v>3</v>
      </c>
      <c r="D724">
        <f t="shared" si="31"/>
        <v>8</v>
      </c>
      <c r="E724" s="12">
        <v>4.244390167631646E-2</v>
      </c>
      <c r="F724" s="12">
        <f t="shared" si="30"/>
        <v>4.1899711544065382E-2</v>
      </c>
    </row>
    <row r="725" spans="1:6" ht="15.6" x14ac:dyDescent="0.25">
      <c r="A725" s="16" t="s">
        <v>111</v>
      </c>
      <c r="B725">
        <v>2020</v>
      </c>
      <c r="C725">
        <f t="shared" si="32"/>
        <v>3</v>
      </c>
      <c r="D725">
        <f t="shared" si="31"/>
        <v>8</v>
      </c>
      <c r="E725" s="12">
        <v>4.1292364530570703E-2</v>
      </c>
      <c r="F725" s="12">
        <f t="shared" si="30"/>
        <v>4.0850496222339459E-2</v>
      </c>
    </row>
    <row r="726" spans="1:6" ht="15.6" x14ac:dyDescent="0.25">
      <c r="A726" s="16" t="s">
        <v>112</v>
      </c>
      <c r="B726">
        <v>2020</v>
      </c>
      <c r="C726">
        <f t="shared" si="32"/>
        <v>3</v>
      </c>
      <c r="D726">
        <f t="shared" si="31"/>
        <v>8</v>
      </c>
      <c r="E726" s="12">
        <v>3.4121289932784536E-2</v>
      </c>
      <c r="F726" s="12">
        <f t="shared" si="30"/>
        <v>3.3573251424991214E-2</v>
      </c>
    </row>
    <row r="727" spans="1:6" ht="15.6" x14ac:dyDescent="0.25">
      <c r="A727" s="16" t="s">
        <v>113</v>
      </c>
      <c r="B727">
        <v>2020</v>
      </c>
      <c r="C727">
        <f t="shared" si="32"/>
        <v>3</v>
      </c>
      <c r="D727">
        <f t="shared" si="31"/>
        <v>8</v>
      </c>
      <c r="E727" s="12">
        <v>3.6719360137882746E-2</v>
      </c>
      <c r="F727" s="12">
        <f t="shared" si="30"/>
        <v>3.6270064943021686E-2</v>
      </c>
    </row>
    <row r="728" spans="1:6" ht="31.2" x14ac:dyDescent="0.25">
      <c r="A728" s="16" t="s">
        <v>114</v>
      </c>
      <c r="B728">
        <v>2020</v>
      </c>
      <c r="C728">
        <f t="shared" si="32"/>
        <v>3</v>
      </c>
      <c r="D728">
        <f t="shared" si="31"/>
        <v>8</v>
      </c>
      <c r="E728" s="12">
        <v>3.594468756309812E-2</v>
      </c>
      <c r="F728" s="12">
        <f t="shared" si="30"/>
        <v>3.5559878725603476E-2</v>
      </c>
    </row>
    <row r="729" spans="1:6" ht="15.6" x14ac:dyDescent="0.25">
      <c r="A729" s="16" t="s">
        <v>115</v>
      </c>
      <c r="B729">
        <v>2020</v>
      </c>
      <c r="C729">
        <f t="shared" si="32"/>
        <v>3</v>
      </c>
      <c r="D729">
        <f t="shared" si="31"/>
        <v>8</v>
      </c>
      <c r="E729" s="12">
        <v>3.4660035777424547E-2</v>
      </c>
      <c r="F729" s="12">
        <f t="shared" si="30"/>
        <v>3.380268183924947E-2</v>
      </c>
    </row>
    <row r="730" spans="1:6" ht="31.2" x14ac:dyDescent="0.25">
      <c r="A730" s="16" t="s">
        <v>116</v>
      </c>
      <c r="B730">
        <v>2020</v>
      </c>
      <c r="C730">
        <f t="shared" si="32"/>
        <v>3</v>
      </c>
      <c r="D730">
        <f t="shared" si="31"/>
        <v>8</v>
      </c>
      <c r="E730" s="12">
        <v>3.1030040106854558E-2</v>
      </c>
      <c r="F730" s="12">
        <f t="shared" si="30"/>
        <v>3.085462893248889E-2</v>
      </c>
    </row>
    <row r="731" spans="1:6" ht="15.6" x14ac:dyDescent="0.25">
      <c r="A731" s="16" t="s">
        <v>117</v>
      </c>
      <c r="B731">
        <v>2020</v>
      </c>
      <c r="C731">
        <f t="shared" si="32"/>
        <v>3</v>
      </c>
      <c r="D731">
        <f t="shared" si="31"/>
        <v>8</v>
      </c>
      <c r="E731" s="12">
        <v>4.3892397857065807E-2</v>
      </c>
      <c r="F731" s="12">
        <f t="shared" si="30"/>
        <v>4.3183822411433787E-2</v>
      </c>
    </row>
    <row r="732" spans="1:6" ht="15.6" x14ac:dyDescent="0.25">
      <c r="A732" s="16" t="s">
        <v>118</v>
      </c>
      <c r="B732">
        <v>2020</v>
      </c>
      <c r="C732">
        <f t="shared" si="32"/>
        <v>3</v>
      </c>
      <c r="D732">
        <f t="shared" si="31"/>
        <v>8</v>
      </c>
      <c r="E732" s="12">
        <v>3.7293879653337116E-2</v>
      </c>
      <c r="F732" s="12">
        <f t="shared" si="30"/>
        <v>3.673212811560396E-2</v>
      </c>
    </row>
    <row r="733" spans="1:6" ht="15.6" x14ac:dyDescent="0.25">
      <c r="A733" s="16" t="s">
        <v>119</v>
      </c>
      <c r="B733">
        <v>2020</v>
      </c>
      <c r="C733">
        <f t="shared" si="32"/>
        <v>3</v>
      </c>
      <c r="D733">
        <f t="shared" si="31"/>
        <v>8</v>
      </c>
      <c r="E733" s="12">
        <v>4.256943669499539E-2</v>
      </c>
      <c r="F733" s="12">
        <f t="shared" si="30"/>
        <v>4.1692118366045597E-2</v>
      </c>
    </row>
    <row r="734" spans="1:6" ht="15.6" x14ac:dyDescent="0.25">
      <c r="A734" s="16" t="s">
        <v>120</v>
      </c>
      <c r="B734">
        <v>2020</v>
      </c>
      <c r="C734">
        <f t="shared" si="32"/>
        <v>3</v>
      </c>
      <c r="D734">
        <f t="shared" si="31"/>
        <v>8</v>
      </c>
      <c r="E734" s="12">
        <v>4.326656889388554E-2</v>
      </c>
      <c r="F734" s="12">
        <f t="shared" si="30"/>
        <v>4.3149321111626074E-2</v>
      </c>
    </row>
    <row r="735" spans="1:6" ht="15.6" x14ac:dyDescent="0.25">
      <c r="A735" s="16" t="s">
        <v>121</v>
      </c>
      <c r="B735">
        <v>2020</v>
      </c>
      <c r="C735">
        <f t="shared" si="32"/>
        <v>3</v>
      </c>
      <c r="D735">
        <f t="shared" si="31"/>
        <v>8</v>
      </c>
      <c r="E735" s="12">
        <v>4.5713100433197443E-2</v>
      </c>
      <c r="F735" s="12">
        <f t="shared" si="30"/>
        <v>4.5504670472236636E-2</v>
      </c>
    </row>
    <row r="736" spans="1:6" ht="15.6" x14ac:dyDescent="0.25">
      <c r="A736" s="16" t="s">
        <v>122</v>
      </c>
      <c r="B736">
        <v>2020</v>
      </c>
      <c r="C736">
        <f t="shared" si="32"/>
        <v>3</v>
      </c>
      <c r="D736">
        <f t="shared" si="31"/>
        <v>8</v>
      </c>
      <c r="E736" s="12">
        <v>5.6904944349197073E-2</v>
      </c>
      <c r="F736" s="12">
        <f t="shared" si="30"/>
        <v>5.575913527151146E-2</v>
      </c>
    </row>
    <row r="737" spans="1:6" ht="15.6" x14ac:dyDescent="0.25">
      <c r="A737" s="16" t="s">
        <v>123</v>
      </c>
      <c r="B737">
        <v>2020</v>
      </c>
      <c r="C737">
        <f t="shared" si="32"/>
        <v>3</v>
      </c>
      <c r="D737">
        <f t="shared" si="31"/>
        <v>8</v>
      </c>
      <c r="E737" s="12">
        <v>5.1080783754051083E-2</v>
      </c>
      <c r="F737" s="12">
        <f t="shared" si="30"/>
        <v>5.1101768940485973E-2</v>
      </c>
    </row>
    <row r="738" spans="1:6" ht="15.6" x14ac:dyDescent="0.25">
      <c r="A738" s="16" t="s">
        <v>124</v>
      </c>
      <c r="B738">
        <v>2020</v>
      </c>
      <c r="C738">
        <f t="shared" si="32"/>
        <v>3</v>
      </c>
      <c r="D738">
        <f t="shared" si="31"/>
        <v>8</v>
      </c>
      <c r="E738" s="12">
        <v>4.3573337029251653E-2</v>
      </c>
      <c r="F738" s="12">
        <f t="shared" si="30"/>
        <v>4.2787162293715882E-2</v>
      </c>
    </row>
    <row r="739" spans="1:6" ht="31.2" x14ac:dyDescent="0.25">
      <c r="A739" s="15" t="s">
        <v>125</v>
      </c>
      <c r="B739">
        <v>2020</v>
      </c>
      <c r="C739">
        <f t="shared" si="32"/>
        <v>3</v>
      </c>
      <c r="D739">
        <f t="shared" si="31"/>
        <v>8</v>
      </c>
      <c r="E739" s="12">
        <v>3.9791581736120407E-2</v>
      </c>
      <c r="F739" s="12">
        <f t="shared" ref="F739:F802" si="33">E643</f>
        <v>3.9449331813987451E-2</v>
      </c>
    </row>
    <row r="740" spans="1:6" ht="15.6" x14ac:dyDescent="0.25">
      <c r="A740" s="16" t="s">
        <v>126</v>
      </c>
      <c r="B740">
        <v>2020</v>
      </c>
      <c r="C740">
        <f t="shared" si="32"/>
        <v>3</v>
      </c>
      <c r="D740">
        <f t="shared" si="31"/>
        <v>8</v>
      </c>
      <c r="E740" s="12">
        <v>4.2777447528464949E-2</v>
      </c>
      <c r="F740" s="12">
        <f t="shared" si="33"/>
        <v>4.2285674554430205E-2</v>
      </c>
    </row>
    <row r="741" spans="1:6" ht="15.6" x14ac:dyDescent="0.25">
      <c r="A741" s="16" t="s">
        <v>127</v>
      </c>
      <c r="B741">
        <v>2020</v>
      </c>
      <c r="C741">
        <f t="shared" si="32"/>
        <v>3</v>
      </c>
      <c r="D741">
        <f t="shared" si="31"/>
        <v>8</v>
      </c>
      <c r="E741" s="12">
        <v>4.4447954346851989E-2</v>
      </c>
      <c r="F741" s="12">
        <f t="shared" si="33"/>
        <v>4.3957075205283053E-2</v>
      </c>
    </row>
    <row r="742" spans="1:6" ht="15.6" x14ac:dyDescent="0.25">
      <c r="A742" s="16" t="s">
        <v>128</v>
      </c>
      <c r="B742">
        <v>2020</v>
      </c>
      <c r="C742">
        <f t="shared" si="32"/>
        <v>3</v>
      </c>
      <c r="D742">
        <f t="shared" si="31"/>
        <v>8</v>
      </c>
      <c r="E742" s="12">
        <v>3.290782974592861E-2</v>
      </c>
      <c r="F742" s="12">
        <f t="shared" si="33"/>
        <v>3.2733792146203228E-2</v>
      </c>
    </row>
    <row r="743" spans="1:6" ht="31.2" x14ac:dyDescent="0.25">
      <c r="A743" s="16" t="s">
        <v>169</v>
      </c>
      <c r="B743">
        <v>2020</v>
      </c>
      <c r="C743">
        <f t="shared" si="32"/>
        <v>3</v>
      </c>
      <c r="D743">
        <f t="shared" si="31"/>
        <v>8</v>
      </c>
      <c r="E743" s="12">
        <v>2.9262702563109304E-2</v>
      </c>
      <c r="F743" s="12">
        <f t="shared" si="33"/>
        <v>2.9099940774796749E-2</v>
      </c>
    </row>
    <row r="744" spans="1:6" ht="31.2" x14ac:dyDescent="0.25">
      <c r="A744" s="16" t="s">
        <v>170</v>
      </c>
      <c r="B744">
        <v>2020</v>
      </c>
      <c r="C744">
        <f t="shared" si="32"/>
        <v>3</v>
      </c>
      <c r="D744">
        <f t="shared" si="31"/>
        <v>8</v>
      </c>
      <c r="E744" s="12">
        <v>2.3043419748706218E-2</v>
      </c>
      <c r="F744" s="12">
        <f t="shared" si="33"/>
        <v>2.3173608113265388E-2</v>
      </c>
    </row>
    <row r="745" spans="1:6" ht="78" x14ac:dyDescent="0.25">
      <c r="A745" s="16" t="s">
        <v>131</v>
      </c>
      <c r="B745">
        <v>2020</v>
      </c>
      <c r="C745">
        <f t="shared" si="32"/>
        <v>3</v>
      </c>
      <c r="D745">
        <f t="shared" si="31"/>
        <v>8</v>
      </c>
      <c r="E745" s="12">
        <v>4.4996194464744843E-2</v>
      </c>
      <c r="F745" s="12">
        <f t="shared" si="33"/>
        <v>4.4570567824192379E-2</v>
      </c>
    </row>
    <row r="746" spans="1:6" ht="15.6" x14ac:dyDescent="0.25">
      <c r="A746" s="16" t="s">
        <v>132</v>
      </c>
      <c r="B746">
        <v>2020</v>
      </c>
      <c r="C746">
        <f t="shared" si="32"/>
        <v>3</v>
      </c>
      <c r="D746">
        <f t="shared" si="31"/>
        <v>8</v>
      </c>
      <c r="E746" s="12">
        <v>4.723601881880974E-2</v>
      </c>
      <c r="F746" s="12">
        <f t="shared" si="33"/>
        <v>4.6728256431196408E-2</v>
      </c>
    </row>
    <row r="747" spans="1:6" ht="31.2" x14ac:dyDescent="0.25">
      <c r="A747" s="15" t="s">
        <v>133</v>
      </c>
      <c r="B747">
        <v>2020</v>
      </c>
      <c r="C747">
        <f t="shared" si="32"/>
        <v>3</v>
      </c>
      <c r="D747">
        <f t="shared" si="31"/>
        <v>8</v>
      </c>
      <c r="E747" s="12">
        <v>4.7195801979268162E-2</v>
      </c>
      <c r="F747" s="12">
        <f t="shared" si="33"/>
        <v>4.6955728178300266E-2</v>
      </c>
    </row>
    <row r="748" spans="1:6" ht="15.6" x14ac:dyDescent="0.25">
      <c r="A748" s="16" t="s">
        <v>134</v>
      </c>
      <c r="B748">
        <v>2020</v>
      </c>
      <c r="C748">
        <f t="shared" si="32"/>
        <v>3</v>
      </c>
      <c r="D748">
        <f t="shared" si="31"/>
        <v>8</v>
      </c>
      <c r="E748" s="12">
        <v>4.6494537259320956E-2</v>
      </c>
      <c r="F748" s="12">
        <f t="shared" si="33"/>
        <v>4.7235023041474651E-2</v>
      </c>
    </row>
    <row r="749" spans="1:6" ht="15.6" x14ac:dyDescent="0.25">
      <c r="A749" s="16" t="s">
        <v>135</v>
      </c>
      <c r="B749">
        <v>2020</v>
      </c>
      <c r="C749">
        <f t="shared" si="32"/>
        <v>3</v>
      </c>
      <c r="D749">
        <f t="shared" si="31"/>
        <v>8</v>
      </c>
      <c r="E749" s="12">
        <v>5.1477182463422762E-2</v>
      </c>
      <c r="F749" s="12">
        <f t="shared" si="33"/>
        <v>5.2187320336591229E-2</v>
      </c>
    </row>
    <row r="750" spans="1:6" ht="15.6" x14ac:dyDescent="0.25">
      <c r="A750" s="16" t="s">
        <v>136</v>
      </c>
      <c r="B750">
        <v>2020</v>
      </c>
      <c r="C750">
        <f t="shared" si="32"/>
        <v>3</v>
      </c>
      <c r="D750">
        <f t="shared" si="31"/>
        <v>8</v>
      </c>
      <c r="E750" s="12">
        <v>4.4570656785163892E-2</v>
      </c>
      <c r="F750" s="12">
        <f t="shared" si="33"/>
        <v>4.4285363371582974E-2</v>
      </c>
    </row>
    <row r="751" spans="1:6" ht="15.6" x14ac:dyDescent="0.25">
      <c r="A751" s="16" t="s">
        <v>137</v>
      </c>
      <c r="B751">
        <v>2020</v>
      </c>
      <c r="C751">
        <f t="shared" si="32"/>
        <v>3</v>
      </c>
      <c r="D751">
        <f t="shared" si="31"/>
        <v>8</v>
      </c>
      <c r="E751" s="12">
        <v>4.5908636619546195E-2</v>
      </c>
      <c r="F751" s="12">
        <f t="shared" si="33"/>
        <v>4.5573742850677328E-2</v>
      </c>
    </row>
    <row r="752" spans="1:6" ht="15.6" x14ac:dyDescent="0.25">
      <c r="A752" s="16" t="s">
        <v>138</v>
      </c>
      <c r="B752">
        <v>2020</v>
      </c>
      <c r="C752">
        <f t="shared" si="32"/>
        <v>3</v>
      </c>
      <c r="D752">
        <f t="shared" si="31"/>
        <v>8</v>
      </c>
      <c r="E752" s="12">
        <v>4.9131692845188077E-2</v>
      </c>
      <c r="F752" s="12">
        <f t="shared" si="33"/>
        <v>4.9037546114482924E-2</v>
      </c>
    </row>
    <row r="753" spans="1:6" ht="15.6" x14ac:dyDescent="0.25">
      <c r="A753" s="16" t="s">
        <v>139</v>
      </c>
      <c r="B753">
        <v>2020</v>
      </c>
      <c r="C753">
        <f t="shared" si="32"/>
        <v>3</v>
      </c>
      <c r="D753">
        <f t="shared" si="31"/>
        <v>8</v>
      </c>
      <c r="E753" s="12">
        <v>4.6978537614060477E-2</v>
      </c>
      <c r="F753" s="12">
        <f t="shared" si="33"/>
        <v>4.6834413044158606E-2</v>
      </c>
    </row>
    <row r="754" spans="1:6" ht="15.6" x14ac:dyDescent="0.25">
      <c r="A754" s="16" t="s">
        <v>140</v>
      </c>
      <c r="B754">
        <v>2020</v>
      </c>
      <c r="C754">
        <f t="shared" si="32"/>
        <v>3</v>
      </c>
      <c r="D754">
        <f t="shared" si="31"/>
        <v>8</v>
      </c>
      <c r="E754" s="12">
        <v>4.937293861715672E-2</v>
      </c>
      <c r="F754" s="12">
        <f t="shared" si="33"/>
        <v>4.9300979036151112E-2</v>
      </c>
    </row>
    <row r="755" spans="1:6" ht="15.6" x14ac:dyDescent="0.25">
      <c r="A755" s="16" t="s">
        <v>141</v>
      </c>
      <c r="B755">
        <v>2020</v>
      </c>
      <c r="C755">
        <f t="shared" si="32"/>
        <v>3</v>
      </c>
      <c r="D755">
        <f t="shared" si="31"/>
        <v>8</v>
      </c>
      <c r="E755" s="12">
        <v>4.6238259961170404E-2</v>
      </c>
      <c r="F755" s="12">
        <f t="shared" si="33"/>
        <v>4.5692994558807695E-2</v>
      </c>
    </row>
    <row r="756" spans="1:6" ht="15.6" x14ac:dyDescent="0.25">
      <c r="A756" s="16" t="s">
        <v>142</v>
      </c>
      <c r="B756">
        <v>2020</v>
      </c>
      <c r="C756">
        <f t="shared" si="32"/>
        <v>3</v>
      </c>
      <c r="D756">
        <f t="shared" si="31"/>
        <v>8</v>
      </c>
      <c r="E756" s="12">
        <v>4.9289099526066353E-2</v>
      </c>
      <c r="F756" s="12">
        <f t="shared" si="33"/>
        <v>4.8862885722374259E-2</v>
      </c>
    </row>
    <row r="757" spans="1:6" ht="15.6" x14ac:dyDescent="0.25">
      <c r="A757" s="16" t="s">
        <v>143</v>
      </c>
      <c r="B757">
        <v>2020</v>
      </c>
      <c r="C757">
        <f t="shared" si="32"/>
        <v>3</v>
      </c>
      <c r="D757">
        <f t="shared" ref="D757:D820" si="34">D661+1</f>
        <v>8</v>
      </c>
      <c r="E757" s="12">
        <v>3.8386768290801371E-2</v>
      </c>
      <c r="F757" s="12">
        <f t="shared" si="33"/>
        <v>3.8075900941510338E-2</v>
      </c>
    </row>
    <row r="758" spans="1:6" ht="31.2" x14ac:dyDescent="0.25">
      <c r="A758" s="15" t="s">
        <v>144</v>
      </c>
      <c r="B758">
        <v>2020</v>
      </c>
      <c r="C758">
        <f t="shared" si="32"/>
        <v>3</v>
      </c>
      <c r="D758">
        <f t="shared" si="34"/>
        <v>8</v>
      </c>
      <c r="E758" s="12">
        <v>4.142006333441229E-2</v>
      </c>
      <c r="F758" s="12">
        <f t="shared" si="33"/>
        <v>4.1385347732968161E-2</v>
      </c>
    </row>
    <row r="759" spans="1:6" ht="15.6" x14ac:dyDescent="0.25">
      <c r="A759" s="16" t="s">
        <v>145</v>
      </c>
      <c r="B759">
        <v>2020</v>
      </c>
      <c r="C759">
        <f t="shared" si="32"/>
        <v>3</v>
      </c>
      <c r="D759">
        <f t="shared" si="34"/>
        <v>8</v>
      </c>
      <c r="E759" s="12">
        <v>5.7252201269926528E-2</v>
      </c>
      <c r="F759" s="12">
        <f t="shared" si="33"/>
        <v>5.812288783490295E-2</v>
      </c>
    </row>
    <row r="760" spans="1:6" ht="15.6" x14ac:dyDescent="0.25">
      <c r="A760" s="16" t="s">
        <v>146</v>
      </c>
      <c r="B760">
        <v>2020</v>
      </c>
      <c r="C760">
        <f t="shared" si="32"/>
        <v>3</v>
      </c>
      <c r="D760">
        <f t="shared" si="34"/>
        <v>8</v>
      </c>
      <c r="E760" s="12">
        <v>3.7526106582227312E-2</v>
      </c>
      <c r="F760" s="12">
        <f t="shared" si="33"/>
        <v>3.7334738876443979E-2</v>
      </c>
    </row>
    <row r="761" spans="1:6" ht="15.6" x14ac:dyDescent="0.25">
      <c r="A761" s="16" t="s">
        <v>147</v>
      </c>
      <c r="B761">
        <v>2020</v>
      </c>
      <c r="C761">
        <f t="shared" si="32"/>
        <v>3</v>
      </c>
      <c r="D761">
        <f t="shared" si="34"/>
        <v>8</v>
      </c>
      <c r="E761" s="12">
        <v>5.2286842679115146E-2</v>
      </c>
      <c r="F761" s="12">
        <f t="shared" si="33"/>
        <v>5.2280247682075814E-2</v>
      </c>
    </row>
    <row r="762" spans="1:6" ht="15.6" x14ac:dyDescent="0.25">
      <c r="A762" s="16" t="s">
        <v>148</v>
      </c>
      <c r="B762">
        <v>2020</v>
      </c>
      <c r="C762">
        <f t="shared" si="32"/>
        <v>3</v>
      </c>
      <c r="D762">
        <f t="shared" si="34"/>
        <v>8</v>
      </c>
      <c r="E762" s="12">
        <v>3.5484930307231995E-2</v>
      </c>
      <c r="F762" s="12">
        <f t="shared" si="33"/>
        <v>3.5364810060646651E-2</v>
      </c>
    </row>
    <row r="763" spans="1:6" ht="15.6" x14ac:dyDescent="0.25">
      <c r="A763" s="16" t="s">
        <v>149</v>
      </c>
      <c r="B763">
        <v>2020</v>
      </c>
      <c r="C763">
        <f t="shared" si="32"/>
        <v>3</v>
      </c>
      <c r="D763">
        <f t="shared" si="34"/>
        <v>8</v>
      </c>
      <c r="E763" s="12">
        <v>4.0155072710609342E-2</v>
      </c>
      <c r="F763" s="12">
        <f t="shared" si="33"/>
        <v>4.0042419215739672E-2</v>
      </c>
    </row>
    <row r="764" spans="1:6" ht="15.6" x14ac:dyDescent="0.25">
      <c r="A764" s="16" t="s">
        <v>150</v>
      </c>
      <c r="B764">
        <v>2020</v>
      </c>
      <c r="C764">
        <f t="shared" si="32"/>
        <v>3</v>
      </c>
      <c r="D764">
        <f t="shared" si="34"/>
        <v>8</v>
      </c>
      <c r="E764" s="12">
        <v>3.9763287393787879E-2</v>
      </c>
      <c r="F764" s="12">
        <f t="shared" si="33"/>
        <v>3.9233777310496133E-2</v>
      </c>
    </row>
    <row r="765" spans="1:6" ht="15.6" x14ac:dyDescent="0.25">
      <c r="A765" s="16" t="s">
        <v>151</v>
      </c>
      <c r="B765">
        <v>2020</v>
      </c>
      <c r="C765">
        <f t="shared" si="32"/>
        <v>3</v>
      </c>
      <c r="D765">
        <f t="shared" si="34"/>
        <v>8</v>
      </c>
      <c r="E765" s="12">
        <v>4.2211911575398921E-2</v>
      </c>
      <c r="F765" s="12">
        <f t="shared" si="33"/>
        <v>4.2498705455914887E-2</v>
      </c>
    </row>
    <row r="766" spans="1:6" ht="15.6" x14ac:dyDescent="0.25">
      <c r="A766" s="16" t="s">
        <v>152</v>
      </c>
      <c r="B766">
        <v>2020</v>
      </c>
      <c r="C766">
        <f t="shared" si="32"/>
        <v>3</v>
      </c>
      <c r="D766">
        <f t="shared" si="34"/>
        <v>8</v>
      </c>
      <c r="E766" s="12">
        <v>3.2238004843882964E-2</v>
      </c>
      <c r="F766" s="12">
        <f t="shared" si="33"/>
        <v>3.253060138371474E-2</v>
      </c>
    </row>
    <row r="767" spans="1:6" ht="15.6" x14ac:dyDescent="0.25">
      <c r="A767" s="16" t="s">
        <v>153</v>
      </c>
      <c r="B767">
        <v>2020</v>
      </c>
      <c r="C767">
        <f t="shared" si="32"/>
        <v>3</v>
      </c>
      <c r="D767">
        <f t="shared" si="34"/>
        <v>8</v>
      </c>
      <c r="E767" s="12">
        <v>3.0239775576245541E-2</v>
      </c>
      <c r="F767" s="12">
        <f t="shared" si="33"/>
        <v>3.0134179837003016E-2</v>
      </c>
    </row>
    <row r="768" spans="1:6" ht="15.6" x14ac:dyDescent="0.25">
      <c r="A768" s="16" t="s">
        <v>154</v>
      </c>
      <c r="B768">
        <v>2020</v>
      </c>
      <c r="C768">
        <f t="shared" ref="C768:C831" si="35">IF(OR(D768=1,D768=2,D768=3),1,IF(OR(D768=4,D768=5,D768=6),2,IF(OR(D768=7,D768=8,D768=9),3,4)))</f>
        <v>3</v>
      </c>
      <c r="D768">
        <f t="shared" si="34"/>
        <v>8</v>
      </c>
      <c r="E768" s="12">
        <v>5.1125216387766875E-2</v>
      </c>
      <c r="F768" s="12">
        <f t="shared" si="33"/>
        <v>5.1202709014479215E-2</v>
      </c>
    </row>
    <row r="769" spans="1:6" ht="15.6" x14ac:dyDescent="0.25">
      <c r="A769" s="16" t="s">
        <v>155</v>
      </c>
      <c r="B769">
        <v>2020</v>
      </c>
      <c r="C769">
        <f t="shared" si="35"/>
        <v>3</v>
      </c>
      <c r="D769">
        <f t="shared" si="34"/>
        <v>8</v>
      </c>
      <c r="E769" s="12">
        <v>2.1693281108767701E-2</v>
      </c>
      <c r="F769" s="12">
        <f t="shared" si="33"/>
        <v>2.1516607478587843E-2</v>
      </c>
    </row>
    <row r="770" spans="1:6" ht="15.6" x14ac:dyDescent="0.25">
      <c r="A770" s="15" t="s">
        <v>60</v>
      </c>
      <c r="B770">
        <v>2020</v>
      </c>
      <c r="C770">
        <f t="shared" si="35"/>
        <v>3</v>
      </c>
      <c r="D770">
        <f t="shared" si="34"/>
        <v>9</v>
      </c>
      <c r="E770" s="13">
        <v>4.42213943385961E-2</v>
      </c>
      <c r="F770" s="12">
        <f t="shared" si="33"/>
        <v>4.3677076199254199E-2</v>
      </c>
    </row>
    <row r="771" spans="1:6" ht="31.2" x14ac:dyDescent="0.25">
      <c r="A771" s="15" t="s">
        <v>61</v>
      </c>
      <c r="B771">
        <v>2020</v>
      </c>
      <c r="C771">
        <f t="shared" si="35"/>
        <v>3</v>
      </c>
      <c r="D771">
        <f t="shared" si="34"/>
        <v>9</v>
      </c>
      <c r="E771" s="13">
        <v>4.2841139178358162E-2</v>
      </c>
      <c r="F771" s="12">
        <f t="shared" si="33"/>
        <v>4.2524379024839007E-2</v>
      </c>
    </row>
    <row r="772" spans="1:6" ht="15.6" x14ac:dyDescent="0.25">
      <c r="A772" s="16" t="s">
        <v>62</v>
      </c>
      <c r="B772">
        <v>2020</v>
      </c>
      <c r="C772">
        <f t="shared" si="35"/>
        <v>3</v>
      </c>
      <c r="D772">
        <f t="shared" si="34"/>
        <v>9</v>
      </c>
      <c r="E772" s="13">
        <v>4.6659389610635441E-2</v>
      </c>
      <c r="F772" s="12">
        <f t="shared" si="33"/>
        <v>4.6070285891216846E-2</v>
      </c>
    </row>
    <row r="773" spans="1:6" ht="15.6" x14ac:dyDescent="0.25">
      <c r="A773" s="16" t="s">
        <v>63</v>
      </c>
      <c r="B773">
        <v>2020</v>
      </c>
      <c r="C773">
        <f t="shared" si="35"/>
        <v>3</v>
      </c>
      <c r="D773">
        <f t="shared" si="34"/>
        <v>9</v>
      </c>
      <c r="E773" s="13">
        <v>4.4704620278918361E-2</v>
      </c>
      <c r="F773" s="12">
        <f t="shared" si="33"/>
        <v>4.4111397569198518E-2</v>
      </c>
    </row>
    <row r="774" spans="1:6" ht="15.6" x14ac:dyDescent="0.25">
      <c r="A774" s="16" t="s">
        <v>64</v>
      </c>
      <c r="B774">
        <v>2020</v>
      </c>
      <c r="C774">
        <f t="shared" si="35"/>
        <v>3</v>
      </c>
      <c r="D774">
        <f t="shared" si="34"/>
        <v>9</v>
      </c>
      <c r="E774" s="13">
        <v>4.3888064066225758E-2</v>
      </c>
      <c r="F774" s="12">
        <f t="shared" si="33"/>
        <v>4.3310610755353578E-2</v>
      </c>
    </row>
    <row r="775" spans="1:6" ht="15.6" x14ac:dyDescent="0.25">
      <c r="A775" s="16" t="s">
        <v>65</v>
      </c>
      <c r="B775">
        <v>2020</v>
      </c>
      <c r="C775">
        <f t="shared" si="35"/>
        <v>3</v>
      </c>
      <c r="D775">
        <f t="shared" si="34"/>
        <v>9</v>
      </c>
      <c r="E775" s="13">
        <v>4.7674655385216369E-2</v>
      </c>
      <c r="F775" s="12">
        <f t="shared" si="33"/>
        <v>4.7008728614045675E-2</v>
      </c>
    </row>
    <row r="776" spans="1:6" ht="15.6" x14ac:dyDescent="0.25">
      <c r="A776" s="16" t="s">
        <v>66</v>
      </c>
      <c r="B776">
        <v>2020</v>
      </c>
      <c r="C776">
        <f t="shared" si="35"/>
        <v>3</v>
      </c>
      <c r="D776">
        <f t="shared" si="34"/>
        <v>9</v>
      </c>
      <c r="E776" s="13">
        <v>5.4359085543590854E-2</v>
      </c>
      <c r="F776" s="12">
        <f t="shared" si="33"/>
        <v>5.3416179576600033E-2</v>
      </c>
    </row>
    <row r="777" spans="1:6" ht="15.6" x14ac:dyDescent="0.25">
      <c r="A777" s="16" t="s">
        <v>67</v>
      </c>
      <c r="B777">
        <v>2020</v>
      </c>
      <c r="C777">
        <f t="shared" si="35"/>
        <v>3</v>
      </c>
      <c r="D777">
        <f t="shared" si="34"/>
        <v>9</v>
      </c>
      <c r="E777" s="13">
        <v>4.0147961659364691E-2</v>
      </c>
      <c r="F777" s="12">
        <f t="shared" si="33"/>
        <v>3.9367092231064292E-2</v>
      </c>
    </row>
    <row r="778" spans="1:6" ht="15.6" x14ac:dyDescent="0.25">
      <c r="A778" s="16" t="s">
        <v>68</v>
      </c>
      <c r="B778">
        <v>2020</v>
      </c>
      <c r="C778">
        <f t="shared" si="35"/>
        <v>3</v>
      </c>
      <c r="D778">
        <f t="shared" si="34"/>
        <v>9</v>
      </c>
      <c r="E778" s="13">
        <v>4.1606496661626545E-2</v>
      </c>
      <c r="F778" s="12">
        <f t="shared" si="33"/>
        <v>4.1390156228397625E-2</v>
      </c>
    </row>
    <row r="779" spans="1:6" ht="15.6" x14ac:dyDescent="0.25">
      <c r="A779" s="16" t="s">
        <v>69</v>
      </c>
      <c r="B779">
        <v>2020</v>
      </c>
      <c r="C779">
        <f t="shared" si="35"/>
        <v>3</v>
      </c>
      <c r="D779">
        <f t="shared" si="34"/>
        <v>9</v>
      </c>
      <c r="E779" s="13">
        <v>4.5296512465773167E-2</v>
      </c>
      <c r="F779" s="12">
        <f t="shared" si="33"/>
        <v>4.4967624777592308E-2</v>
      </c>
    </row>
    <row r="780" spans="1:6" ht="15.6" x14ac:dyDescent="0.25">
      <c r="A780" s="16" t="s">
        <v>70</v>
      </c>
      <c r="B780">
        <v>2020</v>
      </c>
      <c r="C780">
        <f t="shared" si="35"/>
        <v>3</v>
      </c>
      <c r="D780">
        <f t="shared" si="34"/>
        <v>9</v>
      </c>
      <c r="E780" s="13">
        <v>5.0143873461966214E-2</v>
      </c>
      <c r="F780" s="12">
        <f t="shared" si="33"/>
        <v>4.8890729669379816E-2</v>
      </c>
    </row>
    <row r="781" spans="1:6" ht="15.6" x14ac:dyDescent="0.25">
      <c r="A781" s="16" t="s">
        <v>71</v>
      </c>
      <c r="B781">
        <v>2020</v>
      </c>
      <c r="C781">
        <f t="shared" si="35"/>
        <v>3</v>
      </c>
      <c r="D781">
        <f t="shared" si="34"/>
        <v>9</v>
      </c>
      <c r="E781" s="13">
        <v>4.1527883540686837E-2</v>
      </c>
      <c r="F781" s="12">
        <f t="shared" si="33"/>
        <v>4.1233225138153758E-2</v>
      </c>
    </row>
    <row r="782" spans="1:6" ht="15.6" x14ac:dyDescent="0.25">
      <c r="A782" s="16" t="s">
        <v>72</v>
      </c>
      <c r="B782">
        <v>2020</v>
      </c>
      <c r="C782">
        <f t="shared" si="35"/>
        <v>3</v>
      </c>
      <c r="D782">
        <f t="shared" si="34"/>
        <v>9</v>
      </c>
      <c r="E782" s="13">
        <v>4.1861792520139586E-2</v>
      </c>
      <c r="F782" s="12">
        <f t="shared" si="33"/>
        <v>4.1235617016784548E-2</v>
      </c>
    </row>
    <row r="783" spans="1:6" ht="15.6" x14ac:dyDescent="0.25">
      <c r="A783" s="16" t="s">
        <v>73</v>
      </c>
      <c r="B783">
        <v>2020</v>
      </c>
      <c r="C783">
        <f t="shared" si="35"/>
        <v>3</v>
      </c>
      <c r="D783">
        <f t="shared" si="34"/>
        <v>9</v>
      </c>
      <c r="E783" s="13">
        <v>4.3522522806906785E-2</v>
      </c>
      <c r="F783" s="12">
        <f t="shared" si="33"/>
        <v>4.3171721073981068E-2</v>
      </c>
    </row>
    <row r="784" spans="1:6" ht="15.6" x14ac:dyDescent="0.25">
      <c r="A784" s="16" t="s">
        <v>74</v>
      </c>
      <c r="B784">
        <v>2020</v>
      </c>
      <c r="C784">
        <f t="shared" si="35"/>
        <v>3</v>
      </c>
      <c r="D784">
        <f t="shared" si="34"/>
        <v>9</v>
      </c>
      <c r="E784" s="13">
        <v>4.5629735089235776E-2</v>
      </c>
      <c r="F784" s="12">
        <f t="shared" si="33"/>
        <v>4.469377827000507E-2</v>
      </c>
    </row>
    <row r="785" spans="1:6" ht="15.6" x14ac:dyDescent="0.25">
      <c r="A785" s="16" t="s">
        <v>75</v>
      </c>
      <c r="B785">
        <v>2020</v>
      </c>
      <c r="C785">
        <f t="shared" si="35"/>
        <v>3</v>
      </c>
      <c r="D785">
        <f t="shared" si="34"/>
        <v>9</v>
      </c>
      <c r="E785" s="13">
        <v>4.5266531963735999E-2</v>
      </c>
      <c r="F785" s="12">
        <f t="shared" si="33"/>
        <v>4.4587495694109539E-2</v>
      </c>
    </row>
    <row r="786" spans="1:6" ht="15.6" x14ac:dyDescent="0.25">
      <c r="A786" s="16" t="s">
        <v>76</v>
      </c>
      <c r="B786">
        <v>2020</v>
      </c>
      <c r="C786">
        <f t="shared" si="35"/>
        <v>3</v>
      </c>
      <c r="D786">
        <f t="shared" si="34"/>
        <v>9</v>
      </c>
      <c r="E786" s="13">
        <v>3.9794191320831361E-2</v>
      </c>
      <c r="F786" s="12">
        <f t="shared" si="33"/>
        <v>3.9268965517241378E-2</v>
      </c>
    </row>
    <row r="787" spans="1:6" ht="15.6" x14ac:dyDescent="0.25">
      <c r="A787" s="16" t="s">
        <v>77</v>
      </c>
      <c r="B787">
        <v>2020</v>
      </c>
      <c r="C787">
        <f t="shared" si="35"/>
        <v>3</v>
      </c>
      <c r="D787">
        <f t="shared" si="34"/>
        <v>9</v>
      </c>
      <c r="E787" s="13">
        <v>4.9955170605450579E-2</v>
      </c>
      <c r="F787" s="12">
        <f t="shared" si="33"/>
        <v>4.9113084583964385E-2</v>
      </c>
    </row>
    <row r="788" spans="1:6" ht="15.6" x14ac:dyDescent="0.25">
      <c r="A788" s="16" t="s">
        <v>78</v>
      </c>
      <c r="B788">
        <v>2020</v>
      </c>
      <c r="C788">
        <f t="shared" si="35"/>
        <v>3</v>
      </c>
      <c r="D788">
        <f t="shared" si="34"/>
        <v>9</v>
      </c>
      <c r="E788" s="13">
        <v>5.1239164348091802E-2</v>
      </c>
      <c r="F788" s="12">
        <f t="shared" si="33"/>
        <v>5.0775728956462776E-2</v>
      </c>
    </row>
    <row r="789" spans="1:6" ht="15.6" x14ac:dyDescent="0.25">
      <c r="A789" s="16" t="s">
        <v>79</v>
      </c>
      <c r="B789">
        <v>2020</v>
      </c>
      <c r="C789">
        <f t="shared" si="35"/>
        <v>3</v>
      </c>
      <c r="D789">
        <f t="shared" si="34"/>
        <v>9</v>
      </c>
      <c r="E789" s="13">
        <v>4.0955490790048663E-2</v>
      </c>
      <c r="F789" s="12">
        <f t="shared" si="33"/>
        <v>4.0934031217357683E-2</v>
      </c>
    </row>
    <row r="790" spans="1:6" ht="31.2" x14ac:dyDescent="0.25">
      <c r="A790" s="15" t="s">
        <v>80</v>
      </c>
      <c r="B790">
        <v>2020</v>
      </c>
      <c r="C790">
        <f t="shared" si="35"/>
        <v>3</v>
      </c>
      <c r="D790">
        <f t="shared" si="34"/>
        <v>9</v>
      </c>
      <c r="E790" s="13">
        <v>3.7028003122832914E-2</v>
      </c>
      <c r="F790" s="12">
        <f t="shared" si="33"/>
        <v>3.5951344004750113E-2</v>
      </c>
    </row>
    <row r="791" spans="1:6" ht="15.6" x14ac:dyDescent="0.25">
      <c r="A791" s="16" t="s">
        <v>81</v>
      </c>
      <c r="B791">
        <v>2020</v>
      </c>
      <c r="C791">
        <f t="shared" si="35"/>
        <v>3</v>
      </c>
      <c r="D791">
        <f t="shared" si="34"/>
        <v>9</v>
      </c>
      <c r="E791" s="13">
        <v>3.8773262218099597E-2</v>
      </c>
      <c r="F791" s="12">
        <f t="shared" si="33"/>
        <v>3.8486027591085957E-2</v>
      </c>
    </row>
    <row r="792" spans="1:6" ht="15.6" x14ac:dyDescent="0.25">
      <c r="A792" s="16" t="s">
        <v>82</v>
      </c>
      <c r="B792">
        <v>2020</v>
      </c>
      <c r="C792">
        <f t="shared" si="35"/>
        <v>3</v>
      </c>
      <c r="D792">
        <f t="shared" si="34"/>
        <v>9</v>
      </c>
      <c r="E792" s="13">
        <v>3.2982777680805257E-2</v>
      </c>
      <c r="F792" s="12">
        <f t="shared" si="33"/>
        <v>3.3221678389197942E-2</v>
      </c>
    </row>
    <row r="793" spans="1:6" ht="15.6" x14ac:dyDescent="0.25">
      <c r="A793" s="16" t="s">
        <v>83</v>
      </c>
      <c r="B793">
        <v>2020</v>
      </c>
      <c r="C793">
        <f t="shared" si="35"/>
        <v>3</v>
      </c>
      <c r="D793">
        <f t="shared" si="34"/>
        <v>9</v>
      </c>
      <c r="E793" s="13">
        <v>3.058524142627583E-2</v>
      </c>
      <c r="F793" s="12">
        <f t="shared" si="33"/>
        <v>3.0409349613270419E-2</v>
      </c>
    </row>
    <row r="794" spans="1:6" ht="15.6" x14ac:dyDescent="0.25">
      <c r="A794" s="16" t="s">
        <v>168</v>
      </c>
      <c r="B794">
        <v>2020</v>
      </c>
      <c r="C794">
        <f t="shared" si="35"/>
        <v>3</v>
      </c>
      <c r="D794">
        <f t="shared" si="34"/>
        <v>9</v>
      </c>
      <c r="E794" s="13">
        <v>1.629304367922348E-2</v>
      </c>
      <c r="F794" s="12">
        <f t="shared" si="33"/>
        <v>1.6214310891787098E-2</v>
      </c>
    </row>
    <row r="795" spans="1:6" ht="46.8" x14ac:dyDescent="0.25">
      <c r="A795" s="16" t="s">
        <v>85</v>
      </c>
      <c r="B795">
        <v>2020</v>
      </c>
      <c r="C795">
        <f t="shared" si="35"/>
        <v>3</v>
      </c>
      <c r="D795">
        <f t="shared" si="34"/>
        <v>9</v>
      </c>
      <c r="E795" s="13">
        <v>3.1364372240105326E-2</v>
      </c>
      <c r="F795" s="12">
        <f t="shared" si="33"/>
        <v>3.1184271276868618E-2</v>
      </c>
    </row>
    <row r="796" spans="1:6" ht="15.6" x14ac:dyDescent="0.25">
      <c r="A796" s="16" t="s">
        <v>86</v>
      </c>
      <c r="B796">
        <v>2020</v>
      </c>
      <c r="C796">
        <f t="shared" si="35"/>
        <v>3</v>
      </c>
      <c r="D796">
        <f t="shared" si="34"/>
        <v>9</v>
      </c>
      <c r="E796" s="13">
        <v>4.2326142532961825E-2</v>
      </c>
      <c r="F796" s="12">
        <f t="shared" si="33"/>
        <v>4.1955485361644874E-2</v>
      </c>
    </row>
    <row r="797" spans="1:6" ht="15.6" x14ac:dyDescent="0.25">
      <c r="A797" s="16" t="s">
        <v>87</v>
      </c>
      <c r="B797">
        <v>2020</v>
      </c>
      <c r="C797">
        <f t="shared" si="35"/>
        <v>3</v>
      </c>
      <c r="D797">
        <f t="shared" si="34"/>
        <v>9</v>
      </c>
      <c r="E797" s="13">
        <v>5.9043876078479537E-2</v>
      </c>
      <c r="F797" s="12">
        <f t="shared" si="33"/>
        <v>4.6996127867476464E-2</v>
      </c>
    </row>
    <row r="798" spans="1:6" ht="15.6" x14ac:dyDescent="0.25">
      <c r="A798" s="16" t="s">
        <v>88</v>
      </c>
      <c r="B798">
        <v>2020</v>
      </c>
      <c r="C798">
        <f t="shared" si="35"/>
        <v>3</v>
      </c>
      <c r="D798">
        <f t="shared" si="34"/>
        <v>9</v>
      </c>
      <c r="E798" s="13">
        <v>3.844154984359225E-2</v>
      </c>
      <c r="F798" s="12">
        <f t="shared" si="33"/>
        <v>3.7575360242234179E-2</v>
      </c>
    </row>
    <row r="799" spans="1:6" ht="15.6" x14ac:dyDescent="0.25">
      <c r="A799" s="16" t="s">
        <v>89</v>
      </c>
      <c r="B799">
        <v>2020</v>
      </c>
      <c r="C799">
        <f t="shared" si="35"/>
        <v>3</v>
      </c>
      <c r="D799">
        <f t="shared" si="34"/>
        <v>9</v>
      </c>
      <c r="E799" s="13">
        <v>3.6913671849796763E-2</v>
      </c>
      <c r="F799" s="12">
        <f t="shared" si="33"/>
        <v>3.6925234030269288E-2</v>
      </c>
    </row>
    <row r="800" spans="1:6" ht="15.6" x14ac:dyDescent="0.25">
      <c r="A800" s="16" t="s">
        <v>90</v>
      </c>
      <c r="B800">
        <v>2020</v>
      </c>
      <c r="C800">
        <f t="shared" si="35"/>
        <v>3</v>
      </c>
      <c r="D800">
        <f t="shared" si="34"/>
        <v>9</v>
      </c>
      <c r="E800" s="13">
        <v>4.9479920198589766E-2</v>
      </c>
      <c r="F800" s="12">
        <f t="shared" si="33"/>
        <v>4.9018393509630269E-2</v>
      </c>
    </row>
    <row r="801" spans="1:6" ht="15.6" x14ac:dyDescent="0.25">
      <c r="A801" s="16" t="s">
        <v>91</v>
      </c>
      <c r="B801">
        <v>2020</v>
      </c>
      <c r="C801">
        <f t="shared" si="35"/>
        <v>3</v>
      </c>
      <c r="D801">
        <f t="shared" si="34"/>
        <v>9</v>
      </c>
      <c r="E801" s="13">
        <v>4.8620965242778619E-2</v>
      </c>
      <c r="F801" s="12">
        <f t="shared" si="33"/>
        <v>4.7815114889095497E-2</v>
      </c>
    </row>
    <row r="802" spans="1:6" ht="15.6" x14ac:dyDescent="0.25">
      <c r="A802" s="16" t="s">
        <v>92</v>
      </c>
      <c r="B802">
        <v>2020</v>
      </c>
      <c r="C802">
        <f t="shared" si="35"/>
        <v>3</v>
      </c>
      <c r="D802">
        <f t="shared" si="34"/>
        <v>9</v>
      </c>
      <c r="E802" s="13">
        <v>3.3093599006340103E-2</v>
      </c>
      <c r="F802" s="12">
        <f t="shared" si="33"/>
        <v>3.2687712225050521E-2</v>
      </c>
    </row>
    <row r="803" spans="1:6" ht="31.2" x14ac:dyDescent="0.25">
      <c r="A803" s="15" t="s">
        <v>93</v>
      </c>
      <c r="B803">
        <v>2020</v>
      </c>
      <c r="C803">
        <f t="shared" si="35"/>
        <v>3</v>
      </c>
      <c r="D803">
        <f t="shared" si="34"/>
        <v>9</v>
      </c>
      <c r="E803" s="13">
        <v>5.7009836450362977E-2</v>
      </c>
      <c r="F803" s="12">
        <f t="shared" ref="F803:F866" si="36">E707</f>
        <v>5.6035119696545933E-2</v>
      </c>
    </row>
    <row r="804" spans="1:6" ht="15.6" x14ac:dyDescent="0.25">
      <c r="A804" s="16" t="s">
        <v>94</v>
      </c>
      <c r="B804">
        <v>2020</v>
      </c>
      <c r="C804">
        <f t="shared" si="35"/>
        <v>3</v>
      </c>
      <c r="D804">
        <f t="shared" si="34"/>
        <v>9</v>
      </c>
      <c r="E804" s="13">
        <v>6.9833950384640964E-2</v>
      </c>
      <c r="F804" s="12">
        <f t="shared" si="36"/>
        <v>6.8547841385843827E-2</v>
      </c>
    </row>
    <row r="805" spans="1:6" ht="15.6" x14ac:dyDescent="0.25">
      <c r="A805" s="16" t="s">
        <v>95</v>
      </c>
      <c r="B805">
        <v>2020</v>
      </c>
      <c r="C805">
        <f t="shared" si="35"/>
        <v>3</v>
      </c>
      <c r="D805">
        <f t="shared" si="34"/>
        <v>9</v>
      </c>
      <c r="E805" s="13">
        <v>4.9852006139004604E-2</v>
      </c>
      <c r="F805" s="12">
        <f t="shared" si="36"/>
        <v>4.9403127276803231E-2</v>
      </c>
    </row>
    <row r="806" spans="1:6" ht="15.6" x14ac:dyDescent="0.25">
      <c r="A806" s="16" t="s">
        <v>96</v>
      </c>
      <c r="B806">
        <v>2020</v>
      </c>
      <c r="C806">
        <f t="shared" si="35"/>
        <v>3</v>
      </c>
      <c r="D806">
        <f t="shared" si="34"/>
        <v>9</v>
      </c>
      <c r="E806" s="13">
        <v>2.7390249450299491E-2</v>
      </c>
      <c r="F806" s="12">
        <f t="shared" si="36"/>
        <v>2.677294894142071E-2</v>
      </c>
    </row>
    <row r="807" spans="1:6" ht="15.6" x14ac:dyDescent="0.25">
      <c r="A807" s="16" t="s">
        <v>97</v>
      </c>
      <c r="B807">
        <v>2020</v>
      </c>
      <c r="C807">
        <f t="shared" si="35"/>
        <v>3</v>
      </c>
      <c r="D807">
        <f t="shared" si="34"/>
        <v>9</v>
      </c>
      <c r="E807" s="13">
        <v>5.9695764318344259E-2</v>
      </c>
      <c r="F807" s="12">
        <f t="shared" si="36"/>
        <v>5.8381280682627407E-2</v>
      </c>
    </row>
    <row r="808" spans="1:6" ht="15.6" x14ac:dyDescent="0.25">
      <c r="A808" s="16" t="s">
        <v>98</v>
      </c>
      <c r="B808">
        <v>2020</v>
      </c>
      <c r="C808">
        <f t="shared" si="35"/>
        <v>3</v>
      </c>
      <c r="D808">
        <f t="shared" si="34"/>
        <v>9</v>
      </c>
      <c r="E808" s="13">
        <v>5.4587339743589744E-2</v>
      </c>
      <c r="F808" s="12">
        <f t="shared" si="36"/>
        <v>5.4422333545524157E-2</v>
      </c>
    </row>
    <row r="809" spans="1:6" ht="15.6" x14ac:dyDescent="0.25">
      <c r="A809" s="16" t="s">
        <v>99</v>
      </c>
      <c r="B809">
        <v>2020</v>
      </c>
      <c r="C809">
        <f t="shared" si="35"/>
        <v>3</v>
      </c>
      <c r="D809">
        <f t="shared" si="34"/>
        <v>9</v>
      </c>
      <c r="E809" s="13">
        <v>5.8977933871119416E-2</v>
      </c>
      <c r="F809" s="12">
        <f t="shared" si="36"/>
        <v>5.8067731151761802E-2</v>
      </c>
    </row>
    <row r="810" spans="1:6" ht="15.6" x14ac:dyDescent="0.25">
      <c r="A810" s="16" t="s">
        <v>100</v>
      </c>
      <c r="B810">
        <v>2020</v>
      </c>
      <c r="C810">
        <f t="shared" si="35"/>
        <v>3</v>
      </c>
      <c r="D810">
        <f t="shared" si="34"/>
        <v>9</v>
      </c>
      <c r="E810" s="13">
        <v>5.6779253759638826E-2</v>
      </c>
      <c r="F810" s="12">
        <f t="shared" si="36"/>
        <v>5.5906631870162746E-2</v>
      </c>
    </row>
    <row r="811" spans="1:6" ht="15.6" x14ac:dyDescent="0.25">
      <c r="A811" s="16" t="s">
        <v>101</v>
      </c>
      <c r="B811">
        <v>2020</v>
      </c>
      <c r="C811">
        <f t="shared" si="35"/>
        <v>3</v>
      </c>
      <c r="D811">
        <f t="shared" si="34"/>
        <v>9</v>
      </c>
      <c r="E811" s="13">
        <v>1.9714949456897092E-2</v>
      </c>
      <c r="F811" s="12">
        <f t="shared" si="36"/>
        <v>1.8930523028883685E-2</v>
      </c>
    </row>
    <row r="812" spans="1:6" ht="31.2" x14ac:dyDescent="0.25">
      <c r="A812" s="15" t="s">
        <v>102</v>
      </c>
      <c r="B812">
        <v>2020</v>
      </c>
      <c r="C812">
        <f t="shared" si="35"/>
        <v>3</v>
      </c>
      <c r="D812">
        <f t="shared" si="34"/>
        <v>9</v>
      </c>
      <c r="E812" s="13">
        <v>6.5379396089669237E-2</v>
      </c>
      <c r="F812" s="12">
        <f t="shared" si="36"/>
        <v>6.4486879217807686E-2</v>
      </c>
    </row>
    <row r="813" spans="1:6" ht="15.6" x14ac:dyDescent="0.25">
      <c r="A813" s="16" t="s">
        <v>103</v>
      </c>
      <c r="B813">
        <v>2020</v>
      </c>
      <c r="C813">
        <f t="shared" si="35"/>
        <v>3</v>
      </c>
      <c r="D813">
        <f t="shared" si="34"/>
        <v>9</v>
      </c>
      <c r="E813" s="13">
        <v>6.2141783800316493E-2</v>
      </c>
      <c r="F813" s="12">
        <f t="shared" si="36"/>
        <v>6.1997218510539666E-2</v>
      </c>
    </row>
    <row r="814" spans="1:6" ht="15.6" x14ac:dyDescent="0.25">
      <c r="A814" s="16" t="s">
        <v>104</v>
      </c>
      <c r="B814">
        <v>2020</v>
      </c>
      <c r="C814">
        <f t="shared" si="35"/>
        <v>3</v>
      </c>
      <c r="D814">
        <f t="shared" si="34"/>
        <v>9</v>
      </c>
      <c r="E814" s="13">
        <v>0.11973060613619356</v>
      </c>
      <c r="F814" s="12">
        <f t="shared" si="36"/>
        <v>0.11954724659799058</v>
      </c>
    </row>
    <row r="815" spans="1:6" ht="31.2" x14ac:dyDescent="0.25">
      <c r="A815" s="16" t="s">
        <v>105</v>
      </c>
      <c r="B815">
        <v>2020</v>
      </c>
      <c r="C815">
        <f t="shared" si="35"/>
        <v>3</v>
      </c>
      <c r="D815">
        <f t="shared" si="34"/>
        <v>9</v>
      </c>
      <c r="E815" s="13">
        <v>6.0436100287322395E-2</v>
      </c>
      <c r="F815" s="12">
        <f t="shared" si="36"/>
        <v>5.9750954006828678E-2</v>
      </c>
    </row>
    <row r="816" spans="1:6" ht="31.2" x14ac:dyDescent="0.25">
      <c r="A816" s="16" t="s">
        <v>106</v>
      </c>
      <c r="B816">
        <v>2020</v>
      </c>
      <c r="C816">
        <f t="shared" si="35"/>
        <v>3</v>
      </c>
      <c r="D816">
        <f t="shared" si="34"/>
        <v>9</v>
      </c>
      <c r="E816" s="13">
        <v>9.1002164628795415E-2</v>
      </c>
      <c r="F816" s="12">
        <f t="shared" si="36"/>
        <v>9.0202874301592517E-2</v>
      </c>
    </row>
    <row r="817" spans="1:6" ht="31.2" x14ac:dyDescent="0.25">
      <c r="A817" s="16" t="s">
        <v>107</v>
      </c>
      <c r="B817">
        <v>2020</v>
      </c>
      <c r="C817">
        <f t="shared" si="35"/>
        <v>3</v>
      </c>
      <c r="D817">
        <f t="shared" si="34"/>
        <v>9</v>
      </c>
      <c r="E817" s="13">
        <v>8.0740858113699188E-2</v>
      </c>
      <c r="F817" s="12">
        <f t="shared" si="36"/>
        <v>7.8419832352416619E-2</v>
      </c>
    </row>
    <row r="818" spans="1:6" ht="15.6" x14ac:dyDescent="0.25">
      <c r="A818" s="16" t="s">
        <v>108</v>
      </c>
      <c r="B818">
        <v>2020</v>
      </c>
      <c r="C818">
        <f t="shared" si="35"/>
        <v>3</v>
      </c>
      <c r="D818">
        <f t="shared" si="34"/>
        <v>9</v>
      </c>
      <c r="E818" s="13">
        <v>6.5990851075845708E-2</v>
      </c>
      <c r="F818" s="12">
        <f t="shared" si="36"/>
        <v>6.5056874875274395E-2</v>
      </c>
    </row>
    <row r="819" spans="1:6" ht="15.6" x14ac:dyDescent="0.25">
      <c r="A819" s="16" t="s">
        <v>109</v>
      </c>
      <c r="B819">
        <v>2020</v>
      </c>
      <c r="C819">
        <f t="shared" si="35"/>
        <v>3</v>
      </c>
      <c r="D819">
        <f t="shared" si="34"/>
        <v>9</v>
      </c>
      <c r="E819" s="13">
        <v>5.8982256670122267E-2</v>
      </c>
      <c r="F819" s="12">
        <f t="shared" si="36"/>
        <v>5.8105721506653267E-2</v>
      </c>
    </row>
    <row r="820" spans="1:6" ht="31.2" x14ac:dyDescent="0.25">
      <c r="A820" s="15" t="s">
        <v>110</v>
      </c>
      <c r="B820">
        <v>2020</v>
      </c>
      <c r="C820">
        <f t="shared" si="35"/>
        <v>3</v>
      </c>
      <c r="D820">
        <f t="shared" si="34"/>
        <v>9</v>
      </c>
      <c r="E820" s="13">
        <v>4.2974158643538818E-2</v>
      </c>
      <c r="F820" s="12">
        <f t="shared" si="36"/>
        <v>4.244390167631646E-2</v>
      </c>
    </row>
    <row r="821" spans="1:6" ht="15.6" x14ac:dyDescent="0.25">
      <c r="A821" s="16" t="s">
        <v>111</v>
      </c>
      <c r="B821">
        <v>2020</v>
      </c>
      <c r="C821">
        <f t="shared" si="35"/>
        <v>3</v>
      </c>
      <c r="D821">
        <f t="shared" ref="D821:D884" si="37">D725+1</f>
        <v>9</v>
      </c>
      <c r="E821" s="13">
        <v>4.1767513685349603E-2</v>
      </c>
      <c r="F821" s="12">
        <f t="shared" si="36"/>
        <v>4.1292364530570703E-2</v>
      </c>
    </row>
    <row r="822" spans="1:6" ht="15.6" x14ac:dyDescent="0.25">
      <c r="A822" s="16" t="s">
        <v>112</v>
      </c>
      <c r="B822">
        <v>2020</v>
      </c>
      <c r="C822">
        <f t="shared" si="35"/>
        <v>3</v>
      </c>
      <c r="D822">
        <f t="shared" si="37"/>
        <v>9</v>
      </c>
      <c r="E822" s="13">
        <v>3.4597649858694034E-2</v>
      </c>
      <c r="F822" s="12">
        <f t="shared" si="36"/>
        <v>3.4121289932784536E-2</v>
      </c>
    </row>
    <row r="823" spans="1:6" ht="15.6" x14ac:dyDescent="0.25">
      <c r="A823" s="16" t="s">
        <v>113</v>
      </c>
      <c r="B823">
        <v>2020</v>
      </c>
      <c r="C823">
        <f t="shared" si="35"/>
        <v>3</v>
      </c>
      <c r="D823">
        <f t="shared" si="37"/>
        <v>9</v>
      </c>
      <c r="E823" s="13">
        <v>3.7768615857781081E-2</v>
      </c>
      <c r="F823" s="12">
        <f t="shared" si="36"/>
        <v>3.6719360137882746E-2</v>
      </c>
    </row>
    <row r="824" spans="1:6" ht="31.2" x14ac:dyDescent="0.25">
      <c r="A824" s="16" t="s">
        <v>114</v>
      </c>
      <c r="B824">
        <v>2020</v>
      </c>
      <c r="C824">
        <f t="shared" si="35"/>
        <v>3</v>
      </c>
      <c r="D824">
        <f t="shared" si="37"/>
        <v>9</v>
      </c>
      <c r="E824" s="13">
        <v>3.6405357621845567E-2</v>
      </c>
      <c r="F824" s="12">
        <f t="shared" si="36"/>
        <v>3.594468756309812E-2</v>
      </c>
    </row>
    <row r="825" spans="1:6" ht="15.6" x14ac:dyDescent="0.25">
      <c r="A825" s="16" t="s">
        <v>115</v>
      </c>
      <c r="B825">
        <v>2020</v>
      </c>
      <c r="C825">
        <f t="shared" si="35"/>
        <v>3</v>
      </c>
      <c r="D825">
        <f t="shared" si="37"/>
        <v>9</v>
      </c>
      <c r="E825" s="13">
        <v>3.546970756385473E-2</v>
      </c>
      <c r="F825" s="12">
        <f t="shared" si="36"/>
        <v>3.4660035777424547E-2</v>
      </c>
    </row>
    <row r="826" spans="1:6" ht="31.2" x14ac:dyDescent="0.25">
      <c r="A826" s="16" t="s">
        <v>116</v>
      </c>
      <c r="B826">
        <v>2020</v>
      </c>
      <c r="C826">
        <f t="shared" si="35"/>
        <v>3</v>
      </c>
      <c r="D826">
        <f t="shared" si="37"/>
        <v>9</v>
      </c>
      <c r="E826" s="13">
        <v>3.1619085702860573E-2</v>
      </c>
      <c r="F826" s="12">
        <f t="shared" si="36"/>
        <v>3.1030040106854558E-2</v>
      </c>
    </row>
    <row r="827" spans="1:6" ht="15.6" x14ac:dyDescent="0.25">
      <c r="A827" s="16" t="s">
        <v>117</v>
      </c>
      <c r="B827">
        <v>2020</v>
      </c>
      <c r="C827">
        <f t="shared" si="35"/>
        <v>3</v>
      </c>
      <c r="D827">
        <f t="shared" si="37"/>
        <v>9</v>
      </c>
      <c r="E827" s="13">
        <v>4.4241331329005006E-2</v>
      </c>
      <c r="F827" s="12">
        <f t="shared" si="36"/>
        <v>4.3892397857065807E-2</v>
      </c>
    </row>
    <row r="828" spans="1:6" ht="15.6" x14ac:dyDescent="0.25">
      <c r="A828" s="16" t="s">
        <v>118</v>
      </c>
      <c r="B828">
        <v>2020</v>
      </c>
      <c r="C828">
        <f t="shared" si="35"/>
        <v>3</v>
      </c>
      <c r="D828">
        <f t="shared" si="37"/>
        <v>9</v>
      </c>
      <c r="E828" s="13">
        <v>3.7774307312173266E-2</v>
      </c>
      <c r="F828" s="12">
        <f t="shared" si="36"/>
        <v>3.7293879653337116E-2</v>
      </c>
    </row>
    <row r="829" spans="1:6" ht="15.6" x14ac:dyDescent="0.25">
      <c r="A829" s="16" t="s">
        <v>119</v>
      </c>
      <c r="B829">
        <v>2020</v>
      </c>
      <c r="C829">
        <f t="shared" si="35"/>
        <v>3</v>
      </c>
      <c r="D829">
        <f t="shared" si="37"/>
        <v>9</v>
      </c>
      <c r="E829" s="13">
        <v>4.3176334594973234E-2</v>
      </c>
      <c r="F829" s="12">
        <f t="shared" si="36"/>
        <v>4.256943669499539E-2</v>
      </c>
    </row>
    <row r="830" spans="1:6" ht="15.6" x14ac:dyDescent="0.25">
      <c r="A830" s="16" t="s">
        <v>120</v>
      </c>
      <c r="B830">
        <v>2020</v>
      </c>
      <c r="C830">
        <f t="shared" si="35"/>
        <v>3</v>
      </c>
      <c r="D830">
        <f t="shared" si="37"/>
        <v>9</v>
      </c>
      <c r="E830" s="13">
        <v>4.3472849176845463E-2</v>
      </c>
      <c r="F830" s="12">
        <f t="shared" si="36"/>
        <v>4.326656889388554E-2</v>
      </c>
    </row>
    <row r="831" spans="1:6" ht="15.6" x14ac:dyDescent="0.25">
      <c r="A831" s="16" t="s">
        <v>121</v>
      </c>
      <c r="B831">
        <v>2020</v>
      </c>
      <c r="C831">
        <f t="shared" si="35"/>
        <v>3</v>
      </c>
      <c r="D831">
        <f t="shared" si="37"/>
        <v>9</v>
      </c>
      <c r="E831" s="13">
        <v>4.6105177436025935E-2</v>
      </c>
      <c r="F831" s="12">
        <f t="shared" si="36"/>
        <v>4.5713100433197443E-2</v>
      </c>
    </row>
    <row r="832" spans="1:6" ht="15.6" x14ac:dyDescent="0.25">
      <c r="A832" s="16" t="s">
        <v>122</v>
      </c>
      <c r="B832">
        <v>2020</v>
      </c>
      <c r="C832">
        <f t="shared" ref="C832:C895" si="38">IF(OR(D832=1,D832=2,D832=3),1,IF(OR(D832=4,D832=5,D832=6),2,IF(OR(D832=7,D832=8,D832=9),3,4)))</f>
        <v>3</v>
      </c>
      <c r="D832">
        <f t="shared" si="37"/>
        <v>9</v>
      </c>
      <c r="E832" s="13">
        <v>5.7511692562825512E-2</v>
      </c>
      <c r="F832" s="12">
        <f t="shared" si="36"/>
        <v>5.6904944349197073E-2</v>
      </c>
    </row>
    <row r="833" spans="1:6" ht="15.6" x14ac:dyDescent="0.25">
      <c r="A833" s="16" t="s">
        <v>123</v>
      </c>
      <c r="B833">
        <v>2020</v>
      </c>
      <c r="C833">
        <f t="shared" si="38"/>
        <v>3</v>
      </c>
      <c r="D833">
        <f t="shared" si="37"/>
        <v>9</v>
      </c>
      <c r="E833" s="13">
        <v>5.1911133341669795E-2</v>
      </c>
      <c r="F833" s="12">
        <f t="shared" si="36"/>
        <v>5.1080783754051083E-2</v>
      </c>
    </row>
    <row r="834" spans="1:6" ht="15.6" x14ac:dyDescent="0.25">
      <c r="A834" s="16" t="s">
        <v>124</v>
      </c>
      <c r="B834">
        <v>2020</v>
      </c>
      <c r="C834">
        <f t="shared" si="38"/>
        <v>3</v>
      </c>
      <c r="D834">
        <f t="shared" si="37"/>
        <v>9</v>
      </c>
      <c r="E834" s="13">
        <v>4.423139692877584E-2</v>
      </c>
      <c r="F834" s="12">
        <f t="shared" si="36"/>
        <v>4.3573337029251653E-2</v>
      </c>
    </row>
    <row r="835" spans="1:6" ht="31.2" x14ac:dyDescent="0.25">
      <c r="A835" s="15" t="s">
        <v>125</v>
      </c>
      <c r="B835">
        <v>2020</v>
      </c>
      <c r="C835">
        <f t="shared" si="38"/>
        <v>3</v>
      </c>
      <c r="D835">
        <f t="shared" si="37"/>
        <v>9</v>
      </c>
      <c r="E835" s="13">
        <v>4.0209470192344852E-2</v>
      </c>
      <c r="F835" s="12">
        <f t="shared" si="36"/>
        <v>3.9791581736120407E-2</v>
      </c>
    </row>
    <row r="836" spans="1:6" ht="15.6" x14ac:dyDescent="0.25">
      <c r="A836" s="16" t="s">
        <v>126</v>
      </c>
      <c r="B836">
        <v>2020</v>
      </c>
      <c r="C836">
        <f t="shared" si="38"/>
        <v>3</v>
      </c>
      <c r="D836">
        <f t="shared" si="37"/>
        <v>9</v>
      </c>
      <c r="E836" s="13">
        <v>4.3483626328011935E-2</v>
      </c>
      <c r="F836" s="12">
        <f t="shared" si="36"/>
        <v>4.2777447528464949E-2</v>
      </c>
    </row>
    <row r="837" spans="1:6" ht="15.6" x14ac:dyDescent="0.25">
      <c r="A837" s="16" t="s">
        <v>127</v>
      </c>
      <c r="B837">
        <v>2020</v>
      </c>
      <c r="C837">
        <f t="shared" si="38"/>
        <v>3</v>
      </c>
      <c r="D837">
        <f t="shared" si="37"/>
        <v>9</v>
      </c>
      <c r="E837" s="13">
        <v>4.4857860094490734E-2</v>
      </c>
      <c r="F837" s="12">
        <f t="shared" si="36"/>
        <v>4.4447954346851989E-2</v>
      </c>
    </row>
    <row r="838" spans="1:6" ht="15.6" x14ac:dyDescent="0.25">
      <c r="A838" s="16" t="s">
        <v>128</v>
      </c>
      <c r="B838">
        <v>2020</v>
      </c>
      <c r="C838">
        <f t="shared" si="38"/>
        <v>3</v>
      </c>
      <c r="D838">
        <f t="shared" si="37"/>
        <v>9</v>
      </c>
      <c r="E838" s="13">
        <v>3.3152873924184291E-2</v>
      </c>
      <c r="F838" s="12">
        <f t="shared" si="36"/>
        <v>3.290782974592861E-2</v>
      </c>
    </row>
    <row r="839" spans="1:6" ht="31.2" x14ac:dyDescent="0.25">
      <c r="A839" s="16" t="s">
        <v>169</v>
      </c>
      <c r="B839">
        <v>2020</v>
      </c>
      <c r="C839">
        <f t="shared" si="38"/>
        <v>3</v>
      </c>
      <c r="D839">
        <f t="shared" si="37"/>
        <v>9</v>
      </c>
      <c r="E839" s="13">
        <v>2.9570074858086257E-2</v>
      </c>
      <c r="F839" s="12">
        <f t="shared" si="36"/>
        <v>2.9262702563109304E-2</v>
      </c>
    </row>
    <row r="840" spans="1:6" ht="31.2" x14ac:dyDescent="0.25">
      <c r="A840" s="16" t="s">
        <v>170</v>
      </c>
      <c r="B840">
        <v>2020</v>
      </c>
      <c r="C840">
        <f t="shared" si="38"/>
        <v>3</v>
      </c>
      <c r="D840">
        <f t="shared" si="37"/>
        <v>9</v>
      </c>
      <c r="E840" s="13">
        <v>2.3031061825552972E-2</v>
      </c>
      <c r="F840" s="12">
        <f t="shared" si="36"/>
        <v>2.3043419748706218E-2</v>
      </c>
    </row>
    <row r="841" spans="1:6" ht="78" x14ac:dyDescent="0.25">
      <c r="A841" s="16" t="s">
        <v>131</v>
      </c>
      <c r="B841">
        <v>2020</v>
      </c>
      <c r="C841">
        <f t="shared" si="38"/>
        <v>3</v>
      </c>
      <c r="D841">
        <f t="shared" si="37"/>
        <v>9</v>
      </c>
      <c r="E841" s="13">
        <v>4.5350951224862344E-2</v>
      </c>
      <c r="F841" s="12">
        <f t="shared" si="36"/>
        <v>4.4996194464744843E-2</v>
      </c>
    </row>
    <row r="842" spans="1:6" ht="15.6" x14ac:dyDescent="0.25">
      <c r="A842" s="16" t="s">
        <v>132</v>
      </c>
      <c r="B842">
        <v>2020</v>
      </c>
      <c r="C842">
        <f t="shared" si="38"/>
        <v>3</v>
      </c>
      <c r="D842">
        <f t="shared" si="37"/>
        <v>9</v>
      </c>
      <c r="E842" s="13">
        <v>4.799321343068004E-2</v>
      </c>
      <c r="F842" s="12">
        <f t="shared" si="36"/>
        <v>4.723601881880974E-2</v>
      </c>
    </row>
    <row r="843" spans="1:6" ht="31.2" x14ac:dyDescent="0.25">
      <c r="A843" s="15" t="s">
        <v>133</v>
      </c>
      <c r="B843">
        <v>2020</v>
      </c>
      <c r="C843">
        <f t="shared" si="38"/>
        <v>3</v>
      </c>
      <c r="D843">
        <f t="shared" si="37"/>
        <v>9</v>
      </c>
      <c r="E843" s="13">
        <v>4.7605507174759351E-2</v>
      </c>
      <c r="F843" s="12">
        <f t="shared" si="36"/>
        <v>4.7195801979268162E-2</v>
      </c>
    </row>
    <row r="844" spans="1:6" ht="15.6" x14ac:dyDescent="0.25">
      <c r="A844" s="16" t="s">
        <v>134</v>
      </c>
      <c r="B844">
        <v>2020</v>
      </c>
      <c r="C844">
        <f t="shared" si="38"/>
        <v>3</v>
      </c>
      <c r="D844">
        <f t="shared" si="37"/>
        <v>9</v>
      </c>
      <c r="E844" s="13">
        <v>4.6020079742518136E-2</v>
      </c>
      <c r="F844" s="12">
        <f t="shared" si="36"/>
        <v>4.6494537259320956E-2</v>
      </c>
    </row>
    <row r="845" spans="1:6" ht="15.6" x14ac:dyDescent="0.25">
      <c r="A845" s="16" t="s">
        <v>135</v>
      </c>
      <c r="B845">
        <v>2020</v>
      </c>
      <c r="C845">
        <f t="shared" si="38"/>
        <v>3</v>
      </c>
      <c r="D845">
        <f t="shared" si="37"/>
        <v>9</v>
      </c>
      <c r="E845" s="13">
        <v>5.1587499376962567E-2</v>
      </c>
      <c r="F845" s="12">
        <f t="shared" si="36"/>
        <v>5.1477182463422762E-2</v>
      </c>
    </row>
    <row r="846" spans="1:6" ht="15.6" x14ac:dyDescent="0.25">
      <c r="A846" s="16" t="s">
        <v>136</v>
      </c>
      <c r="B846">
        <v>2020</v>
      </c>
      <c r="C846">
        <f t="shared" si="38"/>
        <v>3</v>
      </c>
      <c r="D846">
        <f t="shared" si="37"/>
        <v>9</v>
      </c>
      <c r="E846" s="13">
        <v>4.48826354596496E-2</v>
      </c>
      <c r="F846" s="12">
        <f t="shared" si="36"/>
        <v>4.4570656785163892E-2</v>
      </c>
    </row>
    <row r="847" spans="1:6" ht="15.6" x14ac:dyDescent="0.25">
      <c r="A847" s="16" t="s">
        <v>137</v>
      </c>
      <c r="B847">
        <v>2020</v>
      </c>
      <c r="C847">
        <f t="shared" si="38"/>
        <v>3</v>
      </c>
      <c r="D847">
        <f t="shared" si="37"/>
        <v>9</v>
      </c>
      <c r="E847" s="13">
        <v>4.637754251595283E-2</v>
      </c>
      <c r="F847" s="12">
        <f t="shared" si="36"/>
        <v>4.5908636619546195E-2</v>
      </c>
    </row>
    <row r="848" spans="1:6" ht="15.6" x14ac:dyDescent="0.25">
      <c r="A848" s="16" t="s">
        <v>138</v>
      </c>
      <c r="B848">
        <v>2020</v>
      </c>
      <c r="C848">
        <f t="shared" si="38"/>
        <v>3</v>
      </c>
      <c r="D848">
        <f t="shared" si="37"/>
        <v>9</v>
      </c>
      <c r="E848" s="13">
        <v>4.8967631929618435E-2</v>
      </c>
      <c r="F848" s="12">
        <f t="shared" si="36"/>
        <v>4.9131692845188077E-2</v>
      </c>
    </row>
    <row r="849" spans="1:6" ht="15.6" x14ac:dyDescent="0.25">
      <c r="A849" s="16" t="s">
        <v>139</v>
      </c>
      <c r="B849">
        <v>2020</v>
      </c>
      <c r="C849">
        <f t="shared" si="38"/>
        <v>3</v>
      </c>
      <c r="D849">
        <f t="shared" si="37"/>
        <v>9</v>
      </c>
      <c r="E849" s="13">
        <v>4.7580018456457332E-2</v>
      </c>
      <c r="F849" s="12">
        <f t="shared" si="36"/>
        <v>4.6978537614060477E-2</v>
      </c>
    </row>
    <row r="850" spans="1:6" ht="15.6" x14ac:dyDescent="0.25">
      <c r="A850" s="16" t="s">
        <v>140</v>
      </c>
      <c r="B850">
        <v>2020</v>
      </c>
      <c r="C850">
        <f t="shared" si="38"/>
        <v>3</v>
      </c>
      <c r="D850">
        <f t="shared" si="37"/>
        <v>9</v>
      </c>
      <c r="E850" s="13">
        <v>4.9870642589902578E-2</v>
      </c>
      <c r="F850" s="12">
        <f t="shared" si="36"/>
        <v>4.937293861715672E-2</v>
      </c>
    </row>
    <row r="851" spans="1:6" ht="15.6" x14ac:dyDescent="0.25">
      <c r="A851" s="16" t="s">
        <v>141</v>
      </c>
      <c r="B851">
        <v>2020</v>
      </c>
      <c r="C851">
        <f t="shared" si="38"/>
        <v>3</v>
      </c>
      <c r="D851">
        <f t="shared" si="37"/>
        <v>9</v>
      </c>
      <c r="E851" s="13">
        <v>4.6915173307042472E-2</v>
      </c>
      <c r="F851" s="12">
        <f t="shared" si="36"/>
        <v>4.6238259961170404E-2</v>
      </c>
    </row>
    <row r="852" spans="1:6" ht="15.6" x14ac:dyDescent="0.25">
      <c r="A852" s="16" t="s">
        <v>142</v>
      </c>
      <c r="B852">
        <v>2020</v>
      </c>
      <c r="C852">
        <f t="shared" si="38"/>
        <v>3</v>
      </c>
      <c r="D852">
        <f t="shared" si="37"/>
        <v>9</v>
      </c>
      <c r="E852" s="13">
        <v>4.9834974496058483E-2</v>
      </c>
      <c r="F852" s="12">
        <f t="shared" si="36"/>
        <v>4.9289099526066353E-2</v>
      </c>
    </row>
    <row r="853" spans="1:6" ht="15.6" x14ac:dyDescent="0.25">
      <c r="A853" s="16" t="s">
        <v>143</v>
      </c>
      <c r="B853">
        <v>2020</v>
      </c>
      <c r="C853">
        <f t="shared" si="38"/>
        <v>3</v>
      </c>
      <c r="D853">
        <f t="shared" si="37"/>
        <v>9</v>
      </c>
      <c r="E853" s="13">
        <v>3.9018126888217521E-2</v>
      </c>
      <c r="F853" s="12">
        <f t="shared" si="36"/>
        <v>3.8386768290801371E-2</v>
      </c>
    </row>
    <row r="854" spans="1:6" ht="31.2" x14ac:dyDescent="0.25">
      <c r="A854" s="15" t="s">
        <v>144</v>
      </c>
      <c r="B854">
        <v>2020</v>
      </c>
      <c r="C854">
        <f t="shared" si="38"/>
        <v>3</v>
      </c>
      <c r="D854">
        <f t="shared" si="37"/>
        <v>9</v>
      </c>
      <c r="E854" s="13">
        <v>4.1887217553464015E-2</v>
      </c>
      <c r="F854" s="12">
        <f t="shared" si="36"/>
        <v>4.142006333441229E-2</v>
      </c>
    </row>
    <row r="855" spans="1:6" ht="15.6" x14ac:dyDescent="0.25">
      <c r="A855" s="16" t="s">
        <v>145</v>
      </c>
      <c r="B855">
        <v>2020</v>
      </c>
      <c r="C855">
        <f t="shared" si="38"/>
        <v>3</v>
      </c>
      <c r="D855">
        <f t="shared" si="37"/>
        <v>9</v>
      </c>
      <c r="E855" s="13">
        <v>5.7185479860765789E-2</v>
      </c>
      <c r="F855" s="12">
        <f t="shared" si="36"/>
        <v>5.7252201269926528E-2</v>
      </c>
    </row>
    <row r="856" spans="1:6" ht="15.6" x14ac:dyDescent="0.25">
      <c r="A856" s="16" t="s">
        <v>146</v>
      </c>
      <c r="B856">
        <v>2020</v>
      </c>
      <c r="C856">
        <f t="shared" si="38"/>
        <v>3</v>
      </c>
      <c r="D856">
        <f t="shared" si="37"/>
        <v>9</v>
      </c>
      <c r="E856" s="13">
        <v>3.7854889589905363E-2</v>
      </c>
      <c r="F856" s="12">
        <f t="shared" si="36"/>
        <v>3.7526106582227312E-2</v>
      </c>
    </row>
    <row r="857" spans="1:6" ht="15.6" x14ac:dyDescent="0.25">
      <c r="A857" s="16" t="s">
        <v>147</v>
      </c>
      <c r="B857">
        <v>2020</v>
      </c>
      <c r="C857">
        <f t="shared" si="38"/>
        <v>3</v>
      </c>
      <c r="D857">
        <f t="shared" si="37"/>
        <v>9</v>
      </c>
      <c r="E857" s="13">
        <v>5.2422545017247378E-2</v>
      </c>
      <c r="F857" s="12">
        <f t="shared" si="36"/>
        <v>5.2286842679115146E-2</v>
      </c>
    </row>
    <row r="858" spans="1:6" ht="15.6" x14ac:dyDescent="0.25">
      <c r="A858" s="16" t="s">
        <v>148</v>
      </c>
      <c r="B858">
        <v>2020</v>
      </c>
      <c r="C858">
        <f t="shared" si="38"/>
        <v>3</v>
      </c>
      <c r="D858">
        <f t="shared" si="37"/>
        <v>9</v>
      </c>
      <c r="E858" s="13">
        <v>3.6345687875796465E-2</v>
      </c>
      <c r="F858" s="12">
        <f t="shared" si="36"/>
        <v>3.5484930307231995E-2</v>
      </c>
    </row>
    <row r="859" spans="1:6" ht="15.6" x14ac:dyDescent="0.25">
      <c r="A859" s="16" t="s">
        <v>149</v>
      </c>
      <c r="B859">
        <v>2020</v>
      </c>
      <c r="C859">
        <f t="shared" si="38"/>
        <v>3</v>
      </c>
      <c r="D859">
        <f t="shared" si="37"/>
        <v>9</v>
      </c>
      <c r="E859" s="13">
        <v>4.0829377768068165E-2</v>
      </c>
      <c r="F859" s="12">
        <f t="shared" si="36"/>
        <v>4.0155072710609342E-2</v>
      </c>
    </row>
    <row r="860" spans="1:6" ht="15.6" x14ac:dyDescent="0.25">
      <c r="A860" s="16" t="s">
        <v>150</v>
      </c>
      <c r="B860">
        <v>2020</v>
      </c>
      <c r="C860">
        <f t="shared" si="38"/>
        <v>3</v>
      </c>
      <c r="D860">
        <f t="shared" si="37"/>
        <v>9</v>
      </c>
      <c r="E860" s="13">
        <v>4.0566725054641845E-2</v>
      </c>
      <c r="F860" s="12">
        <f t="shared" si="36"/>
        <v>3.9763287393787879E-2</v>
      </c>
    </row>
    <row r="861" spans="1:6" ht="15.6" x14ac:dyDescent="0.25">
      <c r="A861" s="16" t="s">
        <v>151</v>
      </c>
      <c r="B861">
        <v>2020</v>
      </c>
      <c r="C861">
        <f t="shared" si="38"/>
        <v>3</v>
      </c>
      <c r="D861">
        <f t="shared" si="37"/>
        <v>9</v>
      </c>
      <c r="E861" s="13">
        <v>4.280501751774466E-2</v>
      </c>
      <c r="F861" s="12">
        <f t="shared" si="36"/>
        <v>4.2211911575398921E-2</v>
      </c>
    </row>
    <row r="862" spans="1:6" ht="15.6" x14ac:dyDescent="0.25">
      <c r="A862" s="16" t="s">
        <v>152</v>
      </c>
      <c r="B862">
        <v>2020</v>
      </c>
      <c r="C862">
        <f t="shared" si="38"/>
        <v>3</v>
      </c>
      <c r="D862">
        <f t="shared" si="37"/>
        <v>9</v>
      </c>
      <c r="E862" s="13">
        <v>3.2910744013317964E-2</v>
      </c>
      <c r="F862" s="12">
        <f t="shared" si="36"/>
        <v>3.2238004843882964E-2</v>
      </c>
    </row>
    <row r="863" spans="1:6" ht="15.6" x14ac:dyDescent="0.25">
      <c r="A863" s="16" t="s">
        <v>153</v>
      </c>
      <c r="B863">
        <v>2020</v>
      </c>
      <c r="C863">
        <f t="shared" si="38"/>
        <v>3</v>
      </c>
      <c r="D863">
        <f t="shared" si="37"/>
        <v>9</v>
      </c>
      <c r="E863" s="13">
        <v>3.0354695643728891E-2</v>
      </c>
      <c r="F863" s="12">
        <f t="shared" si="36"/>
        <v>3.0239775576245541E-2</v>
      </c>
    </row>
    <row r="864" spans="1:6" ht="15.6" x14ac:dyDescent="0.25">
      <c r="A864" s="16" t="s">
        <v>154</v>
      </c>
      <c r="B864">
        <v>2020</v>
      </c>
      <c r="C864">
        <f t="shared" si="38"/>
        <v>3</v>
      </c>
      <c r="D864">
        <f t="shared" si="37"/>
        <v>9</v>
      </c>
      <c r="E864" s="13">
        <v>5.2452509214629996E-2</v>
      </c>
      <c r="F864" s="12">
        <f t="shared" si="36"/>
        <v>5.1125216387766875E-2</v>
      </c>
    </row>
    <row r="865" spans="1:6" ht="15.6" x14ac:dyDescent="0.25">
      <c r="A865" s="16" t="s">
        <v>155</v>
      </c>
      <c r="B865">
        <v>2020</v>
      </c>
      <c r="C865">
        <f t="shared" si="38"/>
        <v>3</v>
      </c>
      <c r="D865">
        <f t="shared" si="37"/>
        <v>9</v>
      </c>
      <c r="E865" s="13">
        <v>2.1389343867424606E-2</v>
      </c>
      <c r="F865" s="12">
        <f t="shared" si="36"/>
        <v>2.1693281108767701E-2</v>
      </c>
    </row>
    <row r="866" spans="1:6" ht="15.6" x14ac:dyDescent="0.25">
      <c r="A866" s="15" t="s">
        <v>60</v>
      </c>
      <c r="B866">
        <v>2020</v>
      </c>
      <c r="C866">
        <f t="shared" si="38"/>
        <v>4</v>
      </c>
      <c r="D866">
        <f t="shared" si="37"/>
        <v>10</v>
      </c>
      <c r="E866" s="12">
        <v>4.3118817161960407E-2</v>
      </c>
      <c r="F866" s="12">
        <f t="shared" si="36"/>
        <v>4.42213943385961E-2</v>
      </c>
    </row>
    <row r="867" spans="1:6" ht="31.2" x14ac:dyDescent="0.25">
      <c r="A867" s="15" t="s">
        <v>61</v>
      </c>
      <c r="B867">
        <v>2020</v>
      </c>
      <c r="C867">
        <f t="shared" si="38"/>
        <v>4</v>
      </c>
      <c r="D867">
        <f t="shared" si="37"/>
        <v>10</v>
      </c>
      <c r="E867" s="12">
        <v>4.1576425075371674E-2</v>
      </c>
      <c r="F867" s="12">
        <f t="shared" ref="F867:F930" si="39">E771</f>
        <v>4.2841139178358162E-2</v>
      </c>
    </row>
    <row r="868" spans="1:6" ht="15.6" x14ac:dyDescent="0.25">
      <c r="A868" s="16" t="s">
        <v>62</v>
      </c>
      <c r="B868">
        <v>2020</v>
      </c>
      <c r="C868">
        <f t="shared" si="38"/>
        <v>4</v>
      </c>
      <c r="D868">
        <f t="shared" si="37"/>
        <v>10</v>
      </c>
      <c r="E868" s="12">
        <v>4.5629024269440314E-2</v>
      </c>
      <c r="F868" s="12">
        <f t="shared" si="39"/>
        <v>4.6659389610635441E-2</v>
      </c>
    </row>
    <row r="869" spans="1:6" ht="15.6" x14ac:dyDescent="0.25">
      <c r="A869" s="16" t="s">
        <v>63</v>
      </c>
      <c r="B869">
        <v>2020</v>
      </c>
      <c r="C869">
        <f t="shared" si="38"/>
        <v>4</v>
      </c>
      <c r="D869">
        <f t="shared" si="37"/>
        <v>10</v>
      </c>
      <c r="E869" s="12">
        <v>4.3311592754755372E-2</v>
      </c>
      <c r="F869" s="12">
        <f t="shared" si="39"/>
        <v>4.4704620278918361E-2</v>
      </c>
    </row>
    <row r="870" spans="1:6" ht="15.6" x14ac:dyDescent="0.25">
      <c r="A870" s="16" t="s">
        <v>64</v>
      </c>
      <c r="B870">
        <v>2020</v>
      </c>
      <c r="C870">
        <f t="shared" si="38"/>
        <v>4</v>
      </c>
      <c r="D870">
        <f t="shared" si="37"/>
        <v>10</v>
      </c>
      <c r="E870" s="12">
        <v>4.3091645196908356E-2</v>
      </c>
      <c r="F870" s="12">
        <f t="shared" si="39"/>
        <v>4.3888064066225758E-2</v>
      </c>
    </row>
    <row r="871" spans="1:6" ht="15.6" x14ac:dyDescent="0.25">
      <c r="A871" s="16" t="s">
        <v>65</v>
      </c>
      <c r="B871">
        <v>2020</v>
      </c>
      <c r="C871">
        <f t="shared" si="38"/>
        <v>4</v>
      </c>
      <c r="D871">
        <f t="shared" si="37"/>
        <v>10</v>
      </c>
      <c r="E871" s="12">
        <v>4.6170830437093677E-2</v>
      </c>
      <c r="F871" s="12">
        <f t="shared" si="39"/>
        <v>4.7674655385216369E-2</v>
      </c>
    </row>
    <row r="872" spans="1:6" ht="15.6" x14ac:dyDescent="0.25">
      <c r="A872" s="16" t="s">
        <v>66</v>
      </c>
      <c r="B872">
        <v>2020</v>
      </c>
      <c r="C872">
        <f t="shared" si="38"/>
        <v>4</v>
      </c>
      <c r="D872">
        <f t="shared" si="37"/>
        <v>10</v>
      </c>
      <c r="E872" s="12">
        <v>5.3092624641426236E-2</v>
      </c>
      <c r="F872" s="12">
        <f t="shared" si="39"/>
        <v>5.4359085543590854E-2</v>
      </c>
    </row>
    <row r="873" spans="1:6" ht="15.6" x14ac:dyDescent="0.25">
      <c r="A873" s="16" t="s">
        <v>67</v>
      </c>
      <c r="B873">
        <v>2020</v>
      </c>
      <c r="C873">
        <f t="shared" si="38"/>
        <v>4</v>
      </c>
      <c r="D873">
        <f t="shared" si="37"/>
        <v>10</v>
      </c>
      <c r="E873" s="12">
        <v>3.9136843999363291E-2</v>
      </c>
      <c r="F873" s="12">
        <f t="shared" si="39"/>
        <v>4.0147961659364691E-2</v>
      </c>
    </row>
    <row r="874" spans="1:6" ht="15.6" x14ac:dyDescent="0.25">
      <c r="A874" s="16" t="s">
        <v>68</v>
      </c>
      <c r="B874">
        <v>2020</v>
      </c>
      <c r="C874">
        <f t="shared" si="38"/>
        <v>4</v>
      </c>
      <c r="D874">
        <f t="shared" si="37"/>
        <v>10</v>
      </c>
      <c r="E874" s="12">
        <v>4.0339277365925331E-2</v>
      </c>
      <c r="F874" s="12">
        <f t="shared" si="39"/>
        <v>4.1606496661626545E-2</v>
      </c>
    </row>
    <row r="875" spans="1:6" ht="15.6" x14ac:dyDescent="0.25">
      <c r="A875" s="16" t="s">
        <v>69</v>
      </c>
      <c r="B875">
        <v>2020</v>
      </c>
      <c r="C875">
        <f t="shared" si="38"/>
        <v>4</v>
      </c>
      <c r="D875">
        <f t="shared" si="37"/>
        <v>10</v>
      </c>
      <c r="E875" s="12">
        <v>4.4587058511109147E-2</v>
      </c>
      <c r="F875" s="12">
        <f t="shared" si="39"/>
        <v>4.5296512465773167E-2</v>
      </c>
    </row>
    <row r="876" spans="1:6" ht="15.6" x14ac:dyDescent="0.25">
      <c r="A876" s="16" t="s">
        <v>70</v>
      </c>
      <c r="B876">
        <v>2020</v>
      </c>
      <c r="C876">
        <f t="shared" si="38"/>
        <v>4</v>
      </c>
      <c r="D876">
        <f t="shared" si="37"/>
        <v>10</v>
      </c>
      <c r="E876" s="12">
        <v>4.962817868224445E-2</v>
      </c>
      <c r="F876" s="12">
        <f t="shared" si="39"/>
        <v>5.0143873461966214E-2</v>
      </c>
    </row>
    <row r="877" spans="1:6" ht="15.6" x14ac:dyDescent="0.25">
      <c r="A877" s="16" t="s">
        <v>71</v>
      </c>
      <c r="B877">
        <v>2020</v>
      </c>
      <c r="C877">
        <f t="shared" si="38"/>
        <v>4</v>
      </c>
      <c r="D877">
        <f t="shared" si="37"/>
        <v>10</v>
      </c>
      <c r="E877" s="12">
        <v>4.0170330740738121E-2</v>
      </c>
      <c r="F877" s="12">
        <f t="shared" si="39"/>
        <v>4.1527883540686837E-2</v>
      </c>
    </row>
    <row r="878" spans="1:6" ht="15.6" x14ac:dyDescent="0.25">
      <c r="A878" s="16" t="s">
        <v>72</v>
      </c>
      <c r="B878">
        <v>2020</v>
      </c>
      <c r="C878">
        <f t="shared" si="38"/>
        <v>4</v>
      </c>
      <c r="D878">
        <f t="shared" si="37"/>
        <v>10</v>
      </c>
      <c r="E878" s="12">
        <v>4.1392226058374629E-2</v>
      </c>
      <c r="F878" s="12">
        <f t="shared" si="39"/>
        <v>4.1861792520139586E-2</v>
      </c>
    </row>
    <row r="879" spans="1:6" ht="15.6" x14ac:dyDescent="0.25">
      <c r="A879" s="16" t="s">
        <v>73</v>
      </c>
      <c r="B879">
        <v>2020</v>
      </c>
      <c r="C879">
        <f t="shared" si="38"/>
        <v>4</v>
      </c>
      <c r="D879">
        <f t="shared" si="37"/>
        <v>10</v>
      </c>
      <c r="E879" s="12">
        <v>4.2068981614757986E-2</v>
      </c>
      <c r="F879" s="12">
        <f t="shared" si="39"/>
        <v>4.3522522806906785E-2</v>
      </c>
    </row>
    <row r="880" spans="1:6" ht="15.6" x14ac:dyDescent="0.25">
      <c r="A880" s="16" t="s">
        <v>74</v>
      </c>
      <c r="B880">
        <v>2020</v>
      </c>
      <c r="C880">
        <f t="shared" si="38"/>
        <v>4</v>
      </c>
      <c r="D880">
        <f t="shared" si="37"/>
        <v>10</v>
      </c>
      <c r="E880" s="12">
        <v>4.4391073751626139E-2</v>
      </c>
      <c r="F880" s="12">
        <f t="shared" si="39"/>
        <v>4.5629735089235776E-2</v>
      </c>
    </row>
    <row r="881" spans="1:6" ht="15.6" x14ac:dyDescent="0.25">
      <c r="A881" s="16" t="s">
        <v>75</v>
      </c>
      <c r="B881">
        <v>2020</v>
      </c>
      <c r="C881">
        <f t="shared" si="38"/>
        <v>4</v>
      </c>
      <c r="D881">
        <f t="shared" si="37"/>
        <v>10</v>
      </c>
      <c r="E881" s="12">
        <v>4.4275524548341751E-2</v>
      </c>
      <c r="F881" s="12">
        <f t="shared" si="39"/>
        <v>4.5266531963735999E-2</v>
      </c>
    </row>
    <row r="882" spans="1:6" ht="15.6" x14ac:dyDescent="0.25">
      <c r="A882" s="16" t="s">
        <v>76</v>
      </c>
      <c r="B882">
        <v>2020</v>
      </c>
      <c r="C882">
        <f t="shared" si="38"/>
        <v>4</v>
      </c>
      <c r="D882">
        <f t="shared" si="37"/>
        <v>10</v>
      </c>
      <c r="E882" s="12">
        <v>3.8649911283301988E-2</v>
      </c>
      <c r="F882" s="12">
        <f t="shared" si="39"/>
        <v>3.9794191320831361E-2</v>
      </c>
    </row>
    <row r="883" spans="1:6" ht="15.6" x14ac:dyDescent="0.25">
      <c r="A883" s="16" t="s">
        <v>77</v>
      </c>
      <c r="B883">
        <v>2020</v>
      </c>
      <c r="C883">
        <f t="shared" si="38"/>
        <v>4</v>
      </c>
      <c r="D883">
        <f t="shared" si="37"/>
        <v>10</v>
      </c>
      <c r="E883" s="12">
        <v>4.824276358546218E-2</v>
      </c>
      <c r="F883" s="12">
        <f t="shared" si="39"/>
        <v>4.9955170605450579E-2</v>
      </c>
    </row>
    <row r="884" spans="1:6" ht="15.6" x14ac:dyDescent="0.25">
      <c r="A884" s="16" t="s">
        <v>78</v>
      </c>
      <c r="B884">
        <v>2020</v>
      </c>
      <c r="C884">
        <f t="shared" si="38"/>
        <v>4</v>
      </c>
      <c r="D884">
        <f t="shared" si="37"/>
        <v>10</v>
      </c>
      <c r="E884" s="12">
        <v>4.9450897738617813E-2</v>
      </c>
      <c r="F884" s="12">
        <f t="shared" si="39"/>
        <v>5.1239164348091802E-2</v>
      </c>
    </row>
    <row r="885" spans="1:6" ht="15.6" x14ac:dyDescent="0.25">
      <c r="A885" s="16" t="s">
        <v>79</v>
      </c>
      <c r="B885">
        <v>2020</v>
      </c>
      <c r="C885">
        <f t="shared" si="38"/>
        <v>4</v>
      </c>
      <c r="D885">
        <f t="shared" ref="D885:D948" si="40">D789+1</f>
        <v>10</v>
      </c>
      <c r="E885" s="12">
        <v>3.9704536570265209E-2</v>
      </c>
      <c r="F885" s="12">
        <f t="shared" si="39"/>
        <v>4.0955490790048663E-2</v>
      </c>
    </row>
    <row r="886" spans="1:6" ht="31.2" x14ac:dyDescent="0.25">
      <c r="A886" s="15" t="s">
        <v>80</v>
      </c>
      <c r="B886">
        <v>2020</v>
      </c>
      <c r="C886">
        <f t="shared" si="38"/>
        <v>4</v>
      </c>
      <c r="D886">
        <f t="shared" si="40"/>
        <v>10</v>
      </c>
      <c r="E886" s="12">
        <v>3.5984512762388433E-2</v>
      </c>
      <c r="F886" s="12">
        <f t="shared" si="39"/>
        <v>3.7028003122832914E-2</v>
      </c>
    </row>
    <row r="887" spans="1:6" ht="15.6" x14ac:dyDescent="0.25">
      <c r="A887" s="16" t="s">
        <v>81</v>
      </c>
      <c r="B887">
        <v>2020</v>
      </c>
      <c r="C887">
        <f t="shared" si="38"/>
        <v>4</v>
      </c>
      <c r="D887">
        <f t="shared" si="40"/>
        <v>10</v>
      </c>
      <c r="E887" s="12">
        <v>3.7615734150257943E-2</v>
      </c>
      <c r="F887" s="12">
        <f t="shared" si="39"/>
        <v>3.8773262218099597E-2</v>
      </c>
    </row>
    <row r="888" spans="1:6" ht="15.6" x14ac:dyDescent="0.25">
      <c r="A888" s="16" t="s">
        <v>82</v>
      </c>
      <c r="B888">
        <v>2020</v>
      </c>
      <c r="C888">
        <f t="shared" si="38"/>
        <v>4</v>
      </c>
      <c r="D888">
        <f t="shared" si="40"/>
        <v>10</v>
      </c>
      <c r="E888" s="12">
        <v>3.2359081419624215E-2</v>
      </c>
      <c r="F888" s="12">
        <f t="shared" si="39"/>
        <v>3.2982777680805257E-2</v>
      </c>
    </row>
    <row r="889" spans="1:6" ht="15.6" x14ac:dyDescent="0.25">
      <c r="A889" s="16" t="s">
        <v>83</v>
      </c>
      <c r="B889">
        <v>2020</v>
      </c>
      <c r="C889">
        <f t="shared" si="38"/>
        <v>4</v>
      </c>
      <c r="D889">
        <f t="shared" si="40"/>
        <v>10</v>
      </c>
      <c r="E889" s="12">
        <v>2.9833173223365123E-2</v>
      </c>
      <c r="F889" s="12">
        <f t="shared" si="39"/>
        <v>3.058524142627583E-2</v>
      </c>
    </row>
    <row r="890" spans="1:6" ht="15.6" x14ac:dyDescent="0.25">
      <c r="A890" s="16" t="s">
        <v>168</v>
      </c>
      <c r="B890">
        <v>2020</v>
      </c>
      <c r="C890">
        <f t="shared" si="38"/>
        <v>4</v>
      </c>
      <c r="D890">
        <f t="shared" si="40"/>
        <v>10</v>
      </c>
      <c r="E890" s="12">
        <v>1.6127200454287338E-2</v>
      </c>
      <c r="F890" s="12">
        <f t="shared" si="39"/>
        <v>1.629304367922348E-2</v>
      </c>
    </row>
    <row r="891" spans="1:6" ht="46.8" x14ac:dyDescent="0.25">
      <c r="A891" s="16" t="s">
        <v>85</v>
      </c>
      <c r="B891">
        <v>2020</v>
      </c>
      <c r="C891">
        <f t="shared" si="38"/>
        <v>4</v>
      </c>
      <c r="D891">
        <f t="shared" si="40"/>
        <v>10</v>
      </c>
      <c r="E891" s="12">
        <v>3.0578527709667656E-2</v>
      </c>
      <c r="F891" s="12">
        <f t="shared" si="39"/>
        <v>3.1364372240105326E-2</v>
      </c>
    </row>
    <row r="892" spans="1:6" ht="15.6" x14ac:dyDescent="0.25">
      <c r="A892" s="16" t="s">
        <v>86</v>
      </c>
      <c r="B892">
        <v>2020</v>
      </c>
      <c r="C892">
        <f t="shared" si="38"/>
        <v>4</v>
      </c>
      <c r="D892">
        <f t="shared" si="40"/>
        <v>10</v>
      </c>
      <c r="E892" s="12">
        <v>4.1076776716817587E-2</v>
      </c>
      <c r="F892" s="12">
        <f t="shared" si="39"/>
        <v>4.2326142532961825E-2</v>
      </c>
    </row>
    <row r="893" spans="1:6" ht="15.6" x14ac:dyDescent="0.25">
      <c r="A893" s="16" t="s">
        <v>87</v>
      </c>
      <c r="B893">
        <v>2020</v>
      </c>
      <c r="C893">
        <f t="shared" si="38"/>
        <v>4</v>
      </c>
      <c r="D893">
        <f t="shared" si="40"/>
        <v>10</v>
      </c>
      <c r="E893" s="12">
        <v>5.777328362939374E-2</v>
      </c>
      <c r="F893" s="12">
        <f t="shared" si="39"/>
        <v>5.9043876078479537E-2</v>
      </c>
    </row>
    <row r="894" spans="1:6" ht="15.6" x14ac:dyDescent="0.25">
      <c r="A894" s="16" t="s">
        <v>88</v>
      </c>
      <c r="B894">
        <v>2020</v>
      </c>
      <c r="C894">
        <f t="shared" si="38"/>
        <v>4</v>
      </c>
      <c r="D894">
        <f t="shared" si="40"/>
        <v>10</v>
      </c>
      <c r="E894" s="12">
        <v>3.7641464080142406E-2</v>
      </c>
      <c r="F894" s="12">
        <f t="shared" si="39"/>
        <v>3.844154984359225E-2</v>
      </c>
    </row>
    <row r="895" spans="1:6" ht="15.6" x14ac:dyDescent="0.25">
      <c r="A895" s="16" t="s">
        <v>89</v>
      </c>
      <c r="B895">
        <v>2020</v>
      </c>
      <c r="C895">
        <f t="shared" si="38"/>
        <v>4</v>
      </c>
      <c r="D895">
        <f t="shared" si="40"/>
        <v>10</v>
      </c>
      <c r="E895" s="12">
        <v>3.5670560729208628E-2</v>
      </c>
      <c r="F895" s="12">
        <f t="shared" si="39"/>
        <v>3.6913671849796763E-2</v>
      </c>
    </row>
    <row r="896" spans="1:6" ht="15.6" x14ac:dyDescent="0.25">
      <c r="A896" s="16" t="s">
        <v>90</v>
      </c>
      <c r="B896">
        <v>2020</v>
      </c>
      <c r="C896">
        <f t="shared" ref="C896:C959" si="41">IF(OR(D896=1,D896=2,D896=3),1,IF(OR(D896=4,D896=5,D896=6),2,IF(OR(D896=7,D896=8,D896=9),3,4)))</f>
        <v>4</v>
      </c>
      <c r="D896">
        <f t="shared" si="40"/>
        <v>10</v>
      </c>
      <c r="E896" s="12">
        <v>4.8445603621428787E-2</v>
      </c>
      <c r="F896" s="12">
        <f t="shared" si="39"/>
        <v>4.9479920198589766E-2</v>
      </c>
    </row>
    <row r="897" spans="1:6" ht="15.6" x14ac:dyDescent="0.25">
      <c r="A897" s="16" t="s">
        <v>91</v>
      </c>
      <c r="B897">
        <v>2020</v>
      </c>
      <c r="C897">
        <f t="shared" si="41"/>
        <v>4</v>
      </c>
      <c r="D897">
        <f t="shared" si="40"/>
        <v>10</v>
      </c>
      <c r="E897" s="12">
        <v>4.8207604489782868E-2</v>
      </c>
      <c r="F897" s="12">
        <f t="shared" si="39"/>
        <v>4.8620965242778619E-2</v>
      </c>
    </row>
    <row r="898" spans="1:6" ht="15.6" x14ac:dyDescent="0.25">
      <c r="A898" s="16" t="s">
        <v>92</v>
      </c>
      <c r="B898">
        <v>2020</v>
      </c>
      <c r="C898">
        <f t="shared" si="41"/>
        <v>4</v>
      </c>
      <c r="D898">
        <f t="shared" si="40"/>
        <v>10</v>
      </c>
      <c r="E898" s="12">
        <v>3.1940220614399238E-2</v>
      </c>
      <c r="F898" s="12">
        <f t="shared" si="39"/>
        <v>3.3093599006340103E-2</v>
      </c>
    </row>
    <row r="899" spans="1:6" ht="31.2" x14ac:dyDescent="0.25">
      <c r="A899" s="15" t="s">
        <v>93</v>
      </c>
      <c r="B899">
        <v>2020</v>
      </c>
      <c r="C899">
        <f t="shared" si="41"/>
        <v>4</v>
      </c>
      <c r="D899">
        <f t="shared" si="40"/>
        <v>10</v>
      </c>
      <c r="E899" s="12">
        <v>5.5880140328794202E-2</v>
      </c>
      <c r="F899" s="12">
        <f t="shared" si="39"/>
        <v>5.7009836450362977E-2</v>
      </c>
    </row>
    <row r="900" spans="1:6" ht="15.6" x14ac:dyDescent="0.25">
      <c r="A900" s="16" t="s">
        <v>94</v>
      </c>
      <c r="B900">
        <v>2020</v>
      </c>
      <c r="C900">
        <f t="shared" si="41"/>
        <v>4</v>
      </c>
      <c r="D900">
        <f t="shared" si="40"/>
        <v>10</v>
      </c>
      <c r="E900" s="12">
        <v>6.8615465222896563E-2</v>
      </c>
      <c r="F900" s="12">
        <f t="shared" si="39"/>
        <v>6.9833950384640964E-2</v>
      </c>
    </row>
    <row r="901" spans="1:6" ht="15.6" x14ac:dyDescent="0.25">
      <c r="A901" s="16" t="s">
        <v>95</v>
      </c>
      <c r="B901">
        <v>2020</v>
      </c>
      <c r="C901">
        <f t="shared" si="41"/>
        <v>4</v>
      </c>
      <c r="D901">
        <f t="shared" si="40"/>
        <v>10</v>
      </c>
      <c r="E901" s="12">
        <v>4.7425838349097166E-2</v>
      </c>
      <c r="F901" s="12">
        <f t="shared" si="39"/>
        <v>4.9852006139004604E-2</v>
      </c>
    </row>
    <row r="902" spans="1:6" ht="15.6" x14ac:dyDescent="0.25">
      <c r="A902" s="16" t="s">
        <v>96</v>
      </c>
      <c r="B902">
        <v>2020</v>
      </c>
      <c r="C902">
        <f t="shared" si="41"/>
        <v>4</v>
      </c>
      <c r="D902">
        <f t="shared" si="40"/>
        <v>10</v>
      </c>
      <c r="E902" s="12">
        <v>2.7002221120839987E-2</v>
      </c>
      <c r="F902" s="12">
        <f t="shared" si="39"/>
        <v>2.7390249450299491E-2</v>
      </c>
    </row>
    <row r="903" spans="1:6" ht="15.6" x14ac:dyDescent="0.25">
      <c r="A903" s="16" t="s">
        <v>97</v>
      </c>
      <c r="B903">
        <v>2020</v>
      </c>
      <c r="C903">
        <f t="shared" si="41"/>
        <v>4</v>
      </c>
      <c r="D903">
        <f t="shared" si="40"/>
        <v>10</v>
      </c>
      <c r="E903" s="12">
        <v>5.917310013262092E-2</v>
      </c>
      <c r="F903" s="12">
        <f t="shared" si="39"/>
        <v>5.9695764318344259E-2</v>
      </c>
    </row>
    <row r="904" spans="1:6" ht="15.6" x14ac:dyDescent="0.25">
      <c r="A904" s="16" t="s">
        <v>98</v>
      </c>
      <c r="B904">
        <v>2020</v>
      </c>
      <c r="C904">
        <f t="shared" si="41"/>
        <v>4</v>
      </c>
      <c r="D904">
        <f t="shared" si="40"/>
        <v>10</v>
      </c>
      <c r="E904" s="12">
        <v>5.2578598263558089E-2</v>
      </c>
      <c r="F904" s="12">
        <f t="shared" si="39"/>
        <v>5.4587339743589744E-2</v>
      </c>
    </row>
    <row r="905" spans="1:6" ht="15.6" x14ac:dyDescent="0.25">
      <c r="A905" s="16" t="s">
        <v>99</v>
      </c>
      <c r="B905">
        <v>2020</v>
      </c>
      <c r="C905">
        <f t="shared" si="41"/>
        <v>4</v>
      </c>
      <c r="D905">
        <f t="shared" si="40"/>
        <v>10</v>
      </c>
      <c r="E905" s="12">
        <v>5.7278013921263402E-2</v>
      </c>
      <c r="F905" s="12">
        <f t="shared" si="39"/>
        <v>5.8977933871119416E-2</v>
      </c>
    </row>
    <row r="906" spans="1:6" ht="15.6" x14ac:dyDescent="0.25">
      <c r="A906" s="16" t="s">
        <v>100</v>
      </c>
      <c r="B906">
        <v>2020</v>
      </c>
      <c r="C906">
        <f t="shared" si="41"/>
        <v>4</v>
      </c>
      <c r="D906">
        <f t="shared" si="40"/>
        <v>10</v>
      </c>
      <c r="E906" s="12">
        <v>5.5401174168297457E-2</v>
      </c>
      <c r="F906" s="12">
        <f t="shared" si="39"/>
        <v>5.6779253759638826E-2</v>
      </c>
    </row>
    <row r="907" spans="1:6" ht="15.6" x14ac:dyDescent="0.25">
      <c r="A907" s="16" t="s">
        <v>101</v>
      </c>
      <c r="B907">
        <v>2020</v>
      </c>
      <c r="C907">
        <f t="shared" si="41"/>
        <v>4</v>
      </c>
      <c r="D907">
        <f t="shared" si="40"/>
        <v>10</v>
      </c>
      <c r="E907" s="12">
        <v>1.9320772830913237E-2</v>
      </c>
      <c r="F907" s="12">
        <f t="shared" si="39"/>
        <v>1.9714949456897092E-2</v>
      </c>
    </row>
    <row r="908" spans="1:6" ht="31.2" x14ac:dyDescent="0.25">
      <c r="A908" s="15" t="s">
        <v>102</v>
      </c>
      <c r="B908">
        <v>2020</v>
      </c>
      <c r="C908">
        <f t="shared" si="41"/>
        <v>4</v>
      </c>
      <c r="D908">
        <f t="shared" si="40"/>
        <v>10</v>
      </c>
      <c r="E908" s="12">
        <v>6.2134899070499287E-2</v>
      </c>
      <c r="F908" s="12">
        <f t="shared" si="39"/>
        <v>6.5379396089669237E-2</v>
      </c>
    </row>
    <row r="909" spans="1:6" ht="15.6" x14ac:dyDescent="0.25">
      <c r="A909" s="16" t="s">
        <v>103</v>
      </c>
      <c r="B909">
        <v>2020</v>
      </c>
      <c r="C909">
        <f t="shared" si="41"/>
        <v>4</v>
      </c>
      <c r="D909">
        <f t="shared" si="40"/>
        <v>10</v>
      </c>
      <c r="E909" s="12">
        <v>5.5463966085727741E-2</v>
      </c>
      <c r="F909" s="12">
        <f t="shared" si="39"/>
        <v>6.2141783800316493E-2</v>
      </c>
    </row>
    <row r="910" spans="1:6" ht="15.6" x14ac:dyDescent="0.25">
      <c r="A910" s="16" t="s">
        <v>104</v>
      </c>
      <c r="B910">
        <v>2020</v>
      </c>
      <c r="C910">
        <f t="shared" si="41"/>
        <v>4</v>
      </c>
      <c r="D910">
        <f t="shared" si="40"/>
        <v>10</v>
      </c>
      <c r="E910" s="12">
        <v>8.663209814088782E-2</v>
      </c>
      <c r="F910" s="12">
        <f t="shared" si="39"/>
        <v>0.11973060613619356</v>
      </c>
    </row>
    <row r="911" spans="1:6" ht="31.2" x14ac:dyDescent="0.25">
      <c r="A911" s="16" t="s">
        <v>105</v>
      </c>
      <c r="B911">
        <v>2020</v>
      </c>
      <c r="C911">
        <f t="shared" si="41"/>
        <v>4</v>
      </c>
      <c r="D911">
        <f t="shared" si="40"/>
        <v>10</v>
      </c>
      <c r="E911" s="12">
        <v>5.8940320006228834E-2</v>
      </c>
      <c r="F911" s="12">
        <f t="shared" si="39"/>
        <v>6.0436100287322395E-2</v>
      </c>
    </row>
    <row r="912" spans="1:6" ht="31.2" x14ac:dyDescent="0.25">
      <c r="A912" s="16" t="s">
        <v>106</v>
      </c>
      <c r="B912">
        <v>2020</v>
      </c>
      <c r="C912">
        <f t="shared" si="41"/>
        <v>4</v>
      </c>
      <c r="D912">
        <f t="shared" si="40"/>
        <v>10</v>
      </c>
      <c r="E912" s="12">
        <v>8.1921559526572291E-2</v>
      </c>
      <c r="F912" s="12">
        <f t="shared" si="39"/>
        <v>9.1002164628795415E-2</v>
      </c>
    </row>
    <row r="913" spans="1:6" ht="31.2" x14ac:dyDescent="0.25">
      <c r="A913" s="16" t="s">
        <v>107</v>
      </c>
      <c r="B913">
        <v>2020</v>
      </c>
      <c r="C913">
        <f t="shared" si="41"/>
        <v>4</v>
      </c>
      <c r="D913">
        <f t="shared" si="40"/>
        <v>10</v>
      </c>
      <c r="E913" s="12">
        <v>7.661437431594309E-2</v>
      </c>
      <c r="F913" s="12">
        <f t="shared" si="39"/>
        <v>8.0740858113699188E-2</v>
      </c>
    </row>
    <row r="914" spans="1:6" ht="15.6" x14ac:dyDescent="0.25">
      <c r="A914" s="16" t="s">
        <v>108</v>
      </c>
      <c r="B914">
        <v>2020</v>
      </c>
      <c r="C914">
        <f t="shared" si="41"/>
        <v>4</v>
      </c>
      <c r="D914">
        <f t="shared" si="40"/>
        <v>10</v>
      </c>
      <c r="E914" s="12">
        <v>6.3958632894591305E-2</v>
      </c>
      <c r="F914" s="12">
        <f t="shared" si="39"/>
        <v>6.5990851075845708E-2</v>
      </c>
    </row>
    <row r="915" spans="1:6" ht="15.6" x14ac:dyDescent="0.25">
      <c r="A915" s="16" t="s">
        <v>109</v>
      </c>
      <c r="B915">
        <v>2020</v>
      </c>
      <c r="C915">
        <f t="shared" si="41"/>
        <v>4</v>
      </c>
      <c r="D915">
        <f t="shared" si="40"/>
        <v>10</v>
      </c>
      <c r="E915" s="12">
        <v>5.8074839889535761E-2</v>
      </c>
      <c r="F915" s="12">
        <f t="shared" si="39"/>
        <v>5.8982256670122267E-2</v>
      </c>
    </row>
    <row r="916" spans="1:6" ht="31.2" x14ac:dyDescent="0.25">
      <c r="A916" s="15" t="s">
        <v>110</v>
      </c>
      <c r="B916">
        <v>2020</v>
      </c>
      <c r="C916">
        <f t="shared" si="41"/>
        <v>4</v>
      </c>
      <c r="D916">
        <f t="shared" si="40"/>
        <v>10</v>
      </c>
      <c r="E916" s="12">
        <v>4.201441518589881E-2</v>
      </c>
      <c r="F916" s="12">
        <f t="shared" si="39"/>
        <v>4.2974158643538818E-2</v>
      </c>
    </row>
    <row r="917" spans="1:6" ht="15.6" x14ac:dyDescent="0.25">
      <c r="A917" s="16" t="s">
        <v>111</v>
      </c>
      <c r="B917">
        <v>2020</v>
      </c>
      <c r="C917">
        <f t="shared" si="41"/>
        <v>4</v>
      </c>
      <c r="D917">
        <f t="shared" si="40"/>
        <v>10</v>
      </c>
      <c r="E917" s="12">
        <v>4.109343448640284E-2</v>
      </c>
      <c r="F917" s="12">
        <f t="shared" si="39"/>
        <v>4.1767513685349603E-2</v>
      </c>
    </row>
    <row r="918" spans="1:6" ht="15.6" x14ac:dyDescent="0.25">
      <c r="A918" s="16" t="s">
        <v>112</v>
      </c>
      <c r="B918">
        <v>2020</v>
      </c>
      <c r="C918">
        <f t="shared" si="41"/>
        <v>4</v>
      </c>
      <c r="D918">
        <f t="shared" si="40"/>
        <v>10</v>
      </c>
      <c r="E918" s="12">
        <v>3.4318301149291172E-2</v>
      </c>
      <c r="F918" s="12">
        <f t="shared" si="39"/>
        <v>3.4597649858694034E-2</v>
      </c>
    </row>
    <row r="919" spans="1:6" ht="15.6" x14ac:dyDescent="0.25">
      <c r="A919" s="16" t="s">
        <v>113</v>
      </c>
      <c r="B919">
        <v>2020</v>
      </c>
      <c r="C919">
        <f t="shared" si="41"/>
        <v>4</v>
      </c>
      <c r="D919">
        <f t="shared" si="40"/>
        <v>10</v>
      </c>
      <c r="E919" s="12">
        <v>3.7663997496022325E-2</v>
      </c>
      <c r="F919" s="12">
        <f t="shared" si="39"/>
        <v>3.7768615857781081E-2</v>
      </c>
    </row>
    <row r="920" spans="1:6" ht="31.2" x14ac:dyDescent="0.25">
      <c r="A920" s="16" t="s">
        <v>114</v>
      </c>
      <c r="B920">
        <v>2020</v>
      </c>
      <c r="C920">
        <f t="shared" si="41"/>
        <v>4</v>
      </c>
      <c r="D920">
        <f t="shared" si="40"/>
        <v>10</v>
      </c>
      <c r="E920" s="12">
        <v>3.5439624718558098E-2</v>
      </c>
      <c r="F920" s="12">
        <f t="shared" si="39"/>
        <v>3.6405357621845567E-2</v>
      </c>
    </row>
    <row r="921" spans="1:6" ht="15.6" x14ac:dyDescent="0.25">
      <c r="A921" s="16" t="s">
        <v>115</v>
      </c>
      <c r="B921">
        <v>2020</v>
      </c>
      <c r="C921">
        <f t="shared" si="41"/>
        <v>4</v>
      </c>
      <c r="D921">
        <f t="shared" si="40"/>
        <v>10</v>
      </c>
      <c r="E921" s="12">
        <v>3.4576401227588434E-2</v>
      </c>
      <c r="F921" s="12">
        <f t="shared" si="39"/>
        <v>3.546970756385473E-2</v>
      </c>
    </row>
    <row r="922" spans="1:6" ht="31.2" x14ac:dyDescent="0.25">
      <c r="A922" s="16" t="s">
        <v>116</v>
      </c>
      <c r="B922">
        <v>2020</v>
      </c>
      <c r="C922">
        <f t="shared" si="41"/>
        <v>4</v>
      </c>
      <c r="D922">
        <f t="shared" si="40"/>
        <v>10</v>
      </c>
      <c r="E922" s="12">
        <v>3.0994581366893901E-2</v>
      </c>
      <c r="F922" s="12">
        <f t="shared" si="39"/>
        <v>3.1619085702860573E-2</v>
      </c>
    </row>
    <row r="923" spans="1:6" ht="15.6" x14ac:dyDescent="0.25">
      <c r="A923" s="16" t="s">
        <v>117</v>
      </c>
      <c r="B923">
        <v>2020</v>
      </c>
      <c r="C923">
        <f t="shared" si="41"/>
        <v>4</v>
      </c>
      <c r="D923">
        <f t="shared" si="40"/>
        <v>10</v>
      </c>
      <c r="E923" s="12">
        <v>4.3118142265313082E-2</v>
      </c>
      <c r="F923" s="12">
        <f t="shared" si="39"/>
        <v>4.4241331329005006E-2</v>
      </c>
    </row>
    <row r="924" spans="1:6" ht="15.6" x14ac:dyDescent="0.25">
      <c r="A924" s="16" t="s">
        <v>118</v>
      </c>
      <c r="B924">
        <v>2020</v>
      </c>
      <c r="C924">
        <f t="shared" si="41"/>
        <v>4</v>
      </c>
      <c r="D924">
        <f t="shared" si="40"/>
        <v>10</v>
      </c>
      <c r="E924" s="12">
        <v>3.6802432837541796E-2</v>
      </c>
      <c r="F924" s="12">
        <f t="shared" si="39"/>
        <v>3.7774307312173266E-2</v>
      </c>
    </row>
    <row r="925" spans="1:6" ht="15.6" x14ac:dyDescent="0.25">
      <c r="A925" s="16" t="s">
        <v>119</v>
      </c>
      <c r="B925">
        <v>2020</v>
      </c>
      <c r="C925">
        <f t="shared" si="41"/>
        <v>4</v>
      </c>
      <c r="D925">
        <f t="shared" si="40"/>
        <v>10</v>
      </c>
      <c r="E925" s="12">
        <v>4.2002352041033197E-2</v>
      </c>
      <c r="F925" s="12">
        <f t="shared" si="39"/>
        <v>4.3176334594973234E-2</v>
      </c>
    </row>
    <row r="926" spans="1:6" ht="15.6" x14ac:dyDescent="0.25">
      <c r="A926" s="16" t="s">
        <v>120</v>
      </c>
      <c r="B926">
        <v>2020</v>
      </c>
      <c r="C926">
        <f t="shared" si="41"/>
        <v>4</v>
      </c>
      <c r="D926">
        <f t="shared" si="40"/>
        <v>10</v>
      </c>
      <c r="E926" s="12">
        <v>4.2130278023902949E-2</v>
      </c>
      <c r="F926" s="12">
        <f t="shared" si="39"/>
        <v>4.3472849176845463E-2</v>
      </c>
    </row>
    <row r="927" spans="1:6" ht="15.6" x14ac:dyDescent="0.25">
      <c r="A927" s="16" t="s">
        <v>121</v>
      </c>
      <c r="B927">
        <v>2020</v>
      </c>
      <c r="C927">
        <f t="shared" si="41"/>
        <v>4</v>
      </c>
      <c r="D927">
        <f t="shared" si="40"/>
        <v>10</v>
      </c>
      <c r="E927" s="12">
        <v>4.5105801838297349E-2</v>
      </c>
      <c r="F927" s="12">
        <f t="shared" si="39"/>
        <v>4.6105177436025935E-2</v>
      </c>
    </row>
    <row r="928" spans="1:6" ht="15.6" x14ac:dyDescent="0.25">
      <c r="A928" s="16" t="s">
        <v>122</v>
      </c>
      <c r="B928">
        <v>2020</v>
      </c>
      <c r="C928">
        <f t="shared" si="41"/>
        <v>4</v>
      </c>
      <c r="D928">
        <f t="shared" si="40"/>
        <v>10</v>
      </c>
      <c r="E928" s="12">
        <v>5.6470883159275891E-2</v>
      </c>
      <c r="F928" s="12">
        <f t="shared" si="39"/>
        <v>5.7511692562825512E-2</v>
      </c>
    </row>
    <row r="929" spans="1:6" ht="15.6" x14ac:dyDescent="0.25">
      <c r="A929" s="16" t="s">
        <v>123</v>
      </c>
      <c r="B929">
        <v>2020</v>
      </c>
      <c r="C929">
        <f t="shared" si="41"/>
        <v>4</v>
      </c>
      <c r="D929">
        <f t="shared" si="40"/>
        <v>10</v>
      </c>
      <c r="E929" s="12">
        <v>5.0678447200892561E-2</v>
      </c>
      <c r="F929" s="12">
        <f t="shared" si="39"/>
        <v>5.1911133341669795E-2</v>
      </c>
    </row>
    <row r="930" spans="1:6" ht="15.6" x14ac:dyDescent="0.25">
      <c r="A930" s="16" t="s">
        <v>124</v>
      </c>
      <c r="B930">
        <v>2020</v>
      </c>
      <c r="C930">
        <f t="shared" si="41"/>
        <v>4</v>
      </c>
      <c r="D930">
        <f t="shared" si="40"/>
        <v>10</v>
      </c>
      <c r="E930" s="12">
        <v>4.3572528672039715E-2</v>
      </c>
      <c r="F930" s="12">
        <f t="shared" si="39"/>
        <v>4.423139692877584E-2</v>
      </c>
    </row>
    <row r="931" spans="1:6" ht="31.2" x14ac:dyDescent="0.25">
      <c r="A931" s="15" t="s">
        <v>125</v>
      </c>
      <c r="B931">
        <v>2020</v>
      </c>
      <c r="C931">
        <f t="shared" si="41"/>
        <v>4</v>
      </c>
      <c r="D931">
        <f t="shared" si="40"/>
        <v>10</v>
      </c>
      <c r="E931" s="12">
        <v>3.9432941671274604E-2</v>
      </c>
      <c r="F931" s="12">
        <f t="shared" ref="F931:F994" si="42">E835</f>
        <v>4.0209470192344852E-2</v>
      </c>
    </row>
    <row r="932" spans="1:6" ht="15.6" x14ac:dyDescent="0.25">
      <c r="A932" s="16" t="s">
        <v>126</v>
      </c>
      <c r="B932">
        <v>2020</v>
      </c>
      <c r="C932">
        <f t="shared" si="41"/>
        <v>4</v>
      </c>
      <c r="D932">
        <f t="shared" si="40"/>
        <v>10</v>
      </c>
      <c r="E932" s="12">
        <v>4.3074650232076114E-2</v>
      </c>
      <c r="F932" s="12">
        <f t="shared" si="42"/>
        <v>4.3483626328011935E-2</v>
      </c>
    </row>
    <row r="933" spans="1:6" ht="15.6" x14ac:dyDescent="0.25">
      <c r="A933" s="16" t="s">
        <v>127</v>
      </c>
      <c r="B933">
        <v>2020</v>
      </c>
      <c r="C933">
        <f t="shared" si="41"/>
        <v>4</v>
      </c>
      <c r="D933">
        <f t="shared" si="40"/>
        <v>10</v>
      </c>
      <c r="E933" s="12">
        <v>4.3846021630483643E-2</v>
      </c>
      <c r="F933" s="12">
        <f t="shared" si="42"/>
        <v>4.4857860094490734E-2</v>
      </c>
    </row>
    <row r="934" spans="1:6" ht="15.6" x14ac:dyDescent="0.25">
      <c r="A934" s="16" t="s">
        <v>128</v>
      </c>
      <c r="B934">
        <v>2020</v>
      </c>
      <c r="C934">
        <f t="shared" si="41"/>
        <v>4</v>
      </c>
      <c r="D934">
        <f t="shared" si="40"/>
        <v>10</v>
      </c>
      <c r="E934" s="12">
        <v>3.255625842116671E-2</v>
      </c>
      <c r="F934" s="12">
        <f t="shared" si="42"/>
        <v>3.3152873924184291E-2</v>
      </c>
    </row>
    <row r="935" spans="1:6" ht="31.2" x14ac:dyDescent="0.25">
      <c r="A935" s="16" t="s">
        <v>169</v>
      </c>
      <c r="B935">
        <v>2020</v>
      </c>
      <c r="C935">
        <f t="shared" si="41"/>
        <v>4</v>
      </c>
      <c r="D935">
        <f t="shared" si="40"/>
        <v>10</v>
      </c>
      <c r="E935" s="12">
        <v>2.8073905858331534E-2</v>
      </c>
      <c r="F935" s="12">
        <f t="shared" si="42"/>
        <v>2.9570074858086257E-2</v>
      </c>
    </row>
    <row r="936" spans="1:6" ht="31.2" x14ac:dyDescent="0.25">
      <c r="A936" s="16" t="s">
        <v>170</v>
      </c>
      <c r="B936">
        <v>2020</v>
      </c>
      <c r="C936">
        <f t="shared" si="41"/>
        <v>4</v>
      </c>
      <c r="D936">
        <f t="shared" si="40"/>
        <v>10</v>
      </c>
      <c r="E936" s="12">
        <v>2.2278646899827996E-2</v>
      </c>
      <c r="F936" s="12">
        <f t="shared" si="42"/>
        <v>2.3031061825552972E-2</v>
      </c>
    </row>
    <row r="937" spans="1:6" ht="78" x14ac:dyDescent="0.25">
      <c r="A937" s="16" t="s">
        <v>131</v>
      </c>
      <c r="B937">
        <v>2020</v>
      </c>
      <c r="C937">
        <f t="shared" si="41"/>
        <v>4</v>
      </c>
      <c r="D937">
        <f t="shared" si="40"/>
        <v>10</v>
      </c>
      <c r="E937" s="12">
        <v>4.6295453138146946E-2</v>
      </c>
      <c r="F937" s="12">
        <f t="shared" si="42"/>
        <v>4.5350951224862344E-2</v>
      </c>
    </row>
    <row r="938" spans="1:6" ht="15.6" x14ac:dyDescent="0.25">
      <c r="A938" s="16" t="s">
        <v>132</v>
      </c>
      <c r="B938">
        <v>2020</v>
      </c>
      <c r="C938">
        <f t="shared" si="41"/>
        <v>4</v>
      </c>
      <c r="D938">
        <f t="shared" si="40"/>
        <v>10</v>
      </c>
      <c r="E938" s="12">
        <v>4.7105608795057645E-2</v>
      </c>
      <c r="F938" s="12">
        <f t="shared" si="42"/>
        <v>4.799321343068004E-2</v>
      </c>
    </row>
    <row r="939" spans="1:6" ht="31.2" x14ac:dyDescent="0.25">
      <c r="A939" s="15" t="s">
        <v>133</v>
      </c>
      <c r="B939">
        <v>2020</v>
      </c>
      <c r="C939">
        <f t="shared" si="41"/>
        <v>4</v>
      </c>
      <c r="D939">
        <f t="shared" si="40"/>
        <v>10</v>
      </c>
      <c r="E939" s="12">
        <v>4.6684334314300406E-2</v>
      </c>
      <c r="F939" s="12">
        <f t="shared" si="42"/>
        <v>4.7605507174759351E-2</v>
      </c>
    </row>
    <row r="940" spans="1:6" ht="15.6" x14ac:dyDescent="0.25">
      <c r="A940" s="16" t="s">
        <v>134</v>
      </c>
      <c r="B940">
        <v>2020</v>
      </c>
      <c r="C940">
        <f t="shared" si="41"/>
        <v>4</v>
      </c>
      <c r="D940">
        <f t="shared" si="40"/>
        <v>10</v>
      </c>
      <c r="E940" s="12">
        <v>4.5749160240336852E-2</v>
      </c>
      <c r="F940" s="12">
        <f t="shared" si="42"/>
        <v>4.6020079742518136E-2</v>
      </c>
    </row>
    <row r="941" spans="1:6" ht="15.6" x14ac:dyDescent="0.25">
      <c r="A941" s="16" t="s">
        <v>135</v>
      </c>
      <c r="B941">
        <v>2020</v>
      </c>
      <c r="C941">
        <f t="shared" si="41"/>
        <v>4</v>
      </c>
      <c r="D941">
        <f t="shared" si="40"/>
        <v>10</v>
      </c>
      <c r="E941" s="12">
        <v>5.0861121289849764E-2</v>
      </c>
      <c r="F941" s="12">
        <f t="shared" si="42"/>
        <v>5.1587499376962567E-2</v>
      </c>
    </row>
    <row r="942" spans="1:6" ht="15.6" x14ac:dyDescent="0.25">
      <c r="A942" s="16" t="s">
        <v>136</v>
      </c>
      <c r="B942">
        <v>2020</v>
      </c>
      <c r="C942">
        <f t="shared" si="41"/>
        <v>4</v>
      </c>
      <c r="D942">
        <f t="shared" si="40"/>
        <v>10</v>
      </c>
      <c r="E942" s="12">
        <v>4.4531262933103777E-2</v>
      </c>
      <c r="F942" s="12">
        <f t="shared" si="42"/>
        <v>4.48826354596496E-2</v>
      </c>
    </row>
    <row r="943" spans="1:6" ht="15.6" x14ac:dyDescent="0.25">
      <c r="A943" s="16" t="s">
        <v>137</v>
      </c>
      <c r="B943">
        <v>2020</v>
      </c>
      <c r="C943">
        <f t="shared" si="41"/>
        <v>4</v>
      </c>
      <c r="D943">
        <f t="shared" si="40"/>
        <v>10</v>
      </c>
      <c r="E943" s="12">
        <v>4.549922291762927E-2</v>
      </c>
      <c r="F943" s="12">
        <f t="shared" si="42"/>
        <v>4.637754251595283E-2</v>
      </c>
    </row>
    <row r="944" spans="1:6" ht="15.6" x14ac:dyDescent="0.25">
      <c r="A944" s="16" t="s">
        <v>138</v>
      </c>
      <c r="B944">
        <v>2020</v>
      </c>
      <c r="C944">
        <f t="shared" si="41"/>
        <v>4</v>
      </c>
      <c r="D944">
        <f t="shared" si="40"/>
        <v>10</v>
      </c>
      <c r="E944" s="12">
        <v>4.8179886552970029E-2</v>
      </c>
      <c r="F944" s="12">
        <f t="shared" si="42"/>
        <v>4.8967631929618435E-2</v>
      </c>
    </row>
    <row r="945" spans="1:6" ht="15.6" x14ac:dyDescent="0.25">
      <c r="A945" s="16" t="s">
        <v>139</v>
      </c>
      <c r="B945">
        <v>2020</v>
      </c>
      <c r="C945">
        <f t="shared" si="41"/>
        <v>4</v>
      </c>
      <c r="D945">
        <f t="shared" si="40"/>
        <v>10</v>
      </c>
      <c r="E945" s="12">
        <v>4.6775243521521272E-2</v>
      </c>
      <c r="F945" s="12">
        <f t="shared" si="42"/>
        <v>4.7580018456457332E-2</v>
      </c>
    </row>
    <row r="946" spans="1:6" ht="15.6" x14ac:dyDescent="0.25">
      <c r="A946" s="16" t="s">
        <v>140</v>
      </c>
      <c r="B946">
        <v>2020</v>
      </c>
      <c r="C946">
        <f t="shared" si="41"/>
        <v>4</v>
      </c>
      <c r="D946">
        <f t="shared" si="40"/>
        <v>10</v>
      </c>
      <c r="E946" s="12">
        <v>4.8704241982366205E-2</v>
      </c>
      <c r="F946" s="12">
        <f t="shared" si="42"/>
        <v>4.9870642589902578E-2</v>
      </c>
    </row>
    <row r="947" spans="1:6" ht="15.6" x14ac:dyDescent="0.25">
      <c r="A947" s="16" t="s">
        <v>141</v>
      </c>
      <c r="B947">
        <v>2020</v>
      </c>
      <c r="C947">
        <f t="shared" si="41"/>
        <v>4</v>
      </c>
      <c r="D947">
        <f t="shared" si="40"/>
        <v>10</v>
      </c>
      <c r="E947" s="12">
        <v>4.5854672166728734E-2</v>
      </c>
      <c r="F947" s="12">
        <f t="shared" si="42"/>
        <v>4.6915173307042472E-2</v>
      </c>
    </row>
    <row r="948" spans="1:6" ht="15.6" x14ac:dyDescent="0.25">
      <c r="A948" s="16" t="s">
        <v>142</v>
      </c>
      <c r="B948">
        <v>2020</v>
      </c>
      <c r="C948">
        <f t="shared" si="41"/>
        <v>4</v>
      </c>
      <c r="D948">
        <f t="shared" si="40"/>
        <v>10</v>
      </c>
      <c r="E948" s="12">
        <v>4.8754261034070427E-2</v>
      </c>
      <c r="F948" s="12">
        <f t="shared" si="42"/>
        <v>4.9834974496058483E-2</v>
      </c>
    </row>
    <row r="949" spans="1:6" ht="15.6" x14ac:dyDescent="0.25">
      <c r="A949" s="16" t="s">
        <v>143</v>
      </c>
      <c r="B949">
        <v>2020</v>
      </c>
      <c r="C949">
        <f t="shared" si="41"/>
        <v>4</v>
      </c>
      <c r="D949">
        <f t="shared" ref="D949:D995" si="43">D853+1</f>
        <v>10</v>
      </c>
      <c r="E949" s="12">
        <v>3.8183824455125116E-2</v>
      </c>
      <c r="F949" s="12">
        <f t="shared" si="42"/>
        <v>3.9018126888217521E-2</v>
      </c>
    </row>
    <row r="950" spans="1:6" ht="31.2" x14ac:dyDescent="0.25">
      <c r="A950" s="15" t="s">
        <v>144</v>
      </c>
      <c r="B950">
        <v>2020</v>
      </c>
      <c r="C950">
        <f t="shared" si="41"/>
        <v>4</v>
      </c>
      <c r="D950">
        <f t="shared" si="43"/>
        <v>10</v>
      </c>
      <c r="E950" s="12">
        <v>4.1249734953697124E-2</v>
      </c>
      <c r="F950" s="12">
        <f t="shared" si="42"/>
        <v>4.1887217553464015E-2</v>
      </c>
    </row>
    <row r="951" spans="1:6" ht="15.6" x14ac:dyDescent="0.25">
      <c r="A951" s="16" t="s">
        <v>145</v>
      </c>
      <c r="B951">
        <v>2020</v>
      </c>
      <c r="C951">
        <f t="shared" si="41"/>
        <v>4</v>
      </c>
      <c r="D951">
        <f t="shared" si="43"/>
        <v>10</v>
      </c>
      <c r="E951" s="12">
        <v>5.5394524959742349E-2</v>
      </c>
      <c r="F951" s="12">
        <f t="shared" si="42"/>
        <v>5.7185479860765789E-2</v>
      </c>
    </row>
    <row r="952" spans="1:6" ht="15.6" x14ac:dyDescent="0.25">
      <c r="A952" s="16" t="s">
        <v>146</v>
      </c>
      <c r="B952">
        <v>2020</v>
      </c>
      <c r="C952">
        <f t="shared" si="41"/>
        <v>4</v>
      </c>
      <c r="D952">
        <f t="shared" si="43"/>
        <v>10</v>
      </c>
      <c r="E952" s="12">
        <v>3.7130378683449601E-2</v>
      </c>
      <c r="F952" s="12">
        <f t="shared" si="42"/>
        <v>3.7854889589905363E-2</v>
      </c>
    </row>
    <row r="953" spans="1:6" ht="15.6" x14ac:dyDescent="0.25">
      <c r="A953" s="16" t="s">
        <v>147</v>
      </c>
      <c r="B953">
        <v>2020</v>
      </c>
      <c r="C953">
        <f t="shared" si="41"/>
        <v>4</v>
      </c>
      <c r="D953">
        <f t="shared" si="43"/>
        <v>10</v>
      </c>
      <c r="E953" s="12">
        <v>5.0416504476449978E-2</v>
      </c>
      <c r="F953" s="12">
        <f t="shared" si="42"/>
        <v>5.2422545017247378E-2</v>
      </c>
    </row>
    <row r="954" spans="1:6" ht="15.6" x14ac:dyDescent="0.25">
      <c r="A954" s="16" t="s">
        <v>148</v>
      </c>
      <c r="B954">
        <v>2020</v>
      </c>
      <c r="C954">
        <f t="shared" si="41"/>
        <v>4</v>
      </c>
      <c r="D954">
        <f t="shared" si="43"/>
        <v>10</v>
      </c>
      <c r="E954" s="12">
        <v>3.6000634372411848E-2</v>
      </c>
      <c r="F954" s="12">
        <f t="shared" si="42"/>
        <v>3.6345687875796465E-2</v>
      </c>
    </row>
    <row r="955" spans="1:6" ht="15.6" x14ac:dyDescent="0.25">
      <c r="A955" s="16" t="s">
        <v>149</v>
      </c>
      <c r="B955">
        <v>2020</v>
      </c>
      <c r="C955">
        <f t="shared" si="41"/>
        <v>4</v>
      </c>
      <c r="D955">
        <f t="shared" si="43"/>
        <v>10</v>
      </c>
      <c r="E955" s="12">
        <v>4.0604850791279005E-2</v>
      </c>
      <c r="F955" s="12">
        <f t="shared" si="42"/>
        <v>4.0829377768068165E-2</v>
      </c>
    </row>
    <row r="956" spans="1:6" ht="15.6" x14ac:dyDescent="0.25">
      <c r="A956" s="16" t="s">
        <v>150</v>
      </c>
      <c r="B956">
        <v>2020</v>
      </c>
      <c r="C956">
        <f t="shared" si="41"/>
        <v>4</v>
      </c>
      <c r="D956">
        <f t="shared" si="43"/>
        <v>10</v>
      </c>
      <c r="E956" s="12">
        <v>4.0649994424564358E-2</v>
      </c>
      <c r="F956" s="12">
        <f t="shared" si="42"/>
        <v>4.0566725054641845E-2</v>
      </c>
    </row>
    <row r="957" spans="1:6" ht="15.6" x14ac:dyDescent="0.25">
      <c r="A957" s="16" t="s">
        <v>151</v>
      </c>
      <c r="B957">
        <v>2020</v>
      </c>
      <c r="C957">
        <f t="shared" si="41"/>
        <v>4</v>
      </c>
      <c r="D957">
        <f t="shared" si="43"/>
        <v>10</v>
      </c>
      <c r="E957" s="12">
        <v>4.2416028390295228E-2</v>
      </c>
      <c r="F957" s="12">
        <f t="shared" si="42"/>
        <v>4.280501751774466E-2</v>
      </c>
    </row>
    <row r="958" spans="1:6" ht="15.6" x14ac:dyDescent="0.25">
      <c r="A958" s="16" t="s">
        <v>152</v>
      </c>
      <c r="B958">
        <v>2020</v>
      </c>
      <c r="C958">
        <f t="shared" si="41"/>
        <v>4</v>
      </c>
      <c r="D958">
        <f t="shared" si="43"/>
        <v>10</v>
      </c>
      <c r="E958" s="12">
        <v>3.2186075750432183E-2</v>
      </c>
      <c r="F958" s="12">
        <f t="shared" si="42"/>
        <v>3.2910744013317964E-2</v>
      </c>
    </row>
    <row r="959" spans="1:6" ht="15.6" x14ac:dyDescent="0.25">
      <c r="A959" s="16" t="s">
        <v>153</v>
      </c>
      <c r="B959">
        <v>2020</v>
      </c>
      <c r="C959">
        <f t="shared" si="41"/>
        <v>4</v>
      </c>
      <c r="D959">
        <f t="shared" si="43"/>
        <v>10</v>
      </c>
      <c r="E959" s="12">
        <v>2.9992090693382548E-2</v>
      </c>
      <c r="F959" s="12">
        <f t="shared" si="42"/>
        <v>3.0354695643728891E-2</v>
      </c>
    </row>
    <row r="960" spans="1:6" ht="15.6" x14ac:dyDescent="0.25">
      <c r="A960" s="16" t="s">
        <v>154</v>
      </c>
      <c r="B960">
        <v>2020</v>
      </c>
      <c r="C960">
        <f t="shared" ref="C960:C1023" si="44">IF(OR(D960=1,D960=2,D960=3),1,IF(OR(D960=4,D960=5,D960=6),2,IF(OR(D960=7,D960=8,D960=9),3,4)))</f>
        <v>4</v>
      </c>
      <c r="D960">
        <f t="shared" si="43"/>
        <v>10</v>
      </c>
      <c r="E960" s="12">
        <v>5.1742522027049778E-2</v>
      </c>
      <c r="F960" s="12">
        <f t="shared" si="42"/>
        <v>5.2452509214629996E-2</v>
      </c>
    </row>
    <row r="961" spans="1:6" ht="15.6" x14ac:dyDescent="0.25">
      <c r="A961" s="16" t="s">
        <v>155</v>
      </c>
      <c r="B961">
        <v>2020</v>
      </c>
      <c r="C961">
        <f t="shared" si="44"/>
        <v>4</v>
      </c>
      <c r="D961">
        <f t="shared" si="43"/>
        <v>10</v>
      </c>
      <c r="E961" s="12">
        <v>2.1789956046011409E-2</v>
      </c>
      <c r="F961" s="12">
        <f t="shared" si="42"/>
        <v>2.1389343867424606E-2</v>
      </c>
    </row>
    <row r="962" spans="1:6" ht="15.6" x14ac:dyDescent="0.25">
      <c r="A962" s="15" t="s">
        <v>60</v>
      </c>
      <c r="B962">
        <v>2020</v>
      </c>
      <c r="C962">
        <f t="shared" si="44"/>
        <v>4</v>
      </c>
      <c r="D962">
        <f t="shared" si="43"/>
        <v>11</v>
      </c>
      <c r="E962" s="13">
        <v>4.4273980492696763E-2</v>
      </c>
      <c r="F962" s="12">
        <f t="shared" si="42"/>
        <v>4.3118817161960407E-2</v>
      </c>
    </row>
    <row r="963" spans="1:6" ht="31.2" x14ac:dyDescent="0.25">
      <c r="A963" s="15" t="s">
        <v>61</v>
      </c>
      <c r="B963">
        <v>2020</v>
      </c>
      <c r="C963">
        <f t="shared" si="44"/>
        <v>4</v>
      </c>
      <c r="D963">
        <f t="shared" si="43"/>
        <v>11</v>
      </c>
      <c r="E963" s="13">
        <v>4.4556332523830518E-2</v>
      </c>
      <c r="F963" s="12">
        <f t="shared" si="42"/>
        <v>4.1576425075371674E-2</v>
      </c>
    </row>
    <row r="964" spans="1:6" ht="15.6" x14ac:dyDescent="0.25">
      <c r="A964" s="16" t="s">
        <v>62</v>
      </c>
      <c r="B964">
        <v>2020</v>
      </c>
      <c r="C964">
        <f t="shared" si="44"/>
        <v>4</v>
      </c>
      <c r="D964">
        <f t="shared" si="43"/>
        <v>11</v>
      </c>
      <c r="E964" s="13">
        <v>4.6401935338775457E-2</v>
      </c>
      <c r="F964" s="12">
        <f t="shared" si="42"/>
        <v>4.5629024269440314E-2</v>
      </c>
    </row>
    <row r="965" spans="1:6" ht="15.6" x14ac:dyDescent="0.25">
      <c r="A965" s="16" t="s">
        <v>63</v>
      </c>
      <c r="B965">
        <v>2020</v>
      </c>
      <c r="C965">
        <f t="shared" si="44"/>
        <v>4</v>
      </c>
      <c r="D965">
        <f t="shared" si="43"/>
        <v>11</v>
      </c>
      <c r="E965" s="13">
        <v>4.4529726553108891E-2</v>
      </c>
      <c r="F965" s="12">
        <f t="shared" si="42"/>
        <v>4.3311592754755372E-2</v>
      </c>
    </row>
    <row r="966" spans="1:6" ht="15.6" x14ac:dyDescent="0.25">
      <c r="A966" s="16" t="s">
        <v>64</v>
      </c>
      <c r="B966">
        <v>2020</v>
      </c>
      <c r="C966">
        <f t="shared" si="44"/>
        <v>4</v>
      </c>
      <c r="D966">
        <f t="shared" si="43"/>
        <v>11</v>
      </c>
      <c r="E966" s="13">
        <v>4.470189115057023E-2</v>
      </c>
      <c r="F966" s="12">
        <f t="shared" si="42"/>
        <v>4.3091645196908356E-2</v>
      </c>
    </row>
    <row r="967" spans="1:6" ht="15.6" x14ac:dyDescent="0.25">
      <c r="A967" s="16" t="s">
        <v>65</v>
      </c>
      <c r="B967">
        <v>2020</v>
      </c>
      <c r="C967">
        <f t="shared" si="44"/>
        <v>4</v>
      </c>
      <c r="D967">
        <f t="shared" si="43"/>
        <v>11</v>
      </c>
      <c r="E967" s="13">
        <v>4.6968323969471801E-2</v>
      </c>
      <c r="F967" s="12">
        <f t="shared" si="42"/>
        <v>4.6170830437093677E-2</v>
      </c>
    </row>
    <row r="968" spans="1:6" ht="15.6" x14ac:dyDescent="0.25">
      <c r="A968" s="16" t="s">
        <v>66</v>
      </c>
      <c r="B968">
        <v>2020</v>
      </c>
      <c r="C968">
        <f t="shared" si="44"/>
        <v>4</v>
      </c>
      <c r="D968">
        <f t="shared" si="43"/>
        <v>11</v>
      </c>
      <c r="E968" s="13">
        <v>5.4235826184259602E-2</v>
      </c>
      <c r="F968" s="12">
        <f t="shared" si="42"/>
        <v>5.3092624641426236E-2</v>
      </c>
    </row>
    <row r="969" spans="1:6" ht="15.6" x14ac:dyDescent="0.25">
      <c r="A969" s="16" t="s">
        <v>67</v>
      </c>
      <c r="B969">
        <v>2020</v>
      </c>
      <c r="C969">
        <f t="shared" si="44"/>
        <v>4</v>
      </c>
      <c r="D969">
        <f t="shared" si="43"/>
        <v>11</v>
      </c>
      <c r="E969" s="13">
        <v>4.0588347348082837E-2</v>
      </c>
      <c r="F969" s="12">
        <f t="shared" si="42"/>
        <v>3.9136843999363291E-2</v>
      </c>
    </row>
    <row r="970" spans="1:6" ht="15.6" x14ac:dyDescent="0.25">
      <c r="A970" s="16" t="s">
        <v>68</v>
      </c>
      <c r="B970">
        <v>2020</v>
      </c>
      <c r="C970">
        <f t="shared" si="44"/>
        <v>4</v>
      </c>
      <c r="D970">
        <f t="shared" si="43"/>
        <v>11</v>
      </c>
      <c r="E970" s="13">
        <v>4.1203787269654256E-2</v>
      </c>
      <c r="F970" s="12">
        <f t="shared" si="42"/>
        <v>4.0339277365925331E-2</v>
      </c>
    </row>
    <row r="971" spans="1:6" ht="15.6" x14ac:dyDescent="0.25">
      <c r="A971" s="16" t="s">
        <v>69</v>
      </c>
      <c r="B971">
        <v>2020</v>
      </c>
      <c r="C971">
        <f t="shared" si="44"/>
        <v>4</v>
      </c>
      <c r="D971">
        <f t="shared" si="43"/>
        <v>11</v>
      </c>
      <c r="E971" s="13">
        <v>4.5816594494008801E-2</v>
      </c>
      <c r="F971" s="12">
        <f t="shared" si="42"/>
        <v>4.4587058511109147E-2</v>
      </c>
    </row>
    <row r="972" spans="1:6" ht="15.6" x14ac:dyDescent="0.25">
      <c r="A972" s="16" t="s">
        <v>70</v>
      </c>
      <c r="B972">
        <v>2020</v>
      </c>
      <c r="C972">
        <f t="shared" si="44"/>
        <v>4</v>
      </c>
      <c r="D972">
        <f t="shared" si="43"/>
        <v>11</v>
      </c>
      <c r="E972" s="13">
        <v>5.0702140870467552E-2</v>
      </c>
      <c r="F972" s="12">
        <f t="shared" si="42"/>
        <v>4.962817868224445E-2</v>
      </c>
    </row>
    <row r="973" spans="1:6" ht="15.6" x14ac:dyDescent="0.25">
      <c r="A973" s="16" t="s">
        <v>71</v>
      </c>
      <c r="B973">
        <v>2020</v>
      </c>
      <c r="C973">
        <f t="shared" si="44"/>
        <v>4</v>
      </c>
      <c r="D973">
        <f t="shared" si="43"/>
        <v>11</v>
      </c>
      <c r="E973" s="13">
        <v>4.4657008015054012E-2</v>
      </c>
      <c r="F973" s="12">
        <f t="shared" si="42"/>
        <v>4.0170330740738121E-2</v>
      </c>
    </row>
    <row r="974" spans="1:6" ht="15.6" x14ac:dyDescent="0.25">
      <c r="A974" s="16" t="s">
        <v>72</v>
      </c>
      <c r="B974">
        <v>2020</v>
      </c>
      <c r="C974">
        <f t="shared" si="44"/>
        <v>4</v>
      </c>
      <c r="D974">
        <f t="shared" si="43"/>
        <v>11</v>
      </c>
      <c r="E974" s="13">
        <v>4.2702979830188441E-2</v>
      </c>
      <c r="F974" s="12">
        <f t="shared" si="42"/>
        <v>4.1392226058374629E-2</v>
      </c>
    </row>
    <row r="975" spans="1:6" ht="15.6" x14ac:dyDescent="0.25">
      <c r="A975" s="16" t="s">
        <v>73</v>
      </c>
      <c r="B975">
        <v>2020</v>
      </c>
      <c r="C975">
        <f t="shared" si="44"/>
        <v>4</v>
      </c>
      <c r="D975">
        <f t="shared" si="43"/>
        <v>11</v>
      </c>
      <c r="E975" s="13">
        <v>4.2716303147957824E-2</v>
      </c>
      <c r="F975" s="12">
        <f t="shared" si="42"/>
        <v>4.2068981614757986E-2</v>
      </c>
    </row>
    <row r="976" spans="1:6" ht="15.6" x14ac:dyDescent="0.25">
      <c r="A976" s="16" t="s">
        <v>74</v>
      </c>
      <c r="B976">
        <v>2020</v>
      </c>
      <c r="C976">
        <f t="shared" si="44"/>
        <v>4</v>
      </c>
      <c r="D976">
        <f t="shared" si="43"/>
        <v>11</v>
      </c>
      <c r="E976" s="13">
        <v>4.5978255522211839E-2</v>
      </c>
      <c r="F976" s="12">
        <f t="shared" si="42"/>
        <v>4.4391073751626139E-2</v>
      </c>
    </row>
    <row r="977" spans="1:6" ht="15.6" x14ac:dyDescent="0.25">
      <c r="A977" s="16" t="s">
        <v>75</v>
      </c>
      <c r="B977">
        <v>2020</v>
      </c>
      <c r="C977">
        <f t="shared" si="44"/>
        <v>4</v>
      </c>
      <c r="D977">
        <f t="shared" si="43"/>
        <v>11</v>
      </c>
      <c r="E977" s="13">
        <v>4.5930643295211376E-2</v>
      </c>
      <c r="F977" s="12">
        <f t="shared" si="42"/>
        <v>4.4275524548341751E-2</v>
      </c>
    </row>
    <row r="978" spans="1:6" ht="15.6" x14ac:dyDescent="0.25">
      <c r="A978" s="16" t="s">
        <v>76</v>
      </c>
      <c r="B978">
        <v>2020</v>
      </c>
      <c r="C978">
        <f t="shared" si="44"/>
        <v>4</v>
      </c>
      <c r="D978">
        <f t="shared" si="43"/>
        <v>11</v>
      </c>
      <c r="E978" s="13">
        <v>3.9683830465471817E-2</v>
      </c>
      <c r="F978" s="12">
        <f t="shared" si="42"/>
        <v>3.8649911283301988E-2</v>
      </c>
    </row>
    <row r="979" spans="1:6" ht="15.6" x14ac:dyDescent="0.25">
      <c r="A979" s="16" t="s">
        <v>77</v>
      </c>
      <c r="B979">
        <v>2020</v>
      </c>
      <c r="C979">
        <f t="shared" si="44"/>
        <v>4</v>
      </c>
      <c r="D979">
        <f t="shared" si="43"/>
        <v>11</v>
      </c>
      <c r="E979" s="13">
        <v>4.9367302544419671E-2</v>
      </c>
      <c r="F979" s="12">
        <f t="shared" si="42"/>
        <v>4.824276358546218E-2</v>
      </c>
    </row>
    <row r="980" spans="1:6" ht="15.6" x14ac:dyDescent="0.25">
      <c r="A980" s="16" t="s">
        <v>78</v>
      </c>
      <c r="B980">
        <v>2020</v>
      </c>
      <c r="C980">
        <f t="shared" si="44"/>
        <v>4</v>
      </c>
      <c r="D980">
        <f t="shared" si="43"/>
        <v>11</v>
      </c>
      <c r="E980" s="13">
        <v>4.9842806449604683E-2</v>
      </c>
      <c r="F980" s="12">
        <f t="shared" si="42"/>
        <v>4.9450897738617813E-2</v>
      </c>
    </row>
    <row r="981" spans="1:6" ht="15.6" x14ac:dyDescent="0.25">
      <c r="A981" s="16" t="s">
        <v>79</v>
      </c>
      <c r="B981">
        <v>2020</v>
      </c>
      <c r="C981">
        <f t="shared" si="44"/>
        <v>4</v>
      </c>
      <c r="D981">
        <f t="shared" si="43"/>
        <v>11</v>
      </c>
      <c r="E981" s="13">
        <v>4.337140722311135E-2</v>
      </c>
      <c r="F981" s="12">
        <f t="shared" si="42"/>
        <v>3.9704536570265209E-2</v>
      </c>
    </row>
    <row r="982" spans="1:6" ht="31.2" x14ac:dyDescent="0.25">
      <c r="A982" s="15" t="s">
        <v>80</v>
      </c>
      <c r="B982">
        <v>2020</v>
      </c>
      <c r="C982">
        <f t="shared" si="44"/>
        <v>4</v>
      </c>
      <c r="D982">
        <f t="shared" si="43"/>
        <v>11</v>
      </c>
      <c r="E982" s="13">
        <v>3.622905131985088E-2</v>
      </c>
      <c r="F982" s="12">
        <f t="shared" si="42"/>
        <v>3.5984512762388433E-2</v>
      </c>
    </row>
    <row r="983" spans="1:6" ht="15.6" x14ac:dyDescent="0.25">
      <c r="A983" s="16" t="s">
        <v>81</v>
      </c>
      <c r="B983">
        <v>2020</v>
      </c>
      <c r="C983">
        <f t="shared" si="44"/>
        <v>4</v>
      </c>
      <c r="D983">
        <f t="shared" si="43"/>
        <v>11</v>
      </c>
      <c r="E983" s="13">
        <v>3.7964205816554811E-2</v>
      </c>
      <c r="F983" s="12">
        <f t="shared" si="42"/>
        <v>3.7615734150257943E-2</v>
      </c>
    </row>
    <row r="984" spans="1:6" ht="15.6" x14ac:dyDescent="0.25">
      <c r="A984" s="16" t="s">
        <v>82</v>
      </c>
      <c r="B984">
        <v>2020</v>
      </c>
      <c r="C984">
        <f t="shared" si="44"/>
        <v>4</v>
      </c>
      <c r="D984">
        <f t="shared" si="43"/>
        <v>11</v>
      </c>
      <c r="E984" s="13">
        <v>3.2439570937853428E-2</v>
      </c>
      <c r="F984" s="12">
        <f t="shared" si="42"/>
        <v>3.2359081419624215E-2</v>
      </c>
    </row>
    <row r="985" spans="1:6" ht="15.6" x14ac:dyDescent="0.25">
      <c r="A985" s="16" t="s">
        <v>83</v>
      </c>
      <c r="B985">
        <v>2020</v>
      </c>
      <c r="C985">
        <f t="shared" si="44"/>
        <v>4</v>
      </c>
      <c r="D985">
        <f t="shared" si="43"/>
        <v>11</v>
      </c>
      <c r="E985" s="13">
        <v>2.9830247445666539E-2</v>
      </c>
      <c r="F985" s="12">
        <f t="shared" si="42"/>
        <v>2.9833173223365123E-2</v>
      </c>
    </row>
    <row r="986" spans="1:6" ht="15.6" x14ac:dyDescent="0.25">
      <c r="A986" s="16" t="s">
        <v>168</v>
      </c>
      <c r="B986">
        <v>2020</v>
      </c>
      <c r="C986">
        <f t="shared" si="44"/>
        <v>4</v>
      </c>
      <c r="D986">
        <f t="shared" si="43"/>
        <v>11</v>
      </c>
      <c r="E986" s="13">
        <v>1.6872890888638921E-2</v>
      </c>
      <c r="F986" s="12">
        <f t="shared" si="42"/>
        <v>1.6127200454287338E-2</v>
      </c>
    </row>
    <row r="987" spans="1:6" ht="46.8" x14ac:dyDescent="0.25">
      <c r="A987" s="16" t="s">
        <v>85</v>
      </c>
      <c r="B987">
        <v>2020</v>
      </c>
      <c r="C987">
        <f t="shared" si="44"/>
        <v>4</v>
      </c>
      <c r="D987">
        <f t="shared" si="43"/>
        <v>11</v>
      </c>
      <c r="E987" s="13">
        <v>3.0527832953829756E-2</v>
      </c>
      <c r="F987" s="12">
        <f t="shared" si="42"/>
        <v>3.0578527709667656E-2</v>
      </c>
    </row>
    <row r="988" spans="1:6" ht="15.6" x14ac:dyDescent="0.25">
      <c r="A988" s="16" t="s">
        <v>86</v>
      </c>
      <c r="B988">
        <v>2020</v>
      </c>
      <c r="C988">
        <f t="shared" si="44"/>
        <v>4</v>
      </c>
      <c r="D988">
        <f t="shared" si="43"/>
        <v>11</v>
      </c>
      <c r="E988" s="13">
        <v>4.1307126325607103E-2</v>
      </c>
      <c r="F988" s="12">
        <f t="shared" si="42"/>
        <v>4.1076776716817587E-2</v>
      </c>
    </row>
    <row r="989" spans="1:6" ht="15.6" x14ac:dyDescent="0.25">
      <c r="A989" s="16" t="s">
        <v>87</v>
      </c>
      <c r="B989">
        <v>2020</v>
      </c>
      <c r="C989">
        <f t="shared" si="44"/>
        <v>4</v>
      </c>
      <c r="D989">
        <f t="shared" si="43"/>
        <v>11</v>
      </c>
      <c r="E989" s="13">
        <v>5.7979606355228835E-2</v>
      </c>
      <c r="F989" s="12">
        <f t="shared" si="42"/>
        <v>5.777328362939374E-2</v>
      </c>
    </row>
    <row r="990" spans="1:6" ht="15.6" x14ac:dyDescent="0.25">
      <c r="A990" s="16" t="s">
        <v>88</v>
      </c>
      <c r="B990">
        <v>2020</v>
      </c>
      <c r="C990">
        <f t="shared" si="44"/>
        <v>4</v>
      </c>
      <c r="D990">
        <f t="shared" si="43"/>
        <v>11</v>
      </c>
      <c r="E990" s="13">
        <v>3.833891254701987E-2</v>
      </c>
      <c r="F990" s="12">
        <f t="shared" si="42"/>
        <v>3.7641464080142406E-2</v>
      </c>
    </row>
    <row r="991" spans="1:6" ht="15.6" x14ac:dyDescent="0.25">
      <c r="A991" s="16" t="s">
        <v>89</v>
      </c>
      <c r="B991">
        <v>2020</v>
      </c>
      <c r="C991">
        <f t="shared" si="44"/>
        <v>4</v>
      </c>
      <c r="D991">
        <f t="shared" si="43"/>
        <v>11</v>
      </c>
      <c r="E991" s="13">
        <v>3.5593391016057692E-2</v>
      </c>
      <c r="F991" s="12">
        <f t="shared" si="42"/>
        <v>3.5670560729208628E-2</v>
      </c>
    </row>
    <row r="992" spans="1:6" ht="15.6" x14ac:dyDescent="0.25">
      <c r="A992" s="16" t="s">
        <v>90</v>
      </c>
      <c r="B992">
        <v>2020</v>
      </c>
      <c r="C992">
        <f t="shared" si="44"/>
        <v>4</v>
      </c>
      <c r="D992">
        <f t="shared" si="43"/>
        <v>11</v>
      </c>
      <c r="E992" s="13">
        <v>4.8552109363516095E-2</v>
      </c>
      <c r="F992" s="12">
        <f t="shared" si="42"/>
        <v>4.8445603621428787E-2</v>
      </c>
    </row>
    <row r="993" spans="1:6" ht="15.6" x14ac:dyDescent="0.25">
      <c r="A993" s="16" t="s">
        <v>91</v>
      </c>
      <c r="B993">
        <v>2020</v>
      </c>
      <c r="C993">
        <f t="shared" si="44"/>
        <v>4</v>
      </c>
      <c r="D993">
        <f t="shared" si="43"/>
        <v>11</v>
      </c>
      <c r="E993" s="13">
        <v>4.8350648127805151E-2</v>
      </c>
      <c r="F993" s="12">
        <f t="shared" si="42"/>
        <v>4.8207604489782868E-2</v>
      </c>
    </row>
    <row r="994" spans="1:6" ht="15.6" x14ac:dyDescent="0.25">
      <c r="A994" s="16" t="s">
        <v>92</v>
      </c>
      <c r="B994">
        <v>2020</v>
      </c>
      <c r="C994">
        <f t="shared" si="44"/>
        <v>4</v>
      </c>
      <c r="D994">
        <f t="shared" si="43"/>
        <v>11</v>
      </c>
      <c r="E994" s="13">
        <v>3.2170073303610124E-2</v>
      </c>
      <c r="F994" s="12">
        <f t="shared" si="42"/>
        <v>3.1940220614399238E-2</v>
      </c>
    </row>
    <row r="995" spans="1:6" ht="31.2" x14ac:dyDescent="0.25">
      <c r="A995" s="15" t="s">
        <v>93</v>
      </c>
      <c r="B995">
        <v>2020</v>
      </c>
      <c r="C995">
        <f t="shared" si="44"/>
        <v>4</v>
      </c>
      <c r="D995">
        <f t="shared" si="43"/>
        <v>11</v>
      </c>
      <c r="E995" s="13">
        <v>5.6719260721993424E-2</v>
      </c>
      <c r="F995" s="12">
        <f t="shared" ref="F995:F1058" si="45">E899</f>
        <v>5.5880140328794202E-2</v>
      </c>
    </row>
    <row r="996" spans="1:6" ht="15.6" x14ac:dyDescent="0.25">
      <c r="A996" s="16" t="s">
        <v>94</v>
      </c>
      <c r="B996">
        <v>2020</v>
      </c>
      <c r="C996">
        <f t="shared" si="44"/>
        <v>4</v>
      </c>
      <c r="D996">
        <f>D900+1</f>
        <v>11</v>
      </c>
      <c r="E996" s="13">
        <v>6.9176035598357666E-2</v>
      </c>
      <c r="F996" s="12">
        <f t="shared" si="45"/>
        <v>6.8615465222896563E-2</v>
      </c>
    </row>
    <row r="997" spans="1:6" ht="15.6" x14ac:dyDescent="0.25">
      <c r="A997" s="16" t="s">
        <v>95</v>
      </c>
      <c r="B997">
        <v>2020</v>
      </c>
      <c r="C997">
        <f t="shared" si="44"/>
        <v>4</v>
      </c>
      <c r="D997">
        <f t="shared" ref="D997:D1060" si="46">D901+1</f>
        <v>11</v>
      </c>
      <c r="E997" s="13">
        <v>4.9366156435747724E-2</v>
      </c>
      <c r="F997" s="12">
        <f t="shared" si="45"/>
        <v>4.7425838349097166E-2</v>
      </c>
    </row>
    <row r="998" spans="1:6" ht="15.6" x14ac:dyDescent="0.25">
      <c r="A998" s="16" t="s">
        <v>96</v>
      </c>
      <c r="B998">
        <v>2020</v>
      </c>
      <c r="C998">
        <f t="shared" si="44"/>
        <v>4</v>
      </c>
      <c r="D998">
        <f t="shared" si="46"/>
        <v>11</v>
      </c>
      <c r="E998" s="13">
        <v>2.6749517588117621E-2</v>
      </c>
      <c r="F998" s="12">
        <f t="shared" si="45"/>
        <v>2.7002221120839987E-2</v>
      </c>
    </row>
    <row r="999" spans="1:6" ht="15.6" x14ac:dyDescent="0.25">
      <c r="A999" s="16" t="s">
        <v>97</v>
      </c>
      <c r="B999">
        <v>2020</v>
      </c>
      <c r="C999">
        <f t="shared" si="44"/>
        <v>4</v>
      </c>
      <c r="D999">
        <f t="shared" si="46"/>
        <v>11</v>
      </c>
      <c r="E999" s="13">
        <v>6.0103673585740758E-2</v>
      </c>
      <c r="F999" s="12">
        <f t="shared" si="45"/>
        <v>5.917310013262092E-2</v>
      </c>
    </row>
    <row r="1000" spans="1:6" ht="15.6" x14ac:dyDescent="0.25">
      <c r="A1000" s="16" t="s">
        <v>98</v>
      </c>
      <c r="B1000">
        <v>2020</v>
      </c>
      <c r="C1000">
        <f t="shared" si="44"/>
        <v>4</v>
      </c>
      <c r="D1000">
        <f t="shared" si="46"/>
        <v>11</v>
      </c>
      <c r="E1000" s="13">
        <v>5.3374433619798795E-2</v>
      </c>
      <c r="F1000" s="12">
        <f t="shared" si="45"/>
        <v>5.2578598263558089E-2</v>
      </c>
    </row>
    <row r="1001" spans="1:6" ht="15.6" x14ac:dyDescent="0.25">
      <c r="A1001" s="16" t="s">
        <v>99</v>
      </c>
      <c r="B1001">
        <v>2020</v>
      </c>
      <c r="C1001">
        <f t="shared" si="44"/>
        <v>4</v>
      </c>
      <c r="D1001">
        <f t="shared" si="46"/>
        <v>11</v>
      </c>
      <c r="E1001" s="13">
        <v>5.8102203685110737E-2</v>
      </c>
      <c r="F1001" s="12">
        <f t="shared" si="45"/>
        <v>5.7278013921263402E-2</v>
      </c>
    </row>
    <row r="1002" spans="1:6" ht="15.6" x14ac:dyDescent="0.25">
      <c r="A1002" s="16" t="s">
        <v>100</v>
      </c>
      <c r="B1002">
        <v>2020</v>
      </c>
      <c r="C1002">
        <f t="shared" si="44"/>
        <v>4</v>
      </c>
      <c r="D1002">
        <f t="shared" si="46"/>
        <v>11</v>
      </c>
      <c r="E1002" s="13">
        <v>5.6330274443273438E-2</v>
      </c>
      <c r="F1002" s="12">
        <f t="shared" si="45"/>
        <v>5.5401174168297457E-2</v>
      </c>
    </row>
    <row r="1003" spans="1:6" ht="15.6" x14ac:dyDescent="0.25">
      <c r="A1003" s="16" t="s">
        <v>101</v>
      </c>
      <c r="B1003">
        <v>2020</v>
      </c>
      <c r="C1003">
        <f t="shared" si="44"/>
        <v>4</v>
      </c>
      <c r="D1003">
        <f t="shared" si="46"/>
        <v>11</v>
      </c>
      <c r="E1003" s="13">
        <v>1.9271702237818558E-2</v>
      </c>
      <c r="F1003" s="12">
        <f t="shared" si="45"/>
        <v>1.9320772830913237E-2</v>
      </c>
    </row>
    <row r="1004" spans="1:6" ht="31.2" x14ac:dyDescent="0.25">
      <c r="A1004" s="15" t="s">
        <v>102</v>
      </c>
      <c r="B1004">
        <v>2020</v>
      </c>
      <c r="C1004">
        <f t="shared" si="44"/>
        <v>4</v>
      </c>
      <c r="D1004">
        <f t="shared" si="46"/>
        <v>11</v>
      </c>
      <c r="E1004" s="13">
        <v>6.3367455305474496E-2</v>
      </c>
      <c r="F1004" s="12">
        <f t="shared" si="45"/>
        <v>6.2134899070499287E-2</v>
      </c>
    </row>
    <row r="1005" spans="1:6" ht="15.6" x14ac:dyDescent="0.25">
      <c r="A1005" s="16" t="s">
        <v>103</v>
      </c>
      <c r="B1005">
        <v>2020</v>
      </c>
      <c r="C1005">
        <f t="shared" si="44"/>
        <v>4</v>
      </c>
      <c r="D1005">
        <f t="shared" si="46"/>
        <v>11</v>
      </c>
      <c r="E1005" s="13">
        <v>5.6150277820257936E-2</v>
      </c>
      <c r="F1005" s="12">
        <f t="shared" si="45"/>
        <v>5.5463966085727741E-2</v>
      </c>
    </row>
    <row r="1006" spans="1:6" ht="15.6" x14ac:dyDescent="0.25">
      <c r="A1006" s="16" t="s">
        <v>104</v>
      </c>
      <c r="B1006">
        <v>2020</v>
      </c>
      <c r="C1006">
        <f t="shared" si="44"/>
        <v>4</v>
      </c>
      <c r="D1006">
        <f t="shared" si="46"/>
        <v>11</v>
      </c>
      <c r="E1006" s="13">
        <v>8.4871763102465622E-2</v>
      </c>
      <c r="F1006" s="12">
        <f t="shared" si="45"/>
        <v>8.663209814088782E-2</v>
      </c>
    </row>
    <row r="1007" spans="1:6" ht="31.2" x14ac:dyDescent="0.25">
      <c r="A1007" s="16" t="s">
        <v>105</v>
      </c>
      <c r="B1007">
        <v>2020</v>
      </c>
      <c r="C1007">
        <f t="shared" si="44"/>
        <v>4</v>
      </c>
      <c r="D1007">
        <f t="shared" si="46"/>
        <v>11</v>
      </c>
      <c r="E1007" s="13">
        <v>5.9956478582881577E-2</v>
      </c>
      <c r="F1007" s="12">
        <f t="shared" si="45"/>
        <v>5.8940320006228834E-2</v>
      </c>
    </row>
    <row r="1008" spans="1:6" ht="31.2" x14ac:dyDescent="0.25">
      <c r="A1008" s="16" t="s">
        <v>106</v>
      </c>
      <c r="B1008">
        <v>2020</v>
      </c>
      <c r="C1008">
        <f t="shared" si="44"/>
        <v>4</v>
      </c>
      <c r="D1008">
        <f t="shared" si="46"/>
        <v>11</v>
      </c>
      <c r="E1008" s="13">
        <v>8.2513505828831393E-2</v>
      </c>
      <c r="F1008" s="12">
        <f t="shared" si="45"/>
        <v>8.1921559526572291E-2</v>
      </c>
    </row>
    <row r="1009" spans="1:6" ht="31.2" x14ac:dyDescent="0.25">
      <c r="A1009" s="16" t="s">
        <v>107</v>
      </c>
      <c r="B1009">
        <v>2020</v>
      </c>
      <c r="C1009">
        <f t="shared" si="44"/>
        <v>4</v>
      </c>
      <c r="D1009">
        <f t="shared" si="46"/>
        <v>11</v>
      </c>
      <c r="E1009" s="13">
        <v>7.7373433926193974E-2</v>
      </c>
      <c r="F1009" s="12">
        <f t="shared" si="45"/>
        <v>7.661437431594309E-2</v>
      </c>
    </row>
    <row r="1010" spans="1:6" ht="15.6" x14ac:dyDescent="0.25">
      <c r="A1010" s="16" t="s">
        <v>108</v>
      </c>
      <c r="B1010">
        <v>2020</v>
      </c>
      <c r="C1010">
        <f t="shared" si="44"/>
        <v>4</v>
      </c>
      <c r="D1010">
        <f t="shared" si="46"/>
        <v>11</v>
      </c>
      <c r="E1010" s="13">
        <v>6.440192422031242E-2</v>
      </c>
      <c r="F1010" s="12">
        <f t="shared" si="45"/>
        <v>6.3958632894591305E-2</v>
      </c>
    </row>
    <row r="1011" spans="1:6" ht="15.6" x14ac:dyDescent="0.25">
      <c r="A1011" s="16" t="s">
        <v>109</v>
      </c>
      <c r="B1011">
        <v>2020</v>
      </c>
      <c r="C1011">
        <f t="shared" si="44"/>
        <v>4</v>
      </c>
      <c r="D1011">
        <f t="shared" si="46"/>
        <v>11</v>
      </c>
      <c r="E1011" s="13">
        <v>5.9883999477344331E-2</v>
      </c>
      <c r="F1011" s="12">
        <f t="shared" si="45"/>
        <v>5.8074839889535761E-2</v>
      </c>
    </row>
    <row r="1012" spans="1:6" ht="31.2" x14ac:dyDescent="0.25">
      <c r="A1012" s="15" t="s">
        <v>110</v>
      </c>
      <c r="B1012">
        <v>2020</v>
      </c>
      <c r="C1012">
        <f t="shared" si="44"/>
        <v>4</v>
      </c>
      <c r="D1012">
        <f t="shared" si="46"/>
        <v>11</v>
      </c>
      <c r="E1012" s="13">
        <v>4.2469496323540738E-2</v>
      </c>
      <c r="F1012" s="12">
        <f t="shared" si="45"/>
        <v>4.201441518589881E-2</v>
      </c>
    </row>
    <row r="1013" spans="1:6" ht="15.6" x14ac:dyDescent="0.25">
      <c r="A1013" s="16" t="s">
        <v>111</v>
      </c>
      <c r="B1013">
        <v>2020</v>
      </c>
      <c r="C1013">
        <f t="shared" si="44"/>
        <v>4</v>
      </c>
      <c r="D1013">
        <f t="shared" si="46"/>
        <v>11</v>
      </c>
      <c r="E1013" s="13">
        <v>4.1387482295437081E-2</v>
      </c>
      <c r="F1013" s="12">
        <f t="shared" si="45"/>
        <v>4.109343448640284E-2</v>
      </c>
    </row>
    <row r="1014" spans="1:6" ht="15.6" x14ac:dyDescent="0.25">
      <c r="A1014" s="16" t="s">
        <v>112</v>
      </c>
      <c r="B1014">
        <v>2020</v>
      </c>
      <c r="C1014">
        <f t="shared" si="44"/>
        <v>4</v>
      </c>
      <c r="D1014">
        <f t="shared" si="46"/>
        <v>11</v>
      </c>
      <c r="E1014" s="13">
        <v>3.4970547346394737E-2</v>
      </c>
      <c r="F1014" s="12">
        <f t="shared" si="45"/>
        <v>3.4318301149291172E-2</v>
      </c>
    </row>
    <row r="1015" spans="1:6" ht="15.6" x14ac:dyDescent="0.25">
      <c r="A1015" s="16" t="s">
        <v>113</v>
      </c>
      <c r="B1015">
        <v>2020</v>
      </c>
      <c r="C1015">
        <f t="shared" si="44"/>
        <v>4</v>
      </c>
      <c r="D1015">
        <f t="shared" si="46"/>
        <v>11</v>
      </c>
      <c r="E1015" s="13">
        <v>3.9123770596500192E-2</v>
      </c>
      <c r="F1015" s="12">
        <f t="shared" si="45"/>
        <v>3.7663997496022325E-2</v>
      </c>
    </row>
    <row r="1016" spans="1:6" ht="31.2" x14ac:dyDescent="0.25">
      <c r="A1016" s="16" t="s">
        <v>114</v>
      </c>
      <c r="B1016">
        <v>2020</v>
      </c>
      <c r="C1016">
        <f t="shared" si="44"/>
        <v>4</v>
      </c>
      <c r="D1016">
        <f t="shared" si="46"/>
        <v>11</v>
      </c>
      <c r="E1016" s="13">
        <v>3.5469004664755804E-2</v>
      </c>
      <c r="F1016" s="12">
        <f t="shared" si="45"/>
        <v>3.5439624718558098E-2</v>
      </c>
    </row>
    <row r="1017" spans="1:6" ht="15.6" x14ac:dyDescent="0.25">
      <c r="A1017" s="16" t="s">
        <v>115</v>
      </c>
      <c r="B1017">
        <v>2020</v>
      </c>
      <c r="C1017">
        <f t="shared" si="44"/>
        <v>4</v>
      </c>
      <c r="D1017">
        <f t="shared" si="46"/>
        <v>11</v>
      </c>
      <c r="E1017" s="13">
        <v>3.4818858855294781E-2</v>
      </c>
      <c r="F1017" s="12">
        <f t="shared" si="45"/>
        <v>3.4576401227588434E-2</v>
      </c>
    </row>
    <row r="1018" spans="1:6" ht="31.2" x14ac:dyDescent="0.25">
      <c r="A1018" s="16" t="s">
        <v>116</v>
      </c>
      <c r="B1018">
        <v>2020</v>
      </c>
      <c r="C1018">
        <f t="shared" si="44"/>
        <v>4</v>
      </c>
      <c r="D1018">
        <f t="shared" si="46"/>
        <v>11</v>
      </c>
      <c r="E1018" s="13">
        <v>3.188677695004382E-2</v>
      </c>
      <c r="F1018" s="12">
        <f t="shared" si="45"/>
        <v>3.0994581366893901E-2</v>
      </c>
    </row>
    <row r="1019" spans="1:6" ht="15.6" x14ac:dyDescent="0.25">
      <c r="A1019" s="16" t="s">
        <v>117</v>
      </c>
      <c r="B1019">
        <v>2020</v>
      </c>
      <c r="C1019">
        <f t="shared" si="44"/>
        <v>4</v>
      </c>
      <c r="D1019">
        <f t="shared" si="46"/>
        <v>11</v>
      </c>
      <c r="E1019" s="13">
        <v>4.3389743880969958E-2</v>
      </c>
      <c r="F1019" s="12">
        <f t="shared" si="45"/>
        <v>4.3118142265313082E-2</v>
      </c>
    </row>
    <row r="1020" spans="1:6" ht="15.6" x14ac:dyDescent="0.25">
      <c r="A1020" s="16" t="s">
        <v>118</v>
      </c>
      <c r="B1020">
        <v>2020</v>
      </c>
      <c r="C1020">
        <f t="shared" si="44"/>
        <v>4</v>
      </c>
      <c r="D1020">
        <f t="shared" si="46"/>
        <v>11</v>
      </c>
      <c r="E1020" s="13">
        <v>3.7484466787166743E-2</v>
      </c>
      <c r="F1020" s="12">
        <f t="shared" si="45"/>
        <v>3.6802432837541796E-2</v>
      </c>
    </row>
    <row r="1021" spans="1:6" ht="15.6" x14ac:dyDescent="0.25">
      <c r="A1021" s="16" t="s">
        <v>119</v>
      </c>
      <c r="B1021">
        <v>2020</v>
      </c>
      <c r="C1021">
        <f t="shared" si="44"/>
        <v>4</v>
      </c>
      <c r="D1021">
        <f t="shared" si="46"/>
        <v>11</v>
      </c>
      <c r="E1021" s="13">
        <v>4.2217101395162208E-2</v>
      </c>
      <c r="F1021" s="12">
        <f t="shared" si="45"/>
        <v>4.2002352041033197E-2</v>
      </c>
    </row>
    <row r="1022" spans="1:6" ht="15.6" x14ac:dyDescent="0.25">
      <c r="A1022" s="16" t="s">
        <v>120</v>
      </c>
      <c r="B1022">
        <v>2020</v>
      </c>
      <c r="C1022">
        <f t="shared" si="44"/>
        <v>4</v>
      </c>
      <c r="D1022">
        <f t="shared" si="46"/>
        <v>11</v>
      </c>
      <c r="E1022" s="13">
        <v>4.2504946402269927E-2</v>
      </c>
      <c r="F1022" s="12">
        <f t="shared" si="45"/>
        <v>4.2130278023902949E-2</v>
      </c>
    </row>
    <row r="1023" spans="1:6" ht="15.6" x14ac:dyDescent="0.25">
      <c r="A1023" s="16" t="s">
        <v>121</v>
      </c>
      <c r="B1023">
        <v>2020</v>
      </c>
      <c r="C1023">
        <f t="shared" si="44"/>
        <v>4</v>
      </c>
      <c r="D1023">
        <f t="shared" si="46"/>
        <v>11</v>
      </c>
      <c r="E1023" s="13">
        <v>4.5955206982132277E-2</v>
      </c>
      <c r="F1023" s="12">
        <f t="shared" si="45"/>
        <v>4.5105801838297349E-2</v>
      </c>
    </row>
    <row r="1024" spans="1:6" ht="15.6" x14ac:dyDescent="0.25">
      <c r="A1024" s="16" t="s">
        <v>122</v>
      </c>
      <c r="B1024">
        <v>2020</v>
      </c>
      <c r="C1024">
        <f t="shared" ref="C1024:C1087" si="47">IF(OR(D1024=1,D1024=2,D1024=3),1,IF(OR(D1024=4,D1024=5,D1024=6),2,IF(OR(D1024=7,D1024=8,D1024=9),3,4)))</f>
        <v>4</v>
      </c>
      <c r="D1024">
        <f t="shared" si="46"/>
        <v>11</v>
      </c>
      <c r="E1024" s="13">
        <v>5.7145707377645232E-2</v>
      </c>
      <c r="F1024" s="12">
        <f t="shared" si="45"/>
        <v>5.6470883159275891E-2</v>
      </c>
    </row>
    <row r="1025" spans="1:6" ht="15.6" x14ac:dyDescent="0.25">
      <c r="A1025" s="16" t="s">
        <v>123</v>
      </c>
      <c r="B1025">
        <v>2020</v>
      </c>
      <c r="C1025">
        <f t="shared" si="47"/>
        <v>4</v>
      </c>
      <c r="D1025">
        <f t="shared" si="46"/>
        <v>11</v>
      </c>
      <c r="E1025" s="13">
        <v>5.1902195769323575E-2</v>
      </c>
      <c r="F1025" s="12">
        <f t="shared" si="45"/>
        <v>5.0678447200892561E-2</v>
      </c>
    </row>
    <row r="1026" spans="1:6" ht="15.6" x14ac:dyDescent="0.25">
      <c r="A1026" s="16" t="s">
        <v>124</v>
      </c>
      <c r="B1026">
        <v>2020</v>
      </c>
      <c r="C1026">
        <f t="shared" si="47"/>
        <v>4</v>
      </c>
      <c r="D1026">
        <f t="shared" si="46"/>
        <v>11</v>
      </c>
      <c r="E1026" s="13">
        <v>4.4403078417234426E-2</v>
      </c>
      <c r="F1026" s="12">
        <f t="shared" si="45"/>
        <v>4.3572528672039715E-2</v>
      </c>
    </row>
    <row r="1027" spans="1:6" ht="31.2" x14ac:dyDescent="0.25">
      <c r="A1027" s="15" t="s">
        <v>125</v>
      </c>
      <c r="B1027">
        <v>2020</v>
      </c>
      <c r="C1027">
        <f t="shared" si="47"/>
        <v>4</v>
      </c>
      <c r="D1027">
        <f t="shared" si="46"/>
        <v>11</v>
      </c>
      <c r="E1027" s="13">
        <v>3.9446327739048957E-2</v>
      </c>
      <c r="F1027" s="12">
        <f t="shared" si="45"/>
        <v>3.9432941671274604E-2</v>
      </c>
    </row>
    <row r="1028" spans="1:6" ht="15.6" x14ac:dyDescent="0.25">
      <c r="A1028" s="16" t="s">
        <v>126</v>
      </c>
      <c r="B1028">
        <v>2020</v>
      </c>
      <c r="C1028">
        <f t="shared" si="47"/>
        <v>4</v>
      </c>
      <c r="D1028">
        <f t="shared" si="46"/>
        <v>11</v>
      </c>
      <c r="E1028" s="13">
        <v>4.3206539368120578E-2</v>
      </c>
      <c r="F1028" s="12">
        <f t="shared" si="45"/>
        <v>4.3074650232076114E-2</v>
      </c>
    </row>
    <row r="1029" spans="1:6" ht="15.6" x14ac:dyDescent="0.25">
      <c r="A1029" s="16" t="s">
        <v>127</v>
      </c>
      <c r="B1029">
        <v>2020</v>
      </c>
      <c r="C1029">
        <f t="shared" si="47"/>
        <v>4</v>
      </c>
      <c r="D1029">
        <f t="shared" si="46"/>
        <v>11</v>
      </c>
      <c r="E1029" s="13">
        <v>4.3856309427567422E-2</v>
      </c>
      <c r="F1029" s="12">
        <f t="shared" si="45"/>
        <v>4.3846021630483643E-2</v>
      </c>
    </row>
    <row r="1030" spans="1:6" ht="15.6" x14ac:dyDescent="0.25">
      <c r="A1030" s="16" t="s">
        <v>128</v>
      </c>
      <c r="B1030">
        <v>2020</v>
      </c>
      <c r="C1030">
        <f t="shared" si="47"/>
        <v>4</v>
      </c>
      <c r="D1030">
        <f t="shared" si="46"/>
        <v>11</v>
      </c>
      <c r="E1030" s="13">
        <v>3.2368948725293611E-2</v>
      </c>
      <c r="F1030" s="12">
        <f t="shared" si="45"/>
        <v>3.255625842116671E-2</v>
      </c>
    </row>
    <row r="1031" spans="1:6" ht="31.2" x14ac:dyDescent="0.25">
      <c r="A1031" s="16" t="s">
        <v>169</v>
      </c>
      <c r="B1031">
        <v>2020</v>
      </c>
      <c r="C1031">
        <f t="shared" si="47"/>
        <v>4</v>
      </c>
      <c r="D1031">
        <f t="shared" si="46"/>
        <v>11</v>
      </c>
      <c r="E1031" s="13">
        <v>2.8904965328832317E-2</v>
      </c>
      <c r="F1031" s="12">
        <f t="shared" si="45"/>
        <v>2.8073905858331534E-2</v>
      </c>
    </row>
    <row r="1032" spans="1:6" ht="31.2" x14ac:dyDescent="0.25">
      <c r="A1032" s="16" t="s">
        <v>170</v>
      </c>
      <c r="B1032">
        <v>2020</v>
      </c>
      <c r="C1032">
        <f t="shared" si="47"/>
        <v>4</v>
      </c>
      <c r="D1032">
        <f t="shared" si="46"/>
        <v>11</v>
      </c>
      <c r="E1032" s="13">
        <v>2.2379405638987129E-2</v>
      </c>
      <c r="F1032" s="12">
        <f t="shared" si="45"/>
        <v>2.2278646899827996E-2</v>
      </c>
    </row>
    <row r="1033" spans="1:6" ht="78" x14ac:dyDescent="0.25">
      <c r="A1033" s="16" t="s">
        <v>131</v>
      </c>
      <c r="B1033">
        <v>2020</v>
      </c>
      <c r="C1033">
        <f t="shared" si="47"/>
        <v>4</v>
      </c>
      <c r="D1033">
        <f t="shared" si="46"/>
        <v>11</v>
      </c>
      <c r="E1033" s="13">
        <v>4.4322734236210505E-2</v>
      </c>
      <c r="F1033" s="12">
        <f t="shared" si="45"/>
        <v>4.6295453138146946E-2</v>
      </c>
    </row>
    <row r="1034" spans="1:6" ht="15.6" x14ac:dyDescent="0.25">
      <c r="A1034" s="16" t="s">
        <v>132</v>
      </c>
      <c r="B1034">
        <v>2020</v>
      </c>
      <c r="C1034">
        <f t="shared" si="47"/>
        <v>4</v>
      </c>
      <c r="D1034">
        <f t="shared" si="46"/>
        <v>11</v>
      </c>
      <c r="E1034" s="13">
        <v>4.7539094965617507E-2</v>
      </c>
      <c r="F1034" s="12">
        <f t="shared" si="45"/>
        <v>4.7105608795057645E-2</v>
      </c>
    </row>
    <row r="1035" spans="1:6" ht="31.2" x14ac:dyDescent="0.25">
      <c r="A1035" s="15" t="s">
        <v>133</v>
      </c>
      <c r="B1035">
        <v>2020</v>
      </c>
      <c r="C1035">
        <f t="shared" si="47"/>
        <v>4</v>
      </c>
      <c r="D1035">
        <f t="shared" si="46"/>
        <v>11</v>
      </c>
      <c r="E1035" s="13">
        <v>4.6901116089439671E-2</v>
      </c>
      <c r="F1035" s="12">
        <f t="shared" si="45"/>
        <v>4.6684334314300406E-2</v>
      </c>
    </row>
    <row r="1036" spans="1:6" ht="15.6" x14ac:dyDescent="0.25">
      <c r="A1036" s="16" t="s">
        <v>134</v>
      </c>
      <c r="B1036">
        <v>2020</v>
      </c>
      <c r="C1036">
        <f t="shared" si="47"/>
        <v>4</v>
      </c>
      <c r="D1036">
        <f t="shared" si="46"/>
        <v>11</v>
      </c>
      <c r="E1036" s="13">
        <v>4.648031203566122E-2</v>
      </c>
      <c r="F1036" s="12">
        <f t="shared" si="45"/>
        <v>4.5749160240336852E-2</v>
      </c>
    </row>
    <row r="1037" spans="1:6" ht="15.6" x14ac:dyDescent="0.25">
      <c r="A1037" s="16" t="s">
        <v>135</v>
      </c>
      <c r="B1037">
        <v>2020</v>
      </c>
      <c r="C1037">
        <f t="shared" si="47"/>
        <v>4</v>
      </c>
      <c r="D1037">
        <f t="shared" si="46"/>
        <v>11</v>
      </c>
      <c r="E1037" s="13">
        <v>5.0566758143419641E-2</v>
      </c>
      <c r="F1037" s="12">
        <f t="shared" si="45"/>
        <v>5.0861121289849764E-2</v>
      </c>
    </row>
    <row r="1038" spans="1:6" ht="15.6" x14ac:dyDescent="0.25">
      <c r="A1038" s="16" t="s">
        <v>136</v>
      </c>
      <c r="B1038">
        <v>2020</v>
      </c>
      <c r="C1038">
        <f t="shared" si="47"/>
        <v>4</v>
      </c>
      <c r="D1038">
        <f t="shared" si="46"/>
        <v>11</v>
      </c>
      <c r="E1038" s="13">
        <v>4.4697251264482978E-2</v>
      </c>
      <c r="F1038" s="12">
        <f t="shared" si="45"/>
        <v>4.4531262933103777E-2</v>
      </c>
    </row>
    <row r="1039" spans="1:6" ht="15.6" x14ac:dyDescent="0.25">
      <c r="A1039" s="16" t="s">
        <v>137</v>
      </c>
      <c r="B1039">
        <v>2020</v>
      </c>
      <c r="C1039">
        <f t="shared" si="47"/>
        <v>4</v>
      </c>
      <c r="D1039">
        <f t="shared" si="46"/>
        <v>11</v>
      </c>
      <c r="E1039" s="13">
        <v>4.5710730794901164E-2</v>
      </c>
      <c r="F1039" s="12">
        <f t="shared" si="45"/>
        <v>4.549922291762927E-2</v>
      </c>
    </row>
    <row r="1040" spans="1:6" ht="15.6" x14ac:dyDescent="0.25">
      <c r="A1040" s="16" t="s">
        <v>138</v>
      </c>
      <c r="B1040">
        <v>2020</v>
      </c>
      <c r="C1040">
        <f t="shared" si="47"/>
        <v>4</v>
      </c>
      <c r="D1040">
        <f t="shared" si="46"/>
        <v>11</v>
      </c>
      <c r="E1040" s="13">
        <v>4.8463224074435256E-2</v>
      </c>
      <c r="F1040" s="12">
        <f t="shared" si="45"/>
        <v>4.8179886552970029E-2</v>
      </c>
    </row>
    <row r="1041" spans="1:6" ht="15.6" x14ac:dyDescent="0.25">
      <c r="A1041" s="16" t="s">
        <v>139</v>
      </c>
      <c r="B1041">
        <v>2020</v>
      </c>
      <c r="C1041">
        <f t="shared" si="47"/>
        <v>4</v>
      </c>
      <c r="D1041">
        <f t="shared" si="46"/>
        <v>11</v>
      </c>
      <c r="E1041" s="13">
        <v>4.7419812943421409E-2</v>
      </c>
      <c r="F1041" s="12">
        <f t="shared" si="45"/>
        <v>4.6775243521521272E-2</v>
      </c>
    </row>
    <row r="1042" spans="1:6" ht="15.6" x14ac:dyDescent="0.25">
      <c r="A1042" s="16" t="s">
        <v>140</v>
      </c>
      <c r="B1042">
        <v>2020</v>
      </c>
      <c r="C1042">
        <f t="shared" si="47"/>
        <v>4</v>
      </c>
      <c r="D1042">
        <f t="shared" si="46"/>
        <v>11</v>
      </c>
      <c r="E1042" s="13">
        <v>4.8547506047434713E-2</v>
      </c>
      <c r="F1042" s="12">
        <f t="shared" si="45"/>
        <v>4.8704241982366205E-2</v>
      </c>
    </row>
    <row r="1043" spans="1:6" ht="15.6" x14ac:dyDescent="0.25">
      <c r="A1043" s="16" t="s">
        <v>141</v>
      </c>
      <c r="B1043">
        <v>2020</v>
      </c>
      <c r="C1043">
        <f t="shared" si="47"/>
        <v>4</v>
      </c>
      <c r="D1043">
        <f t="shared" si="46"/>
        <v>11</v>
      </c>
      <c r="E1043" s="13">
        <v>4.5951773524231736E-2</v>
      </c>
      <c r="F1043" s="12">
        <f t="shared" si="45"/>
        <v>4.5854672166728734E-2</v>
      </c>
    </row>
    <row r="1044" spans="1:6" ht="15.6" x14ac:dyDescent="0.25">
      <c r="A1044" s="16" t="s">
        <v>142</v>
      </c>
      <c r="B1044">
        <v>2020</v>
      </c>
      <c r="C1044">
        <f t="shared" si="47"/>
        <v>4</v>
      </c>
      <c r="D1044">
        <f t="shared" si="46"/>
        <v>11</v>
      </c>
      <c r="E1044" s="13">
        <v>4.897907285697374E-2</v>
      </c>
      <c r="F1044" s="12">
        <f t="shared" si="45"/>
        <v>4.8754261034070427E-2</v>
      </c>
    </row>
    <row r="1045" spans="1:6" ht="15.6" x14ac:dyDescent="0.25">
      <c r="A1045" s="16" t="s">
        <v>143</v>
      </c>
      <c r="B1045">
        <v>2020</v>
      </c>
      <c r="C1045">
        <f t="shared" si="47"/>
        <v>4</v>
      </c>
      <c r="D1045">
        <f t="shared" si="46"/>
        <v>11</v>
      </c>
      <c r="E1045" s="13">
        <v>3.8460979825415041E-2</v>
      </c>
      <c r="F1045" s="12">
        <f t="shared" si="45"/>
        <v>3.8183824455125116E-2</v>
      </c>
    </row>
    <row r="1046" spans="1:6" ht="31.2" x14ac:dyDescent="0.25">
      <c r="A1046" s="15" t="s">
        <v>144</v>
      </c>
      <c r="B1046">
        <v>2020</v>
      </c>
      <c r="C1046">
        <f t="shared" si="47"/>
        <v>4</v>
      </c>
      <c r="D1046">
        <f t="shared" si="46"/>
        <v>11</v>
      </c>
      <c r="E1046" s="13">
        <v>4.1435209753629562E-2</v>
      </c>
      <c r="F1046" s="12">
        <f t="shared" si="45"/>
        <v>4.1249734953697124E-2</v>
      </c>
    </row>
    <row r="1047" spans="1:6" ht="15.6" x14ac:dyDescent="0.25">
      <c r="A1047" s="16" t="s">
        <v>145</v>
      </c>
      <c r="B1047">
        <v>2020</v>
      </c>
      <c r="C1047">
        <f t="shared" si="47"/>
        <v>4</v>
      </c>
      <c r="D1047">
        <f t="shared" si="46"/>
        <v>11</v>
      </c>
      <c r="E1047" s="13">
        <v>5.4344775132873974E-2</v>
      </c>
      <c r="F1047" s="12">
        <f t="shared" si="45"/>
        <v>5.5394524959742349E-2</v>
      </c>
    </row>
    <row r="1048" spans="1:6" ht="15.6" x14ac:dyDescent="0.25">
      <c r="A1048" s="16" t="s">
        <v>146</v>
      </c>
      <c r="B1048">
        <v>2020</v>
      </c>
      <c r="C1048">
        <f t="shared" si="47"/>
        <v>4</v>
      </c>
      <c r="D1048">
        <f t="shared" si="46"/>
        <v>11</v>
      </c>
      <c r="E1048" s="13">
        <v>3.760966621134753E-2</v>
      </c>
      <c r="F1048" s="12">
        <f t="shared" si="45"/>
        <v>3.7130378683449601E-2</v>
      </c>
    </row>
    <row r="1049" spans="1:6" ht="15.6" x14ac:dyDescent="0.25">
      <c r="A1049" s="16" t="s">
        <v>147</v>
      </c>
      <c r="B1049">
        <v>2020</v>
      </c>
      <c r="C1049">
        <f t="shared" si="47"/>
        <v>4</v>
      </c>
      <c r="D1049">
        <f t="shared" si="46"/>
        <v>11</v>
      </c>
      <c r="E1049" s="13">
        <v>5.0559390256967505E-2</v>
      </c>
      <c r="F1049" s="12">
        <f t="shared" si="45"/>
        <v>5.0416504476449978E-2</v>
      </c>
    </row>
    <row r="1050" spans="1:6" ht="15.6" x14ac:dyDescent="0.25">
      <c r="A1050" s="16" t="s">
        <v>148</v>
      </c>
      <c r="B1050">
        <v>2020</v>
      </c>
      <c r="C1050">
        <f t="shared" si="47"/>
        <v>4</v>
      </c>
      <c r="D1050">
        <f t="shared" si="46"/>
        <v>11</v>
      </c>
      <c r="E1050" s="13">
        <v>3.6572929809703232E-2</v>
      </c>
      <c r="F1050" s="12">
        <f t="shared" si="45"/>
        <v>3.6000634372411848E-2</v>
      </c>
    </row>
    <row r="1051" spans="1:6" ht="15.6" x14ac:dyDescent="0.25">
      <c r="A1051" s="16" t="s">
        <v>149</v>
      </c>
      <c r="B1051">
        <v>2020</v>
      </c>
      <c r="C1051">
        <f t="shared" si="47"/>
        <v>4</v>
      </c>
      <c r="D1051">
        <f t="shared" si="46"/>
        <v>11</v>
      </c>
      <c r="E1051" s="13">
        <v>4.1041987585218175E-2</v>
      </c>
      <c r="F1051" s="12">
        <f t="shared" si="45"/>
        <v>4.0604850791279005E-2</v>
      </c>
    </row>
    <row r="1052" spans="1:6" ht="15.6" x14ac:dyDescent="0.25">
      <c r="A1052" s="16" t="s">
        <v>150</v>
      </c>
      <c r="B1052">
        <v>2020</v>
      </c>
      <c r="C1052">
        <f t="shared" si="47"/>
        <v>4</v>
      </c>
      <c r="D1052">
        <f t="shared" si="46"/>
        <v>11</v>
      </c>
      <c r="E1052" s="13">
        <v>4.0793699722573011E-2</v>
      </c>
      <c r="F1052" s="12">
        <f t="shared" si="45"/>
        <v>4.0649994424564358E-2</v>
      </c>
    </row>
    <row r="1053" spans="1:6" ht="15.6" x14ac:dyDescent="0.25">
      <c r="A1053" s="16" t="s">
        <v>151</v>
      </c>
      <c r="B1053">
        <v>2020</v>
      </c>
      <c r="C1053">
        <f t="shared" si="47"/>
        <v>4</v>
      </c>
      <c r="D1053">
        <f t="shared" si="46"/>
        <v>11</v>
      </c>
      <c r="E1053" s="13">
        <v>4.2750734368443136E-2</v>
      </c>
      <c r="F1053" s="12">
        <f t="shared" si="45"/>
        <v>4.2416028390295228E-2</v>
      </c>
    </row>
    <row r="1054" spans="1:6" ht="15.6" x14ac:dyDescent="0.25">
      <c r="A1054" s="16" t="s">
        <v>152</v>
      </c>
      <c r="B1054">
        <v>2020</v>
      </c>
      <c r="C1054">
        <f t="shared" si="47"/>
        <v>4</v>
      </c>
      <c r="D1054">
        <f t="shared" si="46"/>
        <v>11</v>
      </c>
      <c r="E1054" s="13">
        <v>3.2284972812654474E-2</v>
      </c>
      <c r="F1054" s="12">
        <f t="shared" si="45"/>
        <v>3.2186075750432183E-2</v>
      </c>
    </row>
    <row r="1055" spans="1:6" ht="15.6" x14ac:dyDescent="0.25">
      <c r="A1055" s="16" t="s">
        <v>153</v>
      </c>
      <c r="B1055">
        <v>2020</v>
      </c>
      <c r="C1055">
        <f t="shared" si="47"/>
        <v>4</v>
      </c>
      <c r="D1055">
        <f t="shared" si="46"/>
        <v>11</v>
      </c>
      <c r="E1055" s="13">
        <v>2.9838726330352901E-2</v>
      </c>
      <c r="F1055" s="12">
        <f t="shared" si="45"/>
        <v>2.9992090693382548E-2</v>
      </c>
    </row>
    <row r="1056" spans="1:6" ht="15.6" x14ac:dyDescent="0.25">
      <c r="A1056" s="16" t="s">
        <v>154</v>
      </c>
      <c r="B1056">
        <v>2020</v>
      </c>
      <c r="C1056">
        <f t="shared" si="47"/>
        <v>4</v>
      </c>
      <c r="D1056">
        <f t="shared" si="46"/>
        <v>11</v>
      </c>
      <c r="E1056" s="13">
        <v>5.3238047753587057E-2</v>
      </c>
      <c r="F1056" s="12">
        <f t="shared" si="45"/>
        <v>5.1742522027049778E-2</v>
      </c>
    </row>
    <row r="1057" spans="1:6" ht="15.6" x14ac:dyDescent="0.25">
      <c r="A1057" s="16" t="s">
        <v>155</v>
      </c>
      <c r="B1057">
        <v>2020</v>
      </c>
      <c r="C1057">
        <f t="shared" si="47"/>
        <v>4</v>
      </c>
      <c r="D1057">
        <f t="shared" si="46"/>
        <v>11</v>
      </c>
      <c r="E1057" s="13">
        <v>2.1896472743930372E-2</v>
      </c>
      <c r="F1057" s="12">
        <f t="shared" si="45"/>
        <v>2.1789956046011409E-2</v>
      </c>
    </row>
    <row r="1058" spans="1:6" ht="15.6" x14ac:dyDescent="0.25">
      <c r="A1058" s="15" t="s">
        <v>60</v>
      </c>
      <c r="B1058">
        <v>2020</v>
      </c>
      <c r="C1058">
        <f t="shared" si="47"/>
        <v>4</v>
      </c>
      <c r="D1058">
        <f t="shared" si="46"/>
        <v>12</v>
      </c>
      <c r="E1058" s="12">
        <v>4.4656899939135027E-2</v>
      </c>
      <c r="F1058" s="12">
        <f t="shared" si="45"/>
        <v>4.4273980492696763E-2</v>
      </c>
    </row>
    <row r="1059" spans="1:6" ht="31.2" x14ac:dyDescent="0.25">
      <c r="A1059" s="15" t="s">
        <v>61</v>
      </c>
      <c r="B1059">
        <v>2020</v>
      </c>
      <c r="C1059">
        <f t="shared" si="47"/>
        <v>4</v>
      </c>
      <c r="D1059">
        <f t="shared" si="46"/>
        <v>12</v>
      </c>
      <c r="E1059" s="12">
        <v>4.4826079025661367E-2</v>
      </c>
      <c r="F1059" s="12">
        <f t="shared" ref="F1059:F1122" si="48">E963</f>
        <v>4.4556332523830518E-2</v>
      </c>
    </row>
    <row r="1060" spans="1:6" ht="15.6" x14ac:dyDescent="0.25">
      <c r="A1060" s="16" t="s">
        <v>62</v>
      </c>
      <c r="B1060">
        <v>2020</v>
      </c>
      <c r="C1060">
        <f t="shared" si="47"/>
        <v>4</v>
      </c>
      <c r="D1060">
        <f t="shared" si="46"/>
        <v>12</v>
      </c>
      <c r="E1060" s="12">
        <v>4.7150308886805603E-2</v>
      </c>
      <c r="F1060" s="12">
        <f t="shared" si="48"/>
        <v>4.6401935338775457E-2</v>
      </c>
    </row>
    <row r="1061" spans="1:6" ht="15.6" x14ac:dyDescent="0.25">
      <c r="A1061" s="16" t="s">
        <v>63</v>
      </c>
      <c r="B1061">
        <v>2020</v>
      </c>
      <c r="C1061">
        <f t="shared" si="47"/>
        <v>4</v>
      </c>
      <c r="D1061">
        <f t="shared" ref="D1061:D1124" si="49">D965+1</f>
        <v>12</v>
      </c>
      <c r="E1061" s="12">
        <v>4.4720902717688818E-2</v>
      </c>
      <c r="F1061" s="12">
        <f t="shared" si="48"/>
        <v>4.4529726553108891E-2</v>
      </c>
    </row>
    <row r="1062" spans="1:6" ht="15.6" x14ac:dyDescent="0.25">
      <c r="A1062" s="16" t="s">
        <v>64</v>
      </c>
      <c r="B1062">
        <v>2020</v>
      </c>
      <c r="C1062">
        <f t="shared" si="47"/>
        <v>4</v>
      </c>
      <c r="D1062">
        <f t="shared" si="49"/>
        <v>12</v>
      </c>
      <c r="E1062" s="12">
        <v>4.5464322588046349E-2</v>
      </c>
      <c r="F1062" s="12">
        <f t="shared" si="48"/>
        <v>4.470189115057023E-2</v>
      </c>
    </row>
    <row r="1063" spans="1:6" ht="15.6" x14ac:dyDescent="0.25">
      <c r="A1063" s="16" t="s">
        <v>65</v>
      </c>
      <c r="B1063">
        <v>2020</v>
      </c>
      <c r="C1063">
        <f t="shared" si="47"/>
        <v>4</v>
      </c>
      <c r="D1063">
        <f t="shared" si="49"/>
        <v>12</v>
      </c>
      <c r="E1063" s="12">
        <v>4.811704558689462E-2</v>
      </c>
      <c r="F1063" s="12">
        <f t="shared" si="48"/>
        <v>4.6968323969471801E-2</v>
      </c>
    </row>
    <row r="1064" spans="1:6" ht="15.6" x14ac:dyDescent="0.25">
      <c r="A1064" s="16" t="s">
        <v>66</v>
      </c>
      <c r="B1064">
        <v>2020</v>
      </c>
      <c r="C1064">
        <f t="shared" si="47"/>
        <v>4</v>
      </c>
      <c r="D1064">
        <f t="shared" si="49"/>
        <v>12</v>
      </c>
      <c r="E1064" s="12">
        <v>5.5197174127048471E-2</v>
      </c>
      <c r="F1064" s="12">
        <f t="shared" si="48"/>
        <v>5.4235826184259602E-2</v>
      </c>
    </row>
    <row r="1065" spans="1:6" ht="15.6" x14ac:dyDescent="0.25">
      <c r="A1065" s="16" t="s">
        <v>67</v>
      </c>
      <c r="B1065">
        <v>2020</v>
      </c>
      <c r="C1065">
        <f t="shared" si="47"/>
        <v>4</v>
      </c>
      <c r="D1065">
        <f t="shared" si="49"/>
        <v>12</v>
      </c>
      <c r="E1065" s="12">
        <v>4.1059415151065752E-2</v>
      </c>
      <c r="F1065" s="12">
        <f t="shared" si="48"/>
        <v>4.0588347348082837E-2</v>
      </c>
    </row>
    <row r="1066" spans="1:6" ht="15.6" x14ac:dyDescent="0.25">
      <c r="A1066" s="16" t="s">
        <v>68</v>
      </c>
      <c r="B1066">
        <v>2020</v>
      </c>
      <c r="C1066">
        <f t="shared" si="47"/>
        <v>4</v>
      </c>
      <c r="D1066">
        <f t="shared" si="49"/>
        <v>12</v>
      </c>
      <c r="E1066" s="12">
        <v>4.1735711732787471E-2</v>
      </c>
      <c r="F1066" s="12">
        <f t="shared" si="48"/>
        <v>4.1203787269654256E-2</v>
      </c>
    </row>
    <row r="1067" spans="1:6" ht="15.6" x14ac:dyDescent="0.25">
      <c r="A1067" s="16" t="s">
        <v>69</v>
      </c>
      <c r="B1067">
        <v>2020</v>
      </c>
      <c r="C1067">
        <f t="shared" si="47"/>
        <v>4</v>
      </c>
      <c r="D1067">
        <f t="shared" si="49"/>
        <v>12</v>
      </c>
      <c r="E1067" s="12">
        <v>4.7382044333263845E-2</v>
      </c>
      <c r="F1067" s="12">
        <f t="shared" si="48"/>
        <v>4.5816594494008801E-2</v>
      </c>
    </row>
    <row r="1068" spans="1:6" ht="15.6" x14ac:dyDescent="0.25">
      <c r="A1068" s="16" t="s">
        <v>70</v>
      </c>
      <c r="B1068">
        <v>2020</v>
      </c>
      <c r="C1068">
        <f t="shared" si="47"/>
        <v>4</v>
      </c>
      <c r="D1068">
        <f t="shared" si="49"/>
        <v>12</v>
      </c>
      <c r="E1068" s="12">
        <v>5.1801211793437385E-2</v>
      </c>
      <c r="F1068" s="12">
        <f t="shared" si="48"/>
        <v>5.0702140870467552E-2</v>
      </c>
    </row>
    <row r="1069" spans="1:6" ht="15.6" x14ac:dyDescent="0.25">
      <c r="A1069" s="16" t="s">
        <v>71</v>
      </c>
      <c r="B1069">
        <v>2020</v>
      </c>
      <c r="C1069">
        <f t="shared" si="47"/>
        <v>4</v>
      </c>
      <c r="D1069">
        <f t="shared" si="49"/>
        <v>12</v>
      </c>
      <c r="E1069" s="12">
        <v>4.4787660159212116E-2</v>
      </c>
      <c r="F1069" s="12">
        <f t="shared" si="48"/>
        <v>4.4657008015054012E-2</v>
      </c>
    </row>
    <row r="1070" spans="1:6" ht="15.6" x14ac:dyDescent="0.25">
      <c r="A1070" s="16" t="s">
        <v>72</v>
      </c>
      <c r="B1070">
        <v>2020</v>
      </c>
      <c r="C1070">
        <f t="shared" si="47"/>
        <v>4</v>
      </c>
      <c r="D1070">
        <f t="shared" si="49"/>
        <v>12</v>
      </c>
      <c r="E1070" s="12">
        <v>4.3774886190257635E-2</v>
      </c>
      <c r="F1070" s="12">
        <f t="shared" si="48"/>
        <v>4.2702979830188441E-2</v>
      </c>
    </row>
    <row r="1071" spans="1:6" ht="15.6" x14ac:dyDescent="0.25">
      <c r="A1071" s="16" t="s">
        <v>73</v>
      </c>
      <c r="B1071">
        <v>2020</v>
      </c>
      <c r="C1071">
        <f t="shared" si="47"/>
        <v>4</v>
      </c>
      <c r="D1071">
        <f t="shared" si="49"/>
        <v>12</v>
      </c>
      <c r="E1071" s="12">
        <v>4.3566990672854529E-2</v>
      </c>
      <c r="F1071" s="12">
        <f t="shared" si="48"/>
        <v>4.2716303147957824E-2</v>
      </c>
    </row>
    <row r="1072" spans="1:6" ht="15.6" x14ac:dyDescent="0.25">
      <c r="A1072" s="16" t="s">
        <v>74</v>
      </c>
      <c r="B1072">
        <v>2020</v>
      </c>
      <c r="C1072">
        <f t="shared" si="47"/>
        <v>4</v>
      </c>
      <c r="D1072">
        <f t="shared" si="49"/>
        <v>12</v>
      </c>
      <c r="E1072" s="12">
        <v>4.7135251306598937E-2</v>
      </c>
      <c r="F1072" s="12">
        <f t="shared" si="48"/>
        <v>4.5978255522211839E-2</v>
      </c>
    </row>
    <row r="1073" spans="1:6" ht="15.6" x14ac:dyDescent="0.25">
      <c r="A1073" s="16" t="s">
        <v>75</v>
      </c>
      <c r="B1073">
        <v>2020</v>
      </c>
      <c r="C1073">
        <f t="shared" si="47"/>
        <v>4</v>
      </c>
      <c r="D1073">
        <f t="shared" si="49"/>
        <v>12</v>
      </c>
      <c r="E1073" s="12">
        <v>4.7095809297072917E-2</v>
      </c>
      <c r="F1073" s="12">
        <f t="shared" si="48"/>
        <v>4.5930643295211376E-2</v>
      </c>
    </row>
    <row r="1074" spans="1:6" ht="15.6" x14ac:dyDescent="0.25">
      <c r="A1074" s="16" t="s">
        <v>76</v>
      </c>
      <c r="B1074">
        <v>2020</v>
      </c>
      <c r="C1074">
        <f t="shared" si="47"/>
        <v>4</v>
      </c>
      <c r="D1074">
        <f t="shared" si="49"/>
        <v>12</v>
      </c>
      <c r="E1074" s="12">
        <v>4.0513616663432304E-2</v>
      </c>
      <c r="F1074" s="12">
        <f t="shared" si="48"/>
        <v>3.9683830465471817E-2</v>
      </c>
    </row>
    <row r="1075" spans="1:6" ht="15.6" x14ac:dyDescent="0.25">
      <c r="A1075" s="16" t="s">
        <v>77</v>
      </c>
      <c r="B1075">
        <v>2020</v>
      </c>
      <c r="C1075">
        <f t="shared" si="47"/>
        <v>4</v>
      </c>
      <c r="D1075">
        <f t="shared" si="49"/>
        <v>12</v>
      </c>
      <c r="E1075" s="12">
        <v>4.9986972664307273E-2</v>
      </c>
      <c r="F1075" s="12">
        <f t="shared" si="48"/>
        <v>4.9367302544419671E-2</v>
      </c>
    </row>
    <row r="1076" spans="1:6" ht="15.6" x14ac:dyDescent="0.25">
      <c r="A1076" s="16" t="s">
        <v>78</v>
      </c>
      <c r="B1076">
        <v>2020</v>
      </c>
      <c r="C1076">
        <f t="shared" si="47"/>
        <v>4</v>
      </c>
      <c r="D1076">
        <f t="shared" si="49"/>
        <v>12</v>
      </c>
      <c r="E1076" s="12">
        <v>5.0943908206380589E-2</v>
      </c>
      <c r="F1076" s="12">
        <f t="shared" si="48"/>
        <v>4.9842806449604683E-2</v>
      </c>
    </row>
    <row r="1077" spans="1:6" ht="15.6" x14ac:dyDescent="0.25">
      <c r="A1077" s="16" t="s">
        <v>79</v>
      </c>
      <c r="B1077">
        <v>2020</v>
      </c>
      <c r="C1077">
        <f t="shared" si="47"/>
        <v>4</v>
      </c>
      <c r="D1077">
        <f t="shared" si="49"/>
        <v>12</v>
      </c>
      <c r="E1077" s="12">
        <v>4.3191957120374241E-2</v>
      </c>
      <c r="F1077" s="12">
        <f t="shared" si="48"/>
        <v>4.337140722311135E-2</v>
      </c>
    </row>
    <row r="1078" spans="1:6" ht="31.2" x14ac:dyDescent="0.25">
      <c r="A1078" s="15" t="s">
        <v>80</v>
      </c>
      <c r="B1078">
        <v>2020</v>
      </c>
      <c r="C1078">
        <f t="shared" si="47"/>
        <v>4</v>
      </c>
      <c r="D1078">
        <f t="shared" si="49"/>
        <v>12</v>
      </c>
      <c r="E1078" s="12">
        <v>3.6525211816359586E-2</v>
      </c>
      <c r="F1078" s="12">
        <f t="shared" si="48"/>
        <v>3.622905131985088E-2</v>
      </c>
    </row>
    <row r="1079" spans="1:6" ht="15.6" x14ac:dyDescent="0.25">
      <c r="A1079" s="16" t="s">
        <v>81</v>
      </c>
      <c r="B1079">
        <v>2020</v>
      </c>
      <c r="C1079">
        <f t="shared" si="47"/>
        <v>4</v>
      </c>
      <c r="D1079">
        <f t="shared" si="49"/>
        <v>12</v>
      </c>
      <c r="E1079" s="12">
        <v>3.8483906323394546E-2</v>
      </c>
      <c r="F1079" s="12">
        <f t="shared" si="48"/>
        <v>3.7964205816554811E-2</v>
      </c>
    </row>
    <row r="1080" spans="1:6" ht="15.6" x14ac:dyDescent="0.25">
      <c r="A1080" s="16" t="s">
        <v>82</v>
      </c>
      <c r="B1080">
        <v>2020</v>
      </c>
      <c r="C1080">
        <f t="shared" si="47"/>
        <v>4</v>
      </c>
      <c r="D1080">
        <f t="shared" si="49"/>
        <v>12</v>
      </c>
      <c r="E1080" s="12">
        <v>3.2650296122471785E-2</v>
      </c>
      <c r="F1080" s="12">
        <f t="shared" si="48"/>
        <v>3.2439570937853428E-2</v>
      </c>
    </row>
    <row r="1081" spans="1:6" ht="15.6" x14ac:dyDescent="0.25">
      <c r="A1081" s="16" t="s">
        <v>83</v>
      </c>
      <c r="B1081">
        <v>2020</v>
      </c>
      <c r="C1081">
        <f t="shared" si="47"/>
        <v>4</v>
      </c>
      <c r="D1081">
        <f t="shared" si="49"/>
        <v>12</v>
      </c>
      <c r="E1081" s="12">
        <v>3.0146974394304742E-2</v>
      </c>
      <c r="F1081" s="12">
        <f t="shared" si="48"/>
        <v>2.9830247445666539E-2</v>
      </c>
    </row>
    <row r="1082" spans="1:6" ht="15.6" x14ac:dyDescent="0.25">
      <c r="A1082" s="16" t="s">
        <v>168</v>
      </c>
      <c r="B1082">
        <v>2020</v>
      </c>
      <c r="C1082">
        <f t="shared" si="47"/>
        <v>4</v>
      </c>
      <c r="D1082">
        <f t="shared" si="49"/>
        <v>12</v>
      </c>
      <c r="E1082" s="12">
        <v>1.6720906744473123E-2</v>
      </c>
      <c r="F1082" s="12">
        <f t="shared" si="48"/>
        <v>1.6872890888638921E-2</v>
      </c>
    </row>
    <row r="1083" spans="1:6" ht="46.8" x14ac:dyDescent="0.25">
      <c r="A1083" s="16" t="s">
        <v>85</v>
      </c>
      <c r="B1083">
        <v>2020</v>
      </c>
      <c r="C1083">
        <f t="shared" si="47"/>
        <v>4</v>
      </c>
      <c r="D1083">
        <f t="shared" si="49"/>
        <v>12</v>
      </c>
      <c r="E1083" s="12">
        <v>3.0870696436134808E-2</v>
      </c>
      <c r="F1083" s="12">
        <f t="shared" si="48"/>
        <v>3.0527832953829756E-2</v>
      </c>
    </row>
    <row r="1084" spans="1:6" ht="15.6" x14ac:dyDescent="0.25">
      <c r="A1084" s="16" t="s">
        <v>86</v>
      </c>
      <c r="B1084">
        <v>2020</v>
      </c>
      <c r="C1084">
        <f t="shared" si="47"/>
        <v>4</v>
      </c>
      <c r="D1084">
        <f t="shared" si="49"/>
        <v>12</v>
      </c>
      <c r="E1084" s="12">
        <v>4.1636998375445024E-2</v>
      </c>
      <c r="F1084" s="12">
        <f t="shared" si="48"/>
        <v>4.1307126325607103E-2</v>
      </c>
    </row>
    <row r="1085" spans="1:6" ht="15.6" x14ac:dyDescent="0.25">
      <c r="A1085" s="16" t="s">
        <v>87</v>
      </c>
      <c r="B1085">
        <v>2020</v>
      </c>
      <c r="C1085">
        <f t="shared" si="47"/>
        <v>4</v>
      </c>
      <c r="D1085">
        <f t="shared" si="49"/>
        <v>12</v>
      </c>
      <c r="E1085" s="12">
        <v>5.8817443484558481E-2</v>
      </c>
      <c r="F1085" s="12">
        <f t="shared" si="48"/>
        <v>5.7979606355228835E-2</v>
      </c>
    </row>
    <row r="1086" spans="1:6" ht="15.6" x14ac:dyDescent="0.25">
      <c r="A1086" s="16" t="s">
        <v>88</v>
      </c>
      <c r="B1086">
        <v>2020</v>
      </c>
      <c r="C1086">
        <f t="shared" si="47"/>
        <v>4</v>
      </c>
      <c r="D1086">
        <f t="shared" si="49"/>
        <v>12</v>
      </c>
      <c r="E1086" s="12">
        <v>3.8823269327943409E-2</v>
      </c>
      <c r="F1086" s="12">
        <f t="shared" si="48"/>
        <v>3.833891254701987E-2</v>
      </c>
    </row>
    <row r="1087" spans="1:6" ht="15.6" x14ac:dyDescent="0.25">
      <c r="A1087" s="16" t="s">
        <v>89</v>
      </c>
      <c r="B1087">
        <v>2020</v>
      </c>
      <c r="C1087">
        <f t="shared" si="47"/>
        <v>4</v>
      </c>
      <c r="D1087">
        <f t="shared" si="49"/>
        <v>12</v>
      </c>
      <c r="E1087" s="12">
        <v>3.5603405877290051E-2</v>
      </c>
      <c r="F1087" s="12">
        <f t="shared" si="48"/>
        <v>3.5593391016057692E-2</v>
      </c>
    </row>
    <row r="1088" spans="1:6" ht="15.6" x14ac:dyDescent="0.25">
      <c r="A1088" s="16" t="s">
        <v>90</v>
      </c>
      <c r="B1088">
        <v>2020</v>
      </c>
      <c r="C1088">
        <f t="shared" ref="C1088:C1151" si="50">IF(OR(D1088=1,D1088=2,D1088=3),1,IF(OR(D1088=4,D1088=5,D1088=6),2,IF(OR(D1088=7,D1088=8,D1088=9),3,4)))</f>
        <v>4</v>
      </c>
      <c r="D1088">
        <f t="shared" si="49"/>
        <v>12</v>
      </c>
      <c r="E1088" s="12">
        <v>4.9020183055620746E-2</v>
      </c>
      <c r="F1088" s="12">
        <f t="shared" si="48"/>
        <v>4.8552109363516095E-2</v>
      </c>
    </row>
    <row r="1089" spans="1:6" ht="15.6" x14ac:dyDescent="0.25">
      <c r="A1089" s="16" t="s">
        <v>91</v>
      </c>
      <c r="B1089">
        <v>2020</v>
      </c>
      <c r="C1089">
        <f t="shared" si="50"/>
        <v>4</v>
      </c>
      <c r="D1089">
        <f t="shared" si="49"/>
        <v>12</v>
      </c>
      <c r="E1089" s="12">
        <v>4.8681889837518928E-2</v>
      </c>
      <c r="F1089" s="12">
        <f t="shared" si="48"/>
        <v>4.8350648127805151E-2</v>
      </c>
    </row>
    <row r="1090" spans="1:6" ht="15.6" x14ac:dyDescent="0.25">
      <c r="A1090" s="16" t="s">
        <v>92</v>
      </c>
      <c r="B1090">
        <v>2020</v>
      </c>
      <c r="C1090">
        <f t="shared" si="50"/>
        <v>4</v>
      </c>
      <c r="D1090">
        <f t="shared" si="49"/>
        <v>12</v>
      </c>
      <c r="E1090" s="12">
        <v>3.2373354430554828E-2</v>
      </c>
      <c r="F1090" s="12">
        <f t="shared" si="48"/>
        <v>3.2170073303610124E-2</v>
      </c>
    </row>
    <row r="1091" spans="1:6" ht="31.2" x14ac:dyDescent="0.25">
      <c r="A1091" s="15" t="s">
        <v>93</v>
      </c>
      <c r="B1091">
        <v>2020</v>
      </c>
      <c r="C1091">
        <f t="shared" si="50"/>
        <v>4</v>
      </c>
      <c r="D1091">
        <f t="shared" si="49"/>
        <v>12</v>
      </c>
      <c r="E1091" s="12">
        <v>5.6909778504555253E-2</v>
      </c>
      <c r="F1091" s="12">
        <f t="shared" si="48"/>
        <v>5.6719260721993424E-2</v>
      </c>
    </row>
    <row r="1092" spans="1:6" ht="15.6" x14ac:dyDescent="0.25">
      <c r="A1092" s="16" t="s">
        <v>94</v>
      </c>
      <c r="B1092">
        <v>2020</v>
      </c>
      <c r="C1092">
        <f t="shared" si="50"/>
        <v>4</v>
      </c>
      <c r="D1092">
        <f t="shared" si="49"/>
        <v>12</v>
      </c>
      <c r="E1092" s="12">
        <v>6.9846533180291631E-2</v>
      </c>
      <c r="F1092" s="12">
        <f t="shared" si="48"/>
        <v>6.9176035598357666E-2</v>
      </c>
    </row>
    <row r="1093" spans="1:6" ht="15.6" x14ac:dyDescent="0.25">
      <c r="A1093" s="16" t="s">
        <v>95</v>
      </c>
      <c r="B1093">
        <v>2020</v>
      </c>
      <c r="C1093">
        <f t="shared" si="50"/>
        <v>4</v>
      </c>
      <c r="D1093">
        <f t="shared" si="49"/>
        <v>12</v>
      </c>
      <c r="E1093" s="12">
        <v>4.9111997100398694E-2</v>
      </c>
      <c r="F1093" s="12">
        <f t="shared" si="48"/>
        <v>4.9366156435747724E-2</v>
      </c>
    </row>
    <row r="1094" spans="1:6" ht="15.6" x14ac:dyDescent="0.25">
      <c r="A1094" s="16" t="s">
        <v>96</v>
      </c>
      <c r="B1094">
        <v>2020</v>
      </c>
      <c r="C1094">
        <f t="shared" si="50"/>
        <v>4</v>
      </c>
      <c r="D1094">
        <f t="shared" si="49"/>
        <v>12</v>
      </c>
      <c r="E1094" s="12">
        <v>2.576360314831572E-2</v>
      </c>
      <c r="F1094" s="12">
        <f t="shared" si="48"/>
        <v>2.6749517588117621E-2</v>
      </c>
    </row>
    <row r="1095" spans="1:6" ht="15.6" x14ac:dyDescent="0.25">
      <c r="A1095" s="16" t="s">
        <v>97</v>
      </c>
      <c r="B1095">
        <v>2020</v>
      </c>
      <c r="C1095">
        <f t="shared" si="50"/>
        <v>4</v>
      </c>
      <c r="D1095">
        <f t="shared" si="49"/>
        <v>12</v>
      </c>
      <c r="E1095" s="12">
        <v>6.0283918861719792E-2</v>
      </c>
      <c r="F1095" s="12">
        <f t="shared" si="48"/>
        <v>6.0103673585740758E-2</v>
      </c>
    </row>
    <row r="1096" spans="1:6" ht="15.6" x14ac:dyDescent="0.25">
      <c r="A1096" s="16" t="s">
        <v>98</v>
      </c>
      <c r="B1096">
        <v>2020</v>
      </c>
      <c r="C1096">
        <f t="shared" si="50"/>
        <v>4</v>
      </c>
      <c r="D1096">
        <f t="shared" si="49"/>
        <v>12</v>
      </c>
      <c r="E1096" s="12">
        <v>5.3919553600321857E-2</v>
      </c>
      <c r="F1096" s="12">
        <f t="shared" si="48"/>
        <v>5.3374433619798795E-2</v>
      </c>
    </row>
    <row r="1097" spans="1:6" ht="15.6" x14ac:dyDescent="0.25">
      <c r="A1097" s="16" t="s">
        <v>99</v>
      </c>
      <c r="B1097">
        <v>2020</v>
      </c>
      <c r="C1097">
        <f t="shared" si="50"/>
        <v>4</v>
      </c>
      <c r="D1097">
        <f t="shared" si="49"/>
        <v>12</v>
      </c>
      <c r="E1097" s="12">
        <v>5.8834683743328606E-2</v>
      </c>
      <c r="F1097" s="12">
        <f t="shared" si="48"/>
        <v>5.8102203685110737E-2</v>
      </c>
    </row>
    <row r="1098" spans="1:6" ht="15.6" x14ac:dyDescent="0.25">
      <c r="A1098" s="16" t="s">
        <v>100</v>
      </c>
      <c r="B1098">
        <v>2020</v>
      </c>
      <c r="C1098">
        <f t="shared" si="50"/>
        <v>4</v>
      </c>
      <c r="D1098">
        <f t="shared" si="49"/>
        <v>12</v>
      </c>
      <c r="E1098" s="12">
        <v>5.6460078453372094E-2</v>
      </c>
      <c r="F1098" s="12">
        <f t="shared" si="48"/>
        <v>5.6330274443273438E-2</v>
      </c>
    </row>
    <row r="1099" spans="1:6" ht="15.6" x14ac:dyDescent="0.25">
      <c r="A1099" s="16" t="s">
        <v>101</v>
      </c>
      <c r="B1099">
        <v>2020</v>
      </c>
      <c r="C1099">
        <f t="shared" si="50"/>
        <v>4</v>
      </c>
      <c r="D1099">
        <f t="shared" si="49"/>
        <v>12</v>
      </c>
      <c r="E1099" s="12">
        <v>1.8682345183801307E-2</v>
      </c>
      <c r="F1099" s="12">
        <f t="shared" si="48"/>
        <v>1.9271702237818558E-2</v>
      </c>
    </row>
    <row r="1100" spans="1:6" ht="31.2" x14ac:dyDescent="0.25">
      <c r="A1100" s="15" t="s">
        <v>102</v>
      </c>
      <c r="B1100">
        <v>2020</v>
      </c>
      <c r="C1100">
        <f t="shared" si="50"/>
        <v>4</v>
      </c>
      <c r="D1100">
        <f t="shared" si="49"/>
        <v>12</v>
      </c>
      <c r="E1100" s="12">
        <v>6.358853920326768E-2</v>
      </c>
      <c r="F1100" s="12">
        <f t="shared" si="48"/>
        <v>6.3367455305474496E-2</v>
      </c>
    </row>
    <row r="1101" spans="1:6" ht="15.6" x14ac:dyDescent="0.25">
      <c r="A1101" s="16" t="s">
        <v>103</v>
      </c>
      <c r="B1101">
        <v>2020</v>
      </c>
      <c r="C1101">
        <f t="shared" si="50"/>
        <v>4</v>
      </c>
      <c r="D1101">
        <f t="shared" si="49"/>
        <v>12</v>
      </c>
      <c r="E1101" s="12">
        <v>5.6226898809005263E-2</v>
      </c>
      <c r="F1101" s="12">
        <f t="shared" si="48"/>
        <v>5.6150277820257936E-2</v>
      </c>
    </row>
    <row r="1102" spans="1:6" ht="15.6" x14ac:dyDescent="0.25">
      <c r="A1102" s="16" t="s">
        <v>104</v>
      </c>
      <c r="B1102">
        <v>2020</v>
      </c>
      <c r="C1102">
        <f t="shared" si="50"/>
        <v>4</v>
      </c>
      <c r="D1102">
        <f t="shared" si="49"/>
        <v>12</v>
      </c>
      <c r="E1102" s="12">
        <v>8.4466019417475724E-2</v>
      </c>
      <c r="F1102" s="12">
        <f t="shared" si="48"/>
        <v>8.4871763102465622E-2</v>
      </c>
    </row>
    <row r="1103" spans="1:6" ht="31.2" x14ac:dyDescent="0.25">
      <c r="A1103" s="16" t="s">
        <v>105</v>
      </c>
      <c r="B1103">
        <v>2020</v>
      </c>
      <c r="C1103">
        <f t="shared" si="50"/>
        <v>4</v>
      </c>
      <c r="D1103">
        <f t="shared" si="49"/>
        <v>12</v>
      </c>
      <c r="E1103" s="12">
        <v>6.0532824802220421E-2</v>
      </c>
      <c r="F1103" s="12">
        <f t="shared" si="48"/>
        <v>5.9956478582881577E-2</v>
      </c>
    </row>
    <row r="1104" spans="1:6" ht="31.2" x14ac:dyDescent="0.25">
      <c r="A1104" s="16" t="s">
        <v>106</v>
      </c>
      <c r="B1104">
        <v>2020</v>
      </c>
      <c r="C1104">
        <f t="shared" si="50"/>
        <v>4</v>
      </c>
      <c r="D1104">
        <f t="shared" si="49"/>
        <v>12</v>
      </c>
      <c r="E1104" s="12">
        <v>8.1823281907433376E-2</v>
      </c>
      <c r="F1104" s="12">
        <f t="shared" si="48"/>
        <v>8.2513505828831393E-2</v>
      </c>
    </row>
    <row r="1105" spans="1:6" ht="31.2" x14ac:dyDescent="0.25">
      <c r="A1105" s="16" t="s">
        <v>107</v>
      </c>
      <c r="B1105">
        <v>2020</v>
      </c>
      <c r="C1105">
        <f t="shared" si="50"/>
        <v>4</v>
      </c>
      <c r="D1105">
        <f t="shared" si="49"/>
        <v>12</v>
      </c>
      <c r="E1105" s="12">
        <v>7.6917881085462436E-2</v>
      </c>
      <c r="F1105" s="12">
        <f t="shared" si="48"/>
        <v>7.7373433926193974E-2</v>
      </c>
    </row>
    <row r="1106" spans="1:6" ht="15.6" x14ac:dyDescent="0.25">
      <c r="A1106" s="16" t="s">
        <v>108</v>
      </c>
      <c r="B1106">
        <v>2020</v>
      </c>
      <c r="C1106">
        <f t="shared" si="50"/>
        <v>4</v>
      </c>
      <c r="D1106">
        <f t="shared" si="49"/>
        <v>12</v>
      </c>
      <c r="E1106" s="12">
        <v>6.5496609493418428E-2</v>
      </c>
      <c r="F1106" s="12">
        <f t="shared" si="48"/>
        <v>6.440192422031242E-2</v>
      </c>
    </row>
    <row r="1107" spans="1:6" ht="15.6" x14ac:dyDescent="0.25">
      <c r="A1107" s="16" t="s">
        <v>109</v>
      </c>
      <c r="B1107">
        <v>2020</v>
      </c>
      <c r="C1107">
        <f t="shared" si="50"/>
        <v>4</v>
      </c>
      <c r="D1107">
        <f t="shared" si="49"/>
        <v>12</v>
      </c>
      <c r="E1107" s="12">
        <v>6.024161441047092E-2</v>
      </c>
      <c r="F1107" s="12">
        <f t="shared" si="48"/>
        <v>5.9883999477344331E-2</v>
      </c>
    </row>
    <row r="1108" spans="1:6" ht="31.2" x14ac:dyDescent="0.25">
      <c r="A1108" s="15" t="s">
        <v>110</v>
      </c>
      <c r="B1108">
        <v>2020</v>
      </c>
      <c r="C1108">
        <f t="shared" si="50"/>
        <v>4</v>
      </c>
      <c r="D1108">
        <f t="shared" si="49"/>
        <v>12</v>
      </c>
      <c r="E1108" s="12">
        <v>4.2931724109096486E-2</v>
      </c>
      <c r="F1108" s="12">
        <f t="shared" si="48"/>
        <v>4.2469496323540738E-2</v>
      </c>
    </row>
    <row r="1109" spans="1:6" ht="15.6" x14ac:dyDescent="0.25">
      <c r="A1109" s="16" t="s">
        <v>111</v>
      </c>
      <c r="B1109">
        <v>2020</v>
      </c>
      <c r="C1109">
        <f t="shared" si="50"/>
        <v>4</v>
      </c>
      <c r="D1109">
        <f t="shared" si="49"/>
        <v>12</v>
      </c>
      <c r="E1109" s="12">
        <v>4.2037862427901036E-2</v>
      </c>
      <c r="F1109" s="12">
        <f t="shared" si="48"/>
        <v>4.1387482295437081E-2</v>
      </c>
    </row>
    <row r="1110" spans="1:6" ht="15.6" x14ac:dyDescent="0.25">
      <c r="A1110" s="16" t="s">
        <v>112</v>
      </c>
      <c r="B1110">
        <v>2020</v>
      </c>
      <c r="C1110">
        <f t="shared" si="50"/>
        <v>4</v>
      </c>
      <c r="D1110">
        <f t="shared" si="49"/>
        <v>12</v>
      </c>
      <c r="E1110" s="12">
        <v>3.5276664336761625E-2</v>
      </c>
      <c r="F1110" s="12">
        <f t="shared" si="48"/>
        <v>3.4970547346394737E-2</v>
      </c>
    </row>
    <row r="1111" spans="1:6" ht="15.6" x14ac:dyDescent="0.25">
      <c r="A1111" s="16" t="s">
        <v>113</v>
      </c>
      <c r="B1111">
        <v>2020</v>
      </c>
      <c r="C1111">
        <f t="shared" si="50"/>
        <v>4</v>
      </c>
      <c r="D1111">
        <f t="shared" si="49"/>
        <v>12</v>
      </c>
      <c r="E1111" s="12">
        <v>3.9646737403901136E-2</v>
      </c>
      <c r="F1111" s="12">
        <f t="shared" si="48"/>
        <v>3.9123770596500192E-2</v>
      </c>
    </row>
    <row r="1112" spans="1:6" ht="31.2" x14ac:dyDescent="0.25">
      <c r="A1112" s="16" t="s">
        <v>114</v>
      </c>
      <c r="B1112">
        <v>2020</v>
      </c>
      <c r="C1112">
        <f t="shared" si="50"/>
        <v>4</v>
      </c>
      <c r="D1112">
        <f t="shared" si="49"/>
        <v>12</v>
      </c>
      <c r="E1112" s="12">
        <v>3.5678675729219275E-2</v>
      </c>
      <c r="F1112" s="12">
        <f t="shared" si="48"/>
        <v>3.5469004664755804E-2</v>
      </c>
    </row>
    <row r="1113" spans="1:6" ht="15.6" x14ac:dyDescent="0.25">
      <c r="A1113" s="16" t="s">
        <v>115</v>
      </c>
      <c r="B1113">
        <v>2020</v>
      </c>
      <c r="C1113">
        <f t="shared" si="50"/>
        <v>4</v>
      </c>
      <c r="D1113">
        <f t="shared" si="49"/>
        <v>12</v>
      </c>
      <c r="E1113" s="12">
        <v>3.5030926926260218E-2</v>
      </c>
      <c r="F1113" s="12">
        <f t="shared" si="48"/>
        <v>3.4818858855294781E-2</v>
      </c>
    </row>
    <row r="1114" spans="1:6" ht="31.2" x14ac:dyDescent="0.25">
      <c r="A1114" s="16" t="s">
        <v>116</v>
      </c>
      <c r="B1114">
        <v>2020</v>
      </c>
      <c r="C1114">
        <f t="shared" si="50"/>
        <v>4</v>
      </c>
      <c r="D1114">
        <f t="shared" si="49"/>
        <v>12</v>
      </c>
      <c r="E1114" s="12">
        <v>3.205428329092451E-2</v>
      </c>
      <c r="F1114" s="12">
        <f t="shared" si="48"/>
        <v>3.188677695004382E-2</v>
      </c>
    </row>
    <row r="1115" spans="1:6" ht="15.6" x14ac:dyDescent="0.25">
      <c r="A1115" s="16" t="s">
        <v>117</v>
      </c>
      <c r="B1115">
        <v>2020</v>
      </c>
      <c r="C1115">
        <f t="shared" si="50"/>
        <v>4</v>
      </c>
      <c r="D1115">
        <f t="shared" si="49"/>
        <v>12</v>
      </c>
      <c r="E1115" s="12">
        <v>4.352079345647214E-2</v>
      </c>
      <c r="F1115" s="12">
        <f t="shared" si="48"/>
        <v>4.3389743880969958E-2</v>
      </c>
    </row>
    <row r="1116" spans="1:6" ht="15.6" x14ac:dyDescent="0.25">
      <c r="A1116" s="16" t="s">
        <v>118</v>
      </c>
      <c r="B1116">
        <v>2020</v>
      </c>
      <c r="C1116">
        <f t="shared" si="50"/>
        <v>4</v>
      </c>
      <c r="D1116">
        <f t="shared" si="49"/>
        <v>12</v>
      </c>
      <c r="E1116" s="12">
        <v>3.8164544453541886E-2</v>
      </c>
      <c r="F1116" s="12">
        <f t="shared" si="48"/>
        <v>3.7484466787166743E-2</v>
      </c>
    </row>
    <row r="1117" spans="1:6" ht="15.6" x14ac:dyDescent="0.25">
      <c r="A1117" s="16" t="s">
        <v>119</v>
      </c>
      <c r="B1117">
        <v>2020</v>
      </c>
      <c r="C1117">
        <f t="shared" si="50"/>
        <v>4</v>
      </c>
      <c r="D1117">
        <f t="shared" si="49"/>
        <v>12</v>
      </c>
      <c r="E1117" s="12">
        <v>4.2459338139562E-2</v>
      </c>
      <c r="F1117" s="12">
        <f t="shared" si="48"/>
        <v>4.2217101395162208E-2</v>
      </c>
    </row>
    <row r="1118" spans="1:6" ht="15.6" x14ac:dyDescent="0.25">
      <c r="A1118" s="16" t="s">
        <v>120</v>
      </c>
      <c r="B1118">
        <v>2020</v>
      </c>
      <c r="C1118">
        <f t="shared" si="50"/>
        <v>4</v>
      </c>
      <c r="D1118">
        <f t="shared" si="49"/>
        <v>12</v>
      </c>
      <c r="E1118" s="12">
        <v>4.32263636436334E-2</v>
      </c>
      <c r="F1118" s="12">
        <f t="shared" si="48"/>
        <v>4.2504946402269927E-2</v>
      </c>
    </row>
    <row r="1119" spans="1:6" ht="15.6" x14ac:dyDescent="0.25">
      <c r="A1119" s="16" t="s">
        <v>121</v>
      </c>
      <c r="B1119">
        <v>2020</v>
      </c>
      <c r="C1119">
        <f t="shared" si="50"/>
        <v>4</v>
      </c>
      <c r="D1119">
        <f t="shared" si="49"/>
        <v>12</v>
      </c>
      <c r="E1119" s="12">
        <v>4.6762054912692981E-2</v>
      </c>
      <c r="F1119" s="12">
        <f t="shared" si="48"/>
        <v>4.5955206982132277E-2</v>
      </c>
    </row>
    <row r="1120" spans="1:6" ht="15.6" x14ac:dyDescent="0.25">
      <c r="A1120" s="16" t="s">
        <v>122</v>
      </c>
      <c r="B1120">
        <v>2020</v>
      </c>
      <c r="C1120">
        <f t="shared" si="50"/>
        <v>4</v>
      </c>
      <c r="D1120">
        <f t="shared" si="49"/>
        <v>12</v>
      </c>
      <c r="E1120" s="12">
        <v>5.819361959320965E-2</v>
      </c>
      <c r="F1120" s="12">
        <f t="shared" si="48"/>
        <v>5.7145707377645232E-2</v>
      </c>
    </row>
    <row r="1121" spans="1:6" ht="15.6" x14ac:dyDescent="0.25">
      <c r="A1121" s="16" t="s">
        <v>123</v>
      </c>
      <c r="B1121">
        <v>2020</v>
      </c>
      <c r="C1121">
        <f t="shared" si="50"/>
        <v>4</v>
      </c>
      <c r="D1121">
        <f t="shared" si="49"/>
        <v>12</v>
      </c>
      <c r="E1121" s="12">
        <v>5.2213131111554581E-2</v>
      </c>
      <c r="F1121" s="12">
        <f t="shared" si="48"/>
        <v>5.1902195769323575E-2</v>
      </c>
    </row>
    <row r="1122" spans="1:6" ht="15.6" x14ac:dyDescent="0.25">
      <c r="A1122" s="16" t="s">
        <v>124</v>
      </c>
      <c r="B1122">
        <v>2020</v>
      </c>
      <c r="C1122">
        <f t="shared" si="50"/>
        <v>4</v>
      </c>
      <c r="D1122">
        <f t="shared" si="49"/>
        <v>12</v>
      </c>
      <c r="E1122" s="12">
        <v>4.5162710496386246E-2</v>
      </c>
      <c r="F1122" s="12">
        <f t="shared" si="48"/>
        <v>4.4403078417234426E-2</v>
      </c>
    </row>
    <row r="1123" spans="1:6" ht="31.2" x14ac:dyDescent="0.25">
      <c r="A1123" s="15" t="s">
        <v>125</v>
      </c>
      <c r="B1123">
        <v>2020</v>
      </c>
      <c r="C1123">
        <f t="shared" si="50"/>
        <v>4</v>
      </c>
      <c r="D1123">
        <f t="shared" si="49"/>
        <v>12</v>
      </c>
      <c r="E1123" s="12">
        <v>3.9856731617870095E-2</v>
      </c>
      <c r="F1123" s="12">
        <f t="shared" ref="F1123:F1186" si="51">E1027</f>
        <v>3.9446327739048957E-2</v>
      </c>
    </row>
    <row r="1124" spans="1:6" ht="15.6" x14ac:dyDescent="0.25">
      <c r="A1124" s="16" t="s">
        <v>126</v>
      </c>
      <c r="B1124">
        <v>2020</v>
      </c>
      <c r="C1124">
        <f t="shared" si="50"/>
        <v>4</v>
      </c>
      <c r="D1124">
        <f t="shared" si="49"/>
        <v>12</v>
      </c>
      <c r="E1124" s="12">
        <v>4.3799950386660486E-2</v>
      </c>
      <c r="F1124" s="12">
        <f t="shared" si="51"/>
        <v>4.3206539368120578E-2</v>
      </c>
    </row>
    <row r="1125" spans="1:6" ht="15.6" x14ac:dyDescent="0.25">
      <c r="A1125" s="16" t="s">
        <v>127</v>
      </c>
      <c r="B1125">
        <v>2020</v>
      </c>
      <c r="C1125">
        <f t="shared" si="50"/>
        <v>4</v>
      </c>
      <c r="D1125">
        <f t="shared" ref="D1125:D1153" si="52">D1029+1</f>
        <v>12</v>
      </c>
      <c r="E1125" s="12">
        <v>4.4414758228467854E-2</v>
      </c>
      <c r="F1125" s="12">
        <f t="shared" si="51"/>
        <v>4.3856309427567422E-2</v>
      </c>
    </row>
    <row r="1126" spans="1:6" ht="15.6" x14ac:dyDescent="0.25">
      <c r="A1126" s="16" t="s">
        <v>128</v>
      </c>
      <c r="B1126">
        <v>2020</v>
      </c>
      <c r="C1126">
        <f t="shared" si="50"/>
        <v>4</v>
      </c>
      <c r="D1126">
        <f t="shared" si="52"/>
        <v>12</v>
      </c>
      <c r="E1126" s="12">
        <v>3.2558926417699481E-2</v>
      </c>
      <c r="F1126" s="12">
        <f t="shared" si="51"/>
        <v>3.2368948725293611E-2</v>
      </c>
    </row>
    <row r="1127" spans="1:6" ht="31.2" x14ac:dyDescent="0.25">
      <c r="A1127" s="16" t="s">
        <v>169</v>
      </c>
      <c r="B1127">
        <v>2020</v>
      </c>
      <c r="C1127">
        <f t="shared" si="50"/>
        <v>4</v>
      </c>
      <c r="D1127">
        <f t="shared" si="52"/>
        <v>12</v>
      </c>
      <c r="E1127" s="12">
        <v>2.9193791228431236E-2</v>
      </c>
      <c r="F1127" s="12">
        <f t="shared" si="51"/>
        <v>2.8904965328832317E-2</v>
      </c>
    </row>
    <row r="1128" spans="1:6" ht="31.2" x14ac:dyDescent="0.25">
      <c r="A1128" s="16" t="s">
        <v>170</v>
      </c>
      <c r="B1128">
        <v>2020</v>
      </c>
      <c r="C1128">
        <f t="shared" si="50"/>
        <v>4</v>
      </c>
      <c r="D1128">
        <f t="shared" si="52"/>
        <v>12</v>
      </c>
      <c r="E1128" s="12">
        <v>2.2387974263274792E-2</v>
      </c>
      <c r="F1128" s="12">
        <f t="shared" si="51"/>
        <v>2.2379405638987129E-2</v>
      </c>
    </row>
    <row r="1129" spans="1:6" ht="78" x14ac:dyDescent="0.25">
      <c r="A1129" s="16" t="s">
        <v>131</v>
      </c>
      <c r="B1129">
        <v>2020</v>
      </c>
      <c r="C1129">
        <f t="shared" si="50"/>
        <v>4</v>
      </c>
      <c r="D1129">
        <f t="shared" si="52"/>
        <v>12</v>
      </c>
      <c r="E1129" s="12">
        <v>4.4453336858540353E-2</v>
      </c>
      <c r="F1129" s="12">
        <f t="shared" si="51"/>
        <v>4.4322734236210505E-2</v>
      </c>
    </row>
    <row r="1130" spans="1:6" ht="15.6" x14ac:dyDescent="0.25">
      <c r="A1130" s="16" t="s">
        <v>132</v>
      </c>
      <c r="B1130">
        <v>2020</v>
      </c>
      <c r="C1130">
        <f t="shared" si="50"/>
        <v>4</v>
      </c>
      <c r="D1130">
        <f t="shared" si="52"/>
        <v>12</v>
      </c>
      <c r="E1130" s="12">
        <v>4.8246232705590392E-2</v>
      </c>
      <c r="F1130" s="12">
        <f t="shared" si="51"/>
        <v>4.7539094965617507E-2</v>
      </c>
    </row>
    <row r="1131" spans="1:6" ht="31.2" x14ac:dyDescent="0.25">
      <c r="A1131" s="15" t="s">
        <v>133</v>
      </c>
      <c r="B1131">
        <v>2020</v>
      </c>
      <c r="C1131">
        <f t="shared" si="50"/>
        <v>4</v>
      </c>
      <c r="D1131">
        <f t="shared" si="52"/>
        <v>12</v>
      </c>
      <c r="E1131" s="12">
        <v>4.7575543939391257E-2</v>
      </c>
      <c r="F1131" s="12">
        <f t="shared" si="51"/>
        <v>4.6901116089439671E-2</v>
      </c>
    </row>
    <row r="1132" spans="1:6" ht="15.6" x14ac:dyDescent="0.25">
      <c r="A1132" s="16" t="s">
        <v>134</v>
      </c>
      <c r="B1132">
        <v>2020</v>
      </c>
      <c r="C1132">
        <f t="shared" si="50"/>
        <v>4</v>
      </c>
      <c r="D1132">
        <f t="shared" si="52"/>
        <v>12</v>
      </c>
      <c r="E1132" s="12">
        <v>4.7238672359179175E-2</v>
      </c>
      <c r="F1132" s="12">
        <f t="shared" si="51"/>
        <v>4.648031203566122E-2</v>
      </c>
    </row>
    <row r="1133" spans="1:6" ht="15.6" x14ac:dyDescent="0.25">
      <c r="A1133" s="16" t="s">
        <v>135</v>
      </c>
      <c r="B1133">
        <v>2020</v>
      </c>
      <c r="C1133">
        <f t="shared" si="50"/>
        <v>4</v>
      </c>
      <c r="D1133">
        <f t="shared" si="52"/>
        <v>12</v>
      </c>
      <c r="E1133" s="12">
        <v>5.0490620828552026E-2</v>
      </c>
      <c r="F1133" s="12">
        <f t="shared" si="51"/>
        <v>5.0566758143419641E-2</v>
      </c>
    </row>
    <row r="1134" spans="1:6" ht="15.6" x14ac:dyDescent="0.25">
      <c r="A1134" s="16" t="s">
        <v>136</v>
      </c>
      <c r="B1134">
        <v>2020</v>
      </c>
      <c r="C1134">
        <f t="shared" si="50"/>
        <v>4</v>
      </c>
      <c r="D1134">
        <f t="shared" si="52"/>
        <v>12</v>
      </c>
      <c r="E1134" s="12">
        <v>4.5133293980632087E-2</v>
      </c>
      <c r="F1134" s="12">
        <f t="shared" si="51"/>
        <v>4.4697251264482978E-2</v>
      </c>
    </row>
    <row r="1135" spans="1:6" ht="15.6" x14ac:dyDescent="0.25">
      <c r="A1135" s="16" t="s">
        <v>137</v>
      </c>
      <c r="B1135">
        <v>2020</v>
      </c>
      <c r="C1135">
        <f t="shared" si="50"/>
        <v>4</v>
      </c>
      <c r="D1135">
        <f t="shared" si="52"/>
        <v>12</v>
      </c>
      <c r="E1135" s="12">
        <v>4.6614794646939371E-2</v>
      </c>
      <c r="F1135" s="12">
        <f t="shared" si="51"/>
        <v>4.5710730794901164E-2</v>
      </c>
    </row>
    <row r="1136" spans="1:6" ht="15.6" x14ac:dyDescent="0.25">
      <c r="A1136" s="16" t="s">
        <v>138</v>
      </c>
      <c r="B1136">
        <v>2020</v>
      </c>
      <c r="C1136">
        <f t="shared" si="50"/>
        <v>4</v>
      </c>
      <c r="D1136">
        <f t="shared" si="52"/>
        <v>12</v>
      </c>
      <c r="E1136" s="12">
        <v>4.9179951249658266E-2</v>
      </c>
      <c r="F1136" s="12">
        <f t="shared" si="51"/>
        <v>4.8463224074435256E-2</v>
      </c>
    </row>
    <row r="1137" spans="1:6" ht="15.6" x14ac:dyDescent="0.25">
      <c r="A1137" s="16" t="s">
        <v>139</v>
      </c>
      <c r="B1137">
        <v>2020</v>
      </c>
      <c r="C1137">
        <f t="shared" si="50"/>
        <v>4</v>
      </c>
      <c r="D1137">
        <f t="shared" si="52"/>
        <v>12</v>
      </c>
      <c r="E1137" s="12">
        <v>4.7980477756580563E-2</v>
      </c>
      <c r="F1137" s="12">
        <f t="shared" si="51"/>
        <v>4.7419812943421409E-2</v>
      </c>
    </row>
    <row r="1138" spans="1:6" ht="15.6" x14ac:dyDescent="0.25">
      <c r="A1138" s="16" t="s">
        <v>140</v>
      </c>
      <c r="B1138">
        <v>2020</v>
      </c>
      <c r="C1138">
        <f t="shared" si="50"/>
        <v>4</v>
      </c>
      <c r="D1138">
        <f t="shared" si="52"/>
        <v>12</v>
      </c>
      <c r="E1138" s="12">
        <v>4.9329245286010064E-2</v>
      </c>
      <c r="F1138" s="12">
        <f t="shared" si="51"/>
        <v>4.8547506047434713E-2</v>
      </c>
    </row>
    <row r="1139" spans="1:6" ht="15.6" x14ac:dyDescent="0.25">
      <c r="A1139" s="16" t="s">
        <v>141</v>
      </c>
      <c r="B1139">
        <v>2020</v>
      </c>
      <c r="C1139">
        <f t="shared" si="50"/>
        <v>4</v>
      </c>
      <c r="D1139">
        <f t="shared" si="52"/>
        <v>12</v>
      </c>
      <c r="E1139" s="12">
        <v>4.6658680066751813E-2</v>
      </c>
      <c r="F1139" s="12">
        <f t="shared" si="51"/>
        <v>4.5951773524231736E-2</v>
      </c>
    </row>
    <row r="1140" spans="1:6" ht="15.6" x14ac:dyDescent="0.25">
      <c r="A1140" s="16" t="s">
        <v>142</v>
      </c>
      <c r="B1140">
        <v>2020</v>
      </c>
      <c r="C1140">
        <f t="shared" si="50"/>
        <v>4</v>
      </c>
      <c r="D1140">
        <f t="shared" si="52"/>
        <v>12</v>
      </c>
      <c r="E1140" s="12">
        <v>4.9424915094009314E-2</v>
      </c>
      <c r="F1140" s="12">
        <f t="shared" si="51"/>
        <v>4.897907285697374E-2</v>
      </c>
    </row>
    <row r="1141" spans="1:6" ht="15.6" x14ac:dyDescent="0.25">
      <c r="A1141" s="16" t="s">
        <v>143</v>
      </c>
      <c r="B1141">
        <v>2020</v>
      </c>
      <c r="C1141">
        <f t="shared" si="50"/>
        <v>4</v>
      </c>
      <c r="D1141">
        <f t="shared" si="52"/>
        <v>12</v>
      </c>
      <c r="E1141" s="12">
        <v>3.9258380474254548E-2</v>
      </c>
      <c r="F1141" s="12">
        <f t="shared" si="51"/>
        <v>3.8460979825415041E-2</v>
      </c>
    </row>
    <row r="1142" spans="1:6" ht="31.2" x14ac:dyDescent="0.25">
      <c r="A1142" s="15" t="s">
        <v>144</v>
      </c>
      <c r="B1142">
        <v>2020</v>
      </c>
      <c r="C1142">
        <f t="shared" si="50"/>
        <v>4</v>
      </c>
      <c r="D1142">
        <f t="shared" si="52"/>
        <v>12</v>
      </c>
      <c r="E1142" s="12">
        <v>4.1894103069199974E-2</v>
      </c>
      <c r="F1142" s="12">
        <f t="shared" si="51"/>
        <v>4.1435209753629562E-2</v>
      </c>
    </row>
    <row r="1143" spans="1:6" ht="15.6" x14ac:dyDescent="0.25">
      <c r="A1143" s="16" t="s">
        <v>145</v>
      </c>
      <c r="B1143">
        <v>2020</v>
      </c>
      <c r="C1143">
        <f t="shared" si="50"/>
        <v>4</v>
      </c>
      <c r="D1143">
        <f t="shared" si="52"/>
        <v>12</v>
      </c>
      <c r="E1143" s="12">
        <v>5.4001773192552588E-2</v>
      </c>
      <c r="F1143" s="12">
        <f t="shared" si="51"/>
        <v>5.4344775132873974E-2</v>
      </c>
    </row>
    <row r="1144" spans="1:6" ht="15.6" x14ac:dyDescent="0.25">
      <c r="A1144" s="16" t="s">
        <v>146</v>
      </c>
      <c r="B1144">
        <v>2020</v>
      </c>
      <c r="C1144">
        <f t="shared" si="50"/>
        <v>4</v>
      </c>
      <c r="D1144">
        <f t="shared" si="52"/>
        <v>12</v>
      </c>
      <c r="E1144" s="12">
        <v>3.8018131441463383E-2</v>
      </c>
      <c r="F1144" s="12">
        <f t="shared" si="51"/>
        <v>3.760966621134753E-2</v>
      </c>
    </row>
    <row r="1145" spans="1:6" ht="15.6" x14ac:dyDescent="0.25">
      <c r="A1145" s="16" t="s">
        <v>147</v>
      </c>
      <c r="B1145">
        <v>2020</v>
      </c>
      <c r="C1145">
        <f t="shared" si="50"/>
        <v>4</v>
      </c>
      <c r="D1145">
        <f t="shared" si="52"/>
        <v>12</v>
      </c>
      <c r="E1145" s="12">
        <v>5.0521549530111606E-2</v>
      </c>
      <c r="F1145" s="12">
        <f t="shared" si="51"/>
        <v>5.0559390256967505E-2</v>
      </c>
    </row>
    <row r="1146" spans="1:6" ht="15.6" x14ac:dyDescent="0.25">
      <c r="A1146" s="16" t="s">
        <v>148</v>
      </c>
      <c r="B1146">
        <v>2020</v>
      </c>
      <c r="C1146">
        <f t="shared" si="50"/>
        <v>4</v>
      </c>
      <c r="D1146">
        <f t="shared" si="52"/>
        <v>12</v>
      </c>
      <c r="E1146" s="12">
        <v>3.6236479884811192E-2</v>
      </c>
      <c r="F1146" s="12">
        <f t="shared" si="51"/>
        <v>3.6572929809703232E-2</v>
      </c>
    </row>
    <row r="1147" spans="1:6" ht="15.6" x14ac:dyDescent="0.25">
      <c r="A1147" s="16" t="s">
        <v>149</v>
      </c>
      <c r="B1147">
        <v>2020</v>
      </c>
      <c r="C1147">
        <f t="shared" si="50"/>
        <v>4</v>
      </c>
      <c r="D1147">
        <f t="shared" si="52"/>
        <v>12</v>
      </c>
      <c r="E1147" s="12">
        <v>4.2350346974511968E-2</v>
      </c>
      <c r="F1147" s="12">
        <f t="shared" si="51"/>
        <v>4.1041987585218175E-2</v>
      </c>
    </row>
    <row r="1148" spans="1:6" ht="15.6" x14ac:dyDescent="0.25">
      <c r="A1148" s="16" t="s">
        <v>150</v>
      </c>
      <c r="B1148">
        <v>2020</v>
      </c>
      <c r="C1148">
        <f t="shared" si="50"/>
        <v>4</v>
      </c>
      <c r="D1148">
        <f t="shared" si="52"/>
        <v>12</v>
      </c>
      <c r="E1148" s="12">
        <v>4.1465871385684944E-2</v>
      </c>
      <c r="F1148" s="12">
        <f t="shared" si="51"/>
        <v>4.0793699722573011E-2</v>
      </c>
    </row>
    <row r="1149" spans="1:6" ht="15.6" x14ac:dyDescent="0.25">
      <c r="A1149" s="16" t="s">
        <v>151</v>
      </c>
      <c r="B1149">
        <v>2020</v>
      </c>
      <c r="C1149">
        <f t="shared" si="50"/>
        <v>4</v>
      </c>
      <c r="D1149">
        <f t="shared" si="52"/>
        <v>12</v>
      </c>
      <c r="E1149" s="12">
        <v>4.2655587293343719E-2</v>
      </c>
      <c r="F1149" s="12">
        <f t="shared" si="51"/>
        <v>4.2750734368443136E-2</v>
      </c>
    </row>
    <row r="1150" spans="1:6" ht="15.6" x14ac:dyDescent="0.25">
      <c r="A1150" s="16" t="s">
        <v>152</v>
      </c>
      <c r="B1150">
        <v>2020</v>
      </c>
      <c r="C1150">
        <f t="shared" si="50"/>
        <v>4</v>
      </c>
      <c r="D1150">
        <f t="shared" si="52"/>
        <v>12</v>
      </c>
      <c r="E1150" s="12">
        <v>3.3247923934183313E-2</v>
      </c>
      <c r="F1150" s="12">
        <f t="shared" si="51"/>
        <v>3.2284972812654474E-2</v>
      </c>
    </row>
    <row r="1151" spans="1:6" ht="15.6" x14ac:dyDescent="0.25">
      <c r="A1151" s="16" t="s">
        <v>153</v>
      </c>
      <c r="B1151">
        <v>2020</v>
      </c>
      <c r="C1151">
        <f t="shared" si="50"/>
        <v>4</v>
      </c>
      <c r="D1151">
        <f t="shared" si="52"/>
        <v>12</v>
      </c>
      <c r="E1151" s="12">
        <v>2.9956460415772369E-2</v>
      </c>
      <c r="F1151" s="12">
        <f t="shared" si="51"/>
        <v>2.9838726330352901E-2</v>
      </c>
    </row>
    <row r="1152" spans="1:6" ht="15.6" x14ac:dyDescent="0.25">
      <c r="A1152" s="16" t="s">
        <v>154</v>
      </c>
      <c r="B1152">
        <v>2020</v>
      </c>
      <c r="C1152">
        <f t="shared" ref="C1152:C1215" si="53">IF(OR(D1152=1,D1152=2,D1152=3),1,IF(OR(D1152=4,D1152=5,D1152=6),2,IF(OR(D1152=7,D1152=8,D1152=9),3,4)))</f>
        <v>4</v>
      </c>
      <c r="D1152">
        <f t="shared" si="52"/>
        <v>12</v>
      </c>
      <c r="E1152" s="12">
        <v>5.4438584926389803E-2</v>
      </c>
      <c r="F1152" s="12">
        <f t="shared" si="51"/>
        <v>5.3238047753587057E-2</v>
      </c>
    </row>
    <row r="1153" spans="1:6" ht="15.6" x14ac:dyDescent="0.25">
      <c r="A1153" s="16" t="s">
        <v>155</v>
      </c>
      <c r="B1153">
        <v>2020</v>
      </c>
      <c r="C1153">
        <f t="shared" si="53"/>
        <v>4</v>
      </c>
      <c r="D1153">
        <f t="shared" si="52"/>
        <v>12</v>
      </c>
      <c r="E1153" s="12">
        <v>2.247495261305172E-2</v>
      </c>
      <c r="F1153" s="12">
        <f t="shared" si="51"/>
        <v>2.1896472743930372E-2</v>
      </c>
    </row>
    <row r="1154" spans="1:6" ht="15.6" x14ac:dyDescent="0.25">
      <c r="A1154" s="15" t="s">
        <v>60</v>
      </c>
      <c r="B1154">
        <f>B2+1</f>
        <v>2021</v>
      </c>
      <c r="C1154">
        <f t="shared" si="53"/>
        <v>1</v>
      </c>
      <c r="D1154">
        <f>D2</f>
        <v>1</v>
      </c>
      <c r="E1154" s="13">
        <v>4.3755572765517357E-2</v>
      </c>
      <c r="F1154" s="12">
        <f t="shared" si="51"/>
        <v>4.4656899939135027E-2</v>
      </c>
    </row>
    <row r="1155" spans="1:6" ht="31.2" x14ac:dyDescent="0.25">
      <c r="A1155" s="15" t="s">
        <v>61</v>
      </c>
      <c r="B1155">
        <f t="shared" ref="B1155:B1218" si="54">B3+1</f>
        <v>2021</v>
      </c>
      <c r="C1155">
        <f t="shared" si="53"/>
        <v>1</v>
      </c>
      <c r="D1155">
        <f t="shared" ref="D1155:D1218" si="55">D3</f>
        <v>1</v>
      </c>
      <c r="E1155" s="13">
        <v>4.3731727138770105E-2</v>
      </c>
      <c r="F1155" s="12">
        <f t="shared" si="51"/>
        <v>4.4826079025661367E-2</v>
      </c>
    </row>
    <row r="1156" spans="1:6" ht="15.6" x14ac:dyDescent="0.25">
      <c r="A1156" s="16" t="s">
        <v>62</v>
      </c>
      <c r="B1156">
        <f t="shared" si="54"/>
        <v>2021</v>
      </c>
      <c r="C1156">
        <f t="shared" si="53"/>
        <v>1</v>
      </c>
      <c r="D1156">
        <f t="shared" si="55"/>
        <v>1</v>
      </c>
      <c r="E1156" s="13">
        <v>4.6386044296261017E-2</v>
      </c>
      <c r="F1156" s="12">
        <f t="shared" si="51"/>
        <v>4.7150308886805603E-2</v>
      </c>
    </row>
    <row r="1157" spans="1:6" ht="15.6" x14ac:dyDescent="0.25">
      <c r="A1157" s="16" t="s">
        <v>63</v>
      </c>
      <c r="B1157">
        <f t="shared" si="54"/>
        <v>2021</v>
      </c>
      <c r="C1157">
        <f t="shared" si="53"/>
        <v>1</v>
      </c>
      <c r="D1157">
        <f t="shared" si="55"/>
        <v>1</v>
      </c>
      <c r="E1157" s="13">
        <v>4.3982841954753986E-2</v>
      </c>
      <c r="F1157" s="12">
        <f t="shared" si="51"/>
        <v>4.4720902717688818E-2</v>
      </c>
    </row>
    <row r="1158" spans="1:6" ht="15.6" x14ac:dyDescent="0.25">
      <c r="A1158" s="16" t="s">
        <v>64</v>
      </c>
      <c r="B1158">
        <f t="shared" si="54"/>
        <v>2021</v>
      </c>
      <c r="C1158">
        <f t="shared" si="53"/>
        <v>1</v>
      </c>
      <c r="D1158">
        <f t="shared" si="55"/>
        <v>1</v>
      </c>
      <c r="E1158" s="13">
        <v>4.4789054563795103E-2</v>
      </c>
      <c r="F1158" s="12">
        <f t="shared" si="51"/>
        <v>4.5464322588046349E-2</v>
      </c>
    </row>
    <row r="1159" spans="1:6" ht="15.6" x14ac:dyDescent="0.25">
      <c r="A1159" s="16" t="s">
        <v>65</v>
      </c>
      <c r="B1159">
        <f t="shared" si="54"/>
        <v>2021</v>
      </c>
      <c r="C1159">
        <f t="shared" si="53"/>
        <v>1</v>
      </c>
      <c r="D1159">
        <f t="shared" si="55"/>
        <v>1</v>
      </c>
      <c r="E1159" s="13">
        <v>4.7479568382071256E-2</v>
      </c>
      <c r="F1159" s="12">
        <f t="shared" si="51"/>
        <v>4.811704558689462E-2</v>
      </c>
    </row>
    <row r="1160" spans="1:6" ht="15.6" x14ac:dyDescent="0.25">
      <c r="A1160" s="16" t="s">
        <v>66</v>
      </c>
      <c r="B1160">
        <f t="shared" si="54"/>
        <v>2021</v>
      </c>
      <c r="C1160">
        <f t="shared" si="53"/>
        <v>1</v>
      </c>
      <c r="D1160">
        <f t="shared" si="55"/>
        <v>1</v>
      </c>
      <c r="E1160" s="13">
        <v>5.4350452824543434E-2</v>
      </c>
      <c r="F1160" s="12">
        <f t="shared" si="51"/>
        <v>5.5197174127048471E-2</v>
      </c>
    </row>
    <row r="1161" spans="1:6" ht="15.6" x14ac:dyDescent="0.25">
      <c r="A1161" s="16" t="s">
        <v>67</v>
      </c>
      <c r="B1161">
        <f t="shared" si="54"/>
        <v>2021</v>
      </c>
      <c r="C1161">
        <f t="shared" si="53"/>
        <v>1</v>
      </c>
      <c r="D1161">
        <f t="shared" si="55"/>
        <v>1</v>
      </c>
      <c r="E1161" s="13">
        <v>4.0546965506619431E-2</v>
      </c>
      <c r="F1161" s="12">
        <f t="shared" si="51"/>
        <v>4.1059415151065752E-2</v>
      </c>
    </row>
    <row r="1162" spans="1:6" ht="15.6" x14ac:dyDescent="0.25">
      <c r="A1162" s="16" t="s">
        <v>68</v>
      </c>
      <c r="B1162">
        <f t="shared" si="54"/>
        <v>2021</v>
      </c>
      <c r="C1162">
        <f t="shared" si="53"/>
        <v>1</v>
      </c>
      <c r="D1162">
        <f t="shared" si="55"/>
        <v>1</v>
      </c>
      <c r="E1162" s="13">
        <v>3.9422641753410488E-2</v>
      </c>
      <c r="F1162" s="12">
        <f t="shared" si="51"/>
        <v>4.1735711732787471E-2</v>
      </c>
    </row>
    <row r="1163" spans="1:6" ht="15.6" x14ac:dyDescent="0.25">
      <c r="A1163" s="16" t="s">
        <v>69</v>
      </c>
      <c r="B1163">
        <f t="shared" si="54"/>
        <v>2021</v>
      </c>
      <c r="C1163">
        <f t="shared" si="53"/>
        <v>1</v>
      </c>
      <c r="D1163">
        <f t="shared" si="55"/>
        <v>1</v>
      </c>
      <c r="E1163" s="13">
        <v>4.6603182277322602E-2</v>
      </c>
      <c r="F1163" s="12">
        <f t="shared" si="51"/>
        <v>4.7382044333263845E-2</v>
      </c>
    </row>
    <row r="1164" spans="1:6" ht="15.6" x14ac:dyDescent="0.25">
      <c r="A1164" s="16" t="s">
        <v>70</v>
      </c>
      <c r="B1164">
        <f t="shared" si="54"/>
        <v>2021</v>
      </c>
      <c r="C1164">
        <f t="shared" si="53"/>
        <v>1</v>
      </c>
      <c r="D1164">
        <f t="shared" si="55"/>
        <v>1</v>
      </c>
      <c r="E1164" s="13">
        <v>5.1709401709401706E-2</v>
      </c>
      <c r="F1164" s="12">
        <f t="shared" si="51"/>
        <v>5.1801211793437385E-2</v>
      </c>
    </row>
    <row r="1165" spans="1:6" ht="15.6" x14ac:dyDescent="0.25">
      <c r="A1165" s="16" t="s">
        <v>71</v>
      </c>
      <c r="B1165">
        <f t="shared" si="54"/>
        <v>2021</v>
      </c>
      <c r="C1165">
        <f t="shared" si="53"/>
        <v>1</v>
      </c>
      <c r="D1165">
        <f t="shared" si="55"/>
        <v>1</v>
      </c>
      <c r="E1165" s="13">
        <v>4.4206282816247534E-2</v>
      </c>
      <c r="F1165" s="12">
        <f t="shared" si="51"/>
        <v>4.4787660159212116E-2</v>
      </c>
    </row>
    <row r="1166" spans="1:6" ht="15.6" x14ac:dyDescent="0.25">
      <c r="A1166" s="16" t="s">
        <v>72</v>
      </c>
      <c r="B1166">
        <f t="shared" si="54"/>
        <v>2021</v>
      </c>
      <c r="C1166">
        <f t="shared" si="53"/>
        <v>1</v>
      </c>
      <c r="D1166">
        <f t="shared" si="55"/>
        <v>1</v>
      </c>
      <c r="E1166" s="13">
        <v>4.2975896661386771E-2</v>
      </c>
      <c r="F1166" s="12">
        <f t="shared" si="51"/>
        <v>4.3774886190257635E-2</v>
      </c>
    </row>
    <row r="1167" spans="1:6" ht="15.6" x14ac:dyDescent="0.25">
      <c r="A1167" s="16" t="s">
        <v>73</v>
      </c>
      <c r="B1167">
        <f t="shared" si="54"/>
        <v>2021</v>
      </c>
      <c r="C1167">
        <f t="shared" si="53"/>
        <v>1</v>
      </c>
      <c r="D1167">
        <f t="shared" si="55"/>
        <v>1</v>
      </c>
      <c r="E1167" s="13">
        <v>4.2583929039260449E-2</v>
      </c>
      <c r="F1167" s="12">
        <f t="shared" si="51"/>
        <v>4.3566990672854529E-2</v>
      </c>
    </row>
    <row r="1168" spans="1:6" ht="15.6" x14ac:dyDescent="0.25">
      <c r="A1168" s="16" t="s">
        <v>74</v>
      </c>
      <c r="B1168">
        <f t="shared" si="54"/>
        <v>2021</v>
      </c>
      <c r="C1168">
        <f t="shared" si="53"/>
        <v>1</v>
      </c>
      <c r="D1168">
        <f t="shared" si="55"/>
        <v>1</v>
      </c>
      <c r="E1168" s="13">
        <v>4.6353504883655514E-2</v>
      </c>
      <c r="F1168" s="12">
        <f t="shared" si="51"/>
        <v>4.7135251306598937E-2</v>
      </c>
    </row>
    <row r="1169" spans="1:6" ht="15.6" x14ac:dyDescent="0.25">
      <c r="A1169" s="16" t="s">
        <v>75</v>
      </c>
      <c r="B1169">
        <f t="shared" si="54"/>
        <v>2021</v>
      </c>
      <c r="C1169">
        <f t="shared" si="53"/>
        <v>1</v>
      </c>
      <c r="D1169">
        <f t="shared" si="55"/>
        <v>1</v>
      </c>
      <c r="E1169" s="13">
        <v>4.6581274408628262E-2</v>
      </c>
      <c r="F1169" s="12">
        <f t="shared" si="51"/>
        <v>4.7095809297072917E-2</v>
      </c>
    </row>
    <row r="1170" spans="1:6" ht="15.6" x14ac:dyDescent="0.25">
      <c r="A1170" s="16" t="s">
        <v>76</v>
      </c>
      <c r="B1170">
        <f t="shared" si="54"/>
        <v>2021</v>
      </c>
      <c r="C1170">
        <f t="shared" si="53"/>
        <v>1</v>
      </c>
      <c r="D1170">
        <f t="shared" si="55"/>
        <v>1</v>
      </c>
      <c r="E1170" s="13">
        <v>4.0041001573016322E-2</v>
      </c>
      <c r="F1170" s="12">
        <f t="shared" si="51"/>
        <v>4.0513616663432304E-2</v>
      </c>
    </row>
    <row r="1171" spans="1:6" ht="15.6" x14ac:dyDescent="0.25">
      <c r="A1171" s="16" t="s">
        <v>77</v>
      </c>
      <c r="B1171">
        <f t="shared" si="54"/>
        <v>2021</v>
      </c>
      <c r="C1171">
        <f t="shared" si="53"/>
        <v>1</v>
      </c>
      <c r="D1171">
        <f t="shared" si="55"/>
        <v>1</v>
      </c>
      <c r="E1171" s="13">
        <v>4.9151424028383219E-2</v>
      </c>
      <c r="F1171" s="12">
        <f t="shared" si="51"/>
        <v>4.9986972664307273E-2</v>
      </c>
    </row>
    <row r="1172" spans="1:6" ht="15.6" x14ac:dyDescent="0.25">
      <c r="A1172" s="16" t="s">
        <v>78</v>
      </c>
      <c r="B1172">
        <f t="shared" si="54"/>
        <v>2021</v>
      </c>
      <c r="C1172">
        <f t="shared" si="53"/>
        <v>1</v>
      </c>
      <c r="D1172">
        <f t="shared" si="55"/>
        <v>1</v>
      </c>
      <c r="E1172" s="13">
        <v>4.975166584402764E-2</v>
      </c>
      <c r="F1172" s="12">
        <f t="shared" si="51"/>
        <v>5.0943908206380589E-2</v>
      </c>
    </row>
    <row r="1173" spans="1:6" ht="15.6" x14ac:dyDescent="0.25">
      <c r="A1173" s="16" t="s">
        <v>79</v>
      </c>
      <c r="B1173">
        <f t="shared" si="54"/>
        <v>2021</v>
      </c>
      <c r="C1173">
        <f t="shared" si="53"/>
        <v>1</v>
      </c>
      <c r="D1173">
        <f t="shared" si="55"/>
        <v>1</v>
      </c>
      <c r="E1173" s="13">
        <v>4.142062495459687E-2</v>
      </c>
      <c r="F1173" s="12">
        <f t="shared" si="51"/>
        <v>4.3191957120374241E-2</v>
      </c>
    </row>
    <row r="1174" spans="1:6" ht="31.2" x14ac:dyDescent="0.25">
      <c r="A1174" s="15" t="s">
        <v>80</v>
      </c>
      <c r="B1174">
        <f t="shared" si="54"/>
        <v>2021</v>
      </c>
      <c r="C1174">
        <f t="shared" si="53"/>
        <v>1</v>
      </c>
      <c r="D1174">
        <f t="shared" si="55"/>
        <v>1</v>
      </c>
      <c r="E1174" s="13">
        <v>3.6067112954955051E-2</v>
      </c>
      <c r="F1174" s="12">
        <f t="shared" si="51"/>
        <v>3.6525211816359586E-2</v>
      </c>
    </row>
    <row r="1175" spans="1:6" ht="15.6" x14ac:dyDescent="0.25">
      <c r="A1175" s="16" t="s">
        <v>81</v>
      </c>
      <c r="B1175">
        <f t="shared" si="54"/>
        <v>2021</v>
      </c>
      <c r="C1175">
        <f t="shared" si="53"/>
        <v>1</v>
      </c>
      <c r="D1175">
        <f t="shared" si="55"/>
        <v>1</v>
      </c>
      <c r="E1175" s="13">
        <v>3.80035357297724E-2</v>
      </c>
      <c r="F1175" s="12">
        <f t="shared" si="51"/>
        <v>3.8483906323394546E-2</v>
      </c>
    </row>
    <row r="1176" spans="1:6" ht="15.6" x14ac:dyDescent="0.25">
      <c r="A1176" s="16" t="s">
        <v>82</v>
      </c>
      <c r="B1176">
        <f t="shared" si="54"/>
        <v>2021</v>
      </c>
      <c r="C1176">
        <f t="shared" si="53"/>
        <v>1</v>
      </c>
      <c r="D1176">
        <f t="shared" si="55"/>
        <v>1</v>
      </c>
      <c r="E1176" s="13">
        <v>3.215223554159382E-2</v>
      </c>
      <c r="F1176" s="12">
        <f t="shared" si="51"/>
        <v>3.2650296122471785E-2</v>
      </c>
    </row>
    <row r="1177" spans="1:6" ht="15.6" x14ac:dyDescent="0.25">
      <c r="A1177" s="16" t="s">
        <v>83</v>
      </c>
      <c r="B1177">
        <f t="shared" si="54"/>
        <v>2021</v>
      </c>
      <c r="C1177">
        <f t="shared" si="53"/>
        <v>1</v>
      </c>
      <c r="D1177">
        <f t="shared" si="55"/>
        <v>1</v>
      </c>
      <c r="E1177" s="13">
        <v>2.944831225424277E-2</v>
      </c>
      <c r="F1177" s="12">
        <f t="shared" si="51"/>
        <v>3.0146974394304742E-2</v>
      </c>
    </row>
    <row r="1178" spans="1:6" ht="15.6" x14ac:dyDescent="0.25">
      <c r="A1178" s="16" t="s">
        <v>168</v>
      </c>
      <c r="B1178">
        <f t="shared" si="54"/>
        <v>2021</v>
      </c>
      <c r="C1178">
        <f t="shared" si="53"/>
        <v>1</v>
      </c>
      <c r="D1178">
        <f t="shared" si="55"/>
        <v>1</v>
      </c>
      <c r="E1178" s="13">
        <v>1.6646184783823036E-2</v>
      </c>
      <c r="F1178" s="12">
        <f t="shared" si="51"/>
        <v>1.6720906744473123E-2</v>
      </c>
    </row>
    <row r="1179" spans="1:6" ht="46.8" x14ac:dyDescent="0.25">
      <c r="A1179" s="16" t="s">
        <v>85</v>
      </c>
      <c r="B1179">
        <f t="shared" si="54"/>
        <v>2021</v>
      </c>
      <c r="C1179">
        <f t="shared" si="53"/>
        <v>1</v>
      </c>
      <c r="D1179">
        <f t="shared" si="55"/>
        <v>1</v>
      </c>
      <c r="E1179" s="13">
        <v>3.0133301452567398E-2</v>
      </c>
      <c r="F1179" s="12">
        <f t="shared" si="51"/>
        <v>3.0870696436134808E-2</v>
      </c>
    </row>
    <row r="1180" spans="1:6" ht="15.6" x14ac:dyDescent="0.25">
      <c r="A1180" s="16" t="s">
        <v>86</v>
      </c>
      <c r="B1180">
        <f t="shared" si="54"/>
        <v>2021</v>
      </c>
      <c r="C1180">
        <f t="shared" si="53"/>
        <v>1</v>
      </c>
      <c r="D1180">
        <f t="shared" si="55"/>
        <v>1</v>
      </c>
      <c r="E1180" s="13">
        <v>4.077100728370936E-2</v>
      </c>
      <c r="F1180" s="12">
        <f t="shared" si="51"/>
        <v>4.1636998375445024E-2</v>
      </c>
    </row>
    <row r="1181" spans="1:6" ht="15.6" x14ac:dyDescent="0.25">
      <c r="A1181" s="16" t="s">
        <v>87</v>
      </c>
      <c r="B1181">
        <f t="shared" si="54"/>
        <v>2021</v>
      </c>
      <c r="C1181">
        <f t="shared" si="53"/>
        <v>1</v>
      </c>
      <c r="D1181">
        <f t="shared" si="55"/>
        <v>1</v>
      </c>
      <c r="E1181" s="13">
        <v>5.7985153453435828E-2</v>
      </c>
      <c r="F1181" s="12">
        <f t="shared" si="51"/>
        <v>5.8817443484558481E-2</v>
      </c>
    </row>
    <row r="1182" spans="1:6" ht="15.6" x14ac:dyDescent="0.25">
      <c r="A1182" s="16" t="s">
        <v>88</v>
      </c>
      <c r="B1182">
        <f t="shared" si="54"/>
        <v>2021</v>
      </c>
      <c r="C1182">
        <f t="shared" si="53"/>
        <v>1</v>
      </c>
      <c r="D1182">
        <f t="shared" si="55"/>
        <v>1</v>
      </c>
      <c r="E1182" s="13">
        <v>3.8765976366562503E-2</v>
      </c>
      <c r="F1182" s="12">
        <f t="shared" si="51"/>
        <v>3.8823269327943409E-2</v>
      </c>
    </row>
    <row r="1183" spans="1:6" ht="15.6" x14ac:dyDescent="0.25">
      <c r="A1183" s="16" t="s">
        <v>89</v>
      </c>
      <c r="B1183">
        <f t="shared" si="54"/>
        <v>2021</v>
      </c>
      <c r="C1183">
        <f t="shared" si="53"/>
        <v>1</v>
      </c>
      <c r="D1183">
        <f t="shared" si="55"/>
        <v>1</v>
      </c>
      <c r="E1183" s="13">
        <v>3.5143060585411418E-2</v>
      </c>
      <c r="F1183" s="12">
        <f t="shared" si="51"/>
        <v>3.5603405877290051E-2</v>
      </c>
    </row>
    <row r="1184" spans="1:6" ht="15.6" x14ac:dyDescent="0.25">
      <c r="A1184" s="16" t="s">
        <v>90</v>
      </c>
      <c r="B1184">
        <f t="shared" si="54"/>
        <v>2021</v>
      </c>
      <c r="C1184">
        <f t="shared" si="53"/>
        <v>1</v>
      </c>
      <c r="D1184">
        <f t="shared" si="55"/>
        <v>1</v>
      </c>
      <c r="E1184" s="13">
        <v>4.7644766228268645E-2</v>
      </c>
      <c r="F1184" s="12">
        <f t="shared" si="51"/>
        <v>4.9020183055620746E-2</v>
      </c>
    </row>
    <row r="1185" spans="1:6" ht="15.6" x14ac:dyDescent="0.25">
      <c r="A1185" s="16" t="s">
        <v>91</v>
      </c>
      <c r="B1185">
        <f t="shared" si="54"/>
        <v>2021</v>
      </c>
      <c r="C1185">
        <f t="shared" si="53"/>
        <v>1</v>
      </c>
      <c r="D1185">
        <f t="shared" si="55"/>
        <v>1</v>
      </c>
      <c r="E1185" s="13">
        <v>4.7851698387420954E-2</v>
      </c>
      <c r="F1185" s="12">
        <f t="shared" si="51"/>
        <v>4.8681889837518928E-2</v>
      </c>
    </row>
    <row r="1186" spans="1:6" ht="15.6" x14ac:dyDescent="0.25">
      <c r="A1186" s="16" t="s">
        <v>92</v>
      </c>
      <c r="B1186">
        <f t="shared" si="54"/>
        <v>2021</v>
      </c>
      <c r="C1186">
        <f t="shared" si="53"/>
        <v>1</v>
      </c>
      <c r="D1186">
        <f t="shared" si="55"/>
        <v>1</v>
      </c>
      <c r="E1186" s="13">
        <v>3.2024729124966608E-2</v>
      </c>
      <c r="F1186" s="12">
        <f t="shared" si="51"/>
        <v>3.2373354430554828E-2</v>
      </c>
    </row>
    <row r="1187" spans="1:6" ht="31.2" x14ac:dyDescent="0.25">
      <c r="A1187" s="15" t="s">
        <v>93</v>
      </c>
      <c r="B1187">
        <f t="shared" si="54"/>
        <v>2021</v>
      </c>
      <c r="C1187">
        <f t="shared" si="53"/>
        <v>1</v>
      </c>
      <c r="D1187">
        <f t="shared" si="55"/>
        <v>1</v>
      </c>
      <c r="E1187" s="13">
        <v>5.5782638781148072E-2</v>
      </c>
      <c r="F1187" s="12">
        <f t="shared" ref="F1187:F1250" si="56">E1091</f>
        <v>5.6909778504555253E-2</v>
      </c>
    </row>
    <row r="1188" spans="1:6" ht="15.6" x14ac:dyDescent="0.25">
      <c r="A1188" s="16" t="s">
        <v>94</v>
      </c>
      <c r="B1188">
        <f t="shared" si="54"/>
        <v>2021</v>
      </c>
      <c r="C1188">
        <f t="shared" si="53"/>
        <v>1</v>
      </c>
      <c r="D1188">
        <f t="shared" si="55"/>
        <v>1</v>
      </c>
      <c r="E1188" s="13">
        <v>6.958898349626827E-2</v>
      </c>
      <c r="F1188" s="12">
        <f t="shared" si="56"/>
        <v>6.9846533180291631E-2</v>
      </c>
    </row>
    <row r="1189" spans="1:6" ht="15.6" x14ac:dyDescent="0.25">
      <c r="A1189" s="16" t="s">
        <v>95</v>
      </c>
      <c r="B1189">
        <f t="shared" si="54"/>
        <v>2021</v>
      </c>
      <c r="C1189">
        <f t="shared" si="53"/>
        <v>1</v>
      </c>
      <c r="D1189">
        <f t="shared" si="55"/>
        <v>1</v>
      </c>
      <c r="E1189" s="13">
        <v>4.7559385307729678E-2</v>
      </c>
      <c r="F1189" s="12">
        <f t="shared" si="56"/>
        <v>4.9111997100398694E-2</v>
      </c>
    </row>
    <row r="1190" spans="1:6" ht="15.6" x14ac:dyDescent="0.25">
      <c r="A1190" s="16" t="s">
        <v>96</v>
      </c>
      <c r="B1190">
        <f t="shared" si="54"/>
        <v>2021</v>
      </c>
      <c r="C1190">
        <f t="shared" si="53"/>
        <v>1</v>
      </c>
      <c r="D1190">
        <f t="shared" si="55"/>
        <v>1</v>
      </c>
      <c r="E1190" s="13">
        <v>2.5282624213549362E-2</v>
      </c>
      <c r="F1190" s="12">
        <f t="shared" si="56"/>
        <v>2.576360314831572E-2</v>
      </c>
    </row>
    <row r="1191" spans="1:6" ht="15.6" x14ac:dyDescent="0.25">
      <c r="A1191" s="16" t="s">
        <v>97</v>
      </c>
      <c r="B1191">
        <f t="shared" si="54"/>
        <v>2021</v>
      </c>
      <c r="C1191">
        <f t="shared" si="53"/>
        <v>1</v>
      </c>
      <c r="D1191">
        <f t="shared" si="55"/>
        <v>1</v>
      </c>
      <c r="E1191" s="13">
        <v>5.9069795957690928E-2</v>
      </c>
      <c r="F1191" s="12">
        <f t="shared" si="56"/>
        <v>6.0283918861719792E-2</v>
      </c>
    </row>
    <row r="1192" spans="1:6" ht="15.6" x14ac:dyDescent="0.25">
      <c r="A1192" s="16" t="s">
        <v>98</v>
      </c>
      <c r="B1192">
        <f t="shared" si="54"/>
        <v>2021</v>
      </c>
      <c r="C1192">
        <f t="shared" si="53"/>
        <v>1</v>
      </c>
      <c r="D1192">
        <f t="shared" si="55"/>
        <v>1</v>
      </c>
      <c r="E1192" s="13">
        <v>5.3179915225470657E-2</v>
      </c>
      <c r="F1192" s="12">
        <f t="shared" si="56"/>
        <v>5.3919553600321857E-2</v>
      </c>
    </row>
    <row r="1193" spans="1:6" ht="15.6" x14ac:dyDescent="0.25">
      <c r="A1193" s="16" t="s">
        <v>99</v>
      </c>
      <c r="B1193">
        <f t="shared" si="54"/>
        <v>2021</v>
      </c>
      <c r="C1193">
        <f t="shared" si="53"/>
        <v>1</v>
      </c>
      <c r="D1193">
        <f t="shared" si="55"/>
        <v>1</v>
      </c>
      <c r="E1193" s="13">
        <v>5.7654036528354026E-2</v>
      </c>
      <c r="F1193" s="12">
        <f t="shared" si="56"/>
        <v>5.8834683743328606E-2</v>
      </c>
    </row>
    <row r="1194" spans="1:6" ht="15.6" x14ac:dyDescent="0.25">
      <c r="A1194" s="16" t="s">
        <v>100</v>
      </c>
      <c r="B1194">
        <f t="shared" si="54"/>
        <v>2021</v>
      </c>
      <c r="C1194">
        <f t="shared" si="53"/>
        <v>1</v>
      </c>
      <c r="D1194">
        <f t="shared" si="55"/>
        <v>1</v>
      </c>
      <c r="E1194" s="13">
        <v>5.529100807682992E-2</v>
      </c>
      <c r="F1194" s="12">
        <f t="shared" si="56"/>
        <v>5.6460078453372094E-2</v>
      </c>
    </row>
    <row r="1195" spans="1:6" ht="15.6" x14ac:dyDescent="0.25">
      <c r="A1195" s="16" t="s">
        <v>101</v>
      </c>
      <c r="B1195">
        <f t="shared" si="54"/>
        <v>2021</v>
      </c>
      <c r="C1195">
        <f t="shared" si="53"/>
        <v>1</v>
      </c>
      <c r="D1195">
        <f t="shared" si="55"/>
        <v>1</v>
      </c>
      <c r="E1195" s="13">
        <v>1.8790369935408103E-2</v>
      </c>
      <c r="F1195" s="12">
        <f t="shared" si="56"/>
        <v>1.8682345183801307E-2</v>
      </c>
    </row>
    <row r="1196" spans="1:6" ht="31.2" x14ac:dyDescent="0.25">
      <c r="A1196" s="15" t="s">
        <v>102</v>
      </c>
      <c r="B1196">
        <f t="shared" si="54"/>
        <v>2021</v>
      </c>
      <c r="C1196">
        <f t="shared" si="53"/>
        <v>1</v>
      </c>
      <c r="D1196">
        <f t="shared" si="55"/>
        <v>1</v>
      </c>
      <c r="E1196" s="13">
        <v>6.2405500498025811E-2</v>
      </c>
      <c r="F1196" s="12">
        <f t="shared" si="56"/>
        <v>6.358853920326768E-2</v>
      </c>
    </row>
    <row r="1197" spans="1:6" ht="15.6" x14ac:dyDescent="0.25">
      <c r="A1197" s="16" t="s">
        <v>103</v>
      </c>
      <c r="B1197">
        <f t="shared" si="54"/>
        <v>2021</v>
      </c>
      <c r="C1197">
        <f t="shared" si="53"/>
        <v>1</v>
      </c>
      <c r="D1197">
        <f t="shared" si="55"/>
        <v>1</v>
      </c>
      <c r="E1197" s="13">
        <v>5.4186411977536028E-2</v>
      </c>
      <c r="F1197" s="12">
        <f t="shared" si="56"/>
        <v>5.6226898809005263E-2</v>
      </c>
    </row>
    <row r="1198" spans="1:6" ht="15.6" x14ac:dyDescent="0.25">
      <c r="A1198" s="16" t="s">
        <v>104</v>
      </c>
      <c r="B1198">
        <f t="shared" si="54"/>
        <v>2021</v>
      </c>
      <c r="C1198">
        <f t="shared" si="53"/>
        <v>1</v>
      </c>
      <c r="D1198">
        <f t="shared" si="55"/>
        <v>1</v>
      </c>
      <c r="E1198" s="13">
        <v>7.8032944571359869E-2</v>
      </c>
      <c r="F1198" s="12">
        <f t="shared" si="56"/>
        <v>8.4466019417475724E-2</v>
      </c>
    </row>
    <row r="1199" spans="1:6" ht="31.2" x14ac:dyDescent="0.25">
      <c r="A1199" s="16" t="s">
        <v>105</v>
      </c>
      <c r="B1199">
        <f t="shared" si="54"/>
        <v>2021</v>
      </c>
      <c r="C1199">
        <f t="shared" si="53"/>
        <v>1</v>
      </c>
      <c r="D1199">
        <f t="shared" si="55"/>
        <v>1</v>
      </c>
      <c r="E1199" s="13">
        <v>5.8882719039988075E-2</v>
      </c>
      <c r="F1199" s="12">
        <f t="shared" si="56"/>
        <v>6.0532824802220421E-2</v>
      </c>
    </row>
    <row r="1200" spans="1:6" ht="31.2" x14ac:dyDescent="0.25">
      <c r="A1200" s="16" t="s">
        <v>106</v>
      </c>
      <c r="B1200">
        <f t="shared" si="54"/>
        <v>2021</v>
      </c>
      <c r="C1200">
        <f t="shared" si="53"/>
        <v>1</v>
      </c>
      <c r="D1200">
        <f t="shared" si="55"/>
        <v>1</v>
      </c>
      <c r="E1200" s="13">
        <v>7.6275892708391177E-2</v>
      </c>
      <c r="F1200" s="12">
        <f t="shared" si="56"/>
        <v>8.1823281907433376E-2</v>
      </c>
    </row>
    <row r="1201" spans="1:6" ht="31.2" x14ac:dyDescent="0.25">
      <c r="A1201" s="16" t="s">
        <v>107</v>
      </c>
      <c r="B1201">
        <f t="shared" si="54"/>
        <v>2021</v>
      </c>
      <c r="C1201">
        <f t="shared" si="53"/>
        <v>1</v>
      </c>
      <c r="D1201">
        <f t="shared" si="55"/>
        <v>1</v>
      </c>
      <c r="E1201" s="13">
        <v>7.5307917888563045E-2</v>
      </c>
      <c r="F1201" s="12">
        <f t="shared" si="56"/>
        <v>7.6917881085462436E-2</v>
      </c>
    </row>
    <row r="1202" spans="1:6" ht="15.6" x14ac:dyDescent="0.25">
      <c r="A1202" s="16" t="s">
        <v>108</v>
      </c>
      <c r="B1202">
        <f t="shared" si="54"/>
        <v>2021</v>
      </c>
      <c r="C1202">
        <f t="shared" si="53"/>
        <v>1</v>
      </c>
      <c r="D1202">
        <f t="shared" si="55"/>
        <v>1</v>
      </c>
      <c r="E1202" s="13">
        <v>6.8839167381305064E-2</v>
      </c>
      <c r="F1202" s="12">
        <f t="shared" si="56"/>
        <v>6.5496609493418428E-2</v>
      </c>
    </row>
    <row r="1203" spans="1:6" ht="15.6" x14ac:dyDescent="0.25">
      <c r="A1203" s="16" t="s">
        <v>109</v>
      </c>
      <c r="B1203">
        <f t="shared" si="54"/>
        <v>2021</v>
      </c>
      <c r="C1203">
        <f t="shared" si="53"/>
        <v>1</v>
      </c>
      <c r="D1203">
        <f t="shared" si="55"/>
        <v>1</v>
      </c>
      <c r="E1203" s="13">
        <v>5.9604091954679889E-2</v>
      </c>
      <c r="F1203" s="12">
        <f t="shared" si="56"/>
        <v>6.024161441047092E-2</v>
      </c>
    </row>
    <row r="1204" spans="1:6" ht="31.2" x14ac:dyDescent="0.25">
      <c r="A1204" s="15" t="s">
        <v>110</v>
      </c>
      <c r="B1204">
        <f t="shared" si="54"/>
        <v>2021</v>
      </c>
      <c r="C1204">
        <f t="shared" si="53"/>
        <v>1</v>
      </c>
      <c r="D1204">
        <f t="shared" si="55"/>
        <v>1</v>
      </c>
      <c r="E1204" s="13">
        <v>4.2131676999410873E-2</v>
      </c>
      <c r="F1204" s="12">
        <f t="shared" si="56"/>
        <v>4.2931724109096486E-2</v>
      </c>
    </row>
    <row r="1205" spans="1:6" ht="15.6" x14ac:dyDescent="0.25">
      <c r="A1205" s="16" t="s">
        <v>111</v>
      </c>
      <c r="B1205">
        <f t="shared" si="54"/>
        <v>2021</v>
      </c>
      <c r="C1205">
        <f t="shared" si="53"/>
        <v>1</v>
      </c>
      <c r="D1205">
        <f t="shared" si="55"/>
        <v>1</v>
      </c>
      <c r="E1205" s="13">
        <v>4.106456522770658E-2</v>
      </c>
      <c r="F1205" s="12">
        <f t="shared" si="56"/>
        <v>4.2037862427901036E-2</v>
      </c>
    </row>
    <row r="1206" spans="1:6" ht="15.6" x14ac:dyDescent="0.25">
      <c r="A1206" s="16" t="s">
        <v>112</v>
      </c>
      <c r="B1206">
        <f t="shared" si="54"/>
        <v>2021</v>
      </c>
      <c r="C1206">
        <f t="shared" si="53"/>
        <v>1</v>
      </c>
      <c r="D1206">
        <f t="shared" si="55"/>
        <v>1</v>
      </c>
      <c r="E1206" s="13">
        <v>3.5111622032046097E-2</v>
      </c>
      <c r="F1206" s="12">
        <f t="shared" si="56"/>
        <v>3.5276664336761625E-2</v>
      </c>
    </row>
    <row r="1207" spans="1:6" ht="15.6" x14ac:dyDescent="0.25">
      <c r="A1207" s="16" t="s">
        <v>113</v>
      </c>
      <c r="B1207">
        <f t="shared" si="54"/>
        <v>2021</v>
      </c>
      <c r="C1207">
        <f t="shared" si="53"/>
        <v>1</v>
      </c>
      <c r="D1207">
        <f t="shared" si="55"/>
        <v>1</v>
      </c>
      <c r="E1207" s="13">
        <v>3.9217913763506008E-2</v>
      </c>
      <c r="F1207" s="12">
        <f t="shared" si="56"/>
        <v>3.9646737403901136E-2</v>
      </c>
    </row>
    <row r="1208" spans="1:6" ht="31.2" x14ac:dyDescent="0.25">
      <c r="A1208" s="16" t="s">
        <v>114</v>
      </c>
      <c r="B1208">
        <f t="shared" si="54"/>
        <v>2021</v>
      </c>
      <c r="C1208">
        <f t="shared" si="53"/>
        <v>1</v>
      </c>
      <c r="D1208">
        <f t="shared" si="55"/>
        <v>1</v>
      </c>
      <c r="E1208" s="13">
        <v>3.4726087923030148E-2</v>
      </c>
      <c r="F1208" s="12">
        <f t="shared" si="56"/>
        <v>3.5678675729219275E-2</v>
      </c>
    </row>
    <row r="1209" spans="1:6" ht="15.6" x14ac:dyDescent="0.25">
      <c r="A1209" s="16" t="s">
        <v>115</v>
      </c>
      <c r="B1209">
        <f t="shared" si="54"/>
        <v>2021</v>
      </c>
      <c r="C1209">
        <f t="shared" si="53"/>
        <v>1</v>
      </c>
      <c r="D1209">
        <f t="shared" si="55"/>
        <v>1</v>
      </c>
      <c r="E1209" s="13">
        <v>3.4212287901277685E-2</v>
      </c>
      <c r="F1209" s="12">
        <f t="shared" si="56"/>
        <v>3.5030926926260218E-2</v>
      </c>
    </row>
    <row r="1210" spans="1:6" ht="31.2" x14ac:dyDescent="0.25">
      <c r="A1210" s="16" t="s">
        <v>116</v>
      </c>
      <c r="B1210">
        <f t="shared" si="54"/>
        <v>2021</v>
      </c>
      <c r="C1210">
        <f t="shared" si="53"/>
        <v>1</v>
      </c>
      <c r="D1210">
        <f t="shared" si="55"/>
        <v>1</v>
      </c>
      <c r="E1210" s="13">
        <v>3.1581906157768985E-2</v>
      </c>
      <c r="F1210" s="12">
        <f t="shared" si="56"/>
        <v>3.205428329092451E-2</v>
      </c>
    </row>
    <row r="1211" spans="1:6" ht="15.6" x14ac:dyDescent="0.25">
      <c r="A1211" s="16" t="s">
        <v>117</v>
      </c>
      <c r="B1211">
        <f t="shared" si="54"/>
        <v>2021</v>
      </c>
      <c r="C1211">
        <f t="shared" si="53"/>
        <v>1</v>
      </c>
      <c r="D1211">
        <f t="shared" si="55"/>
        <v>1</v>
      </c>
      <c r="E1211" s="13">
        <v>4.2290437034893685E-2</v>
      </c>
      <c r="F1211" s="12">
        <f t="shared" si="56"/>
        <v>4.352079345647214E-2</v>
      </c>
    </row>
    <row r="1212" spans="1:6" ht="15.6" x14ac:dyDescent="0.25">
      <c r="A1212" s="16" t="s">
        <v>118</v>
      </c>
      <c r="B1212">
        <f t="shared" si="54"/>
        <v>2021</v>
      </c>
      <c r="C1212">
        <f t="shared" si="53"/>
        <v>1</v>
      </c>
      <c r="D1212">
        <f t="shared" si="55"/>
        <v>1</v>
      </c>
      <c r="E1212" s="13">
        <v>3.7917976214642206E-2</v>
      </c>
      <c r="F1212" s="12">
        <f t="shared" si="56"/>
        <v>3.8164544453541886E-2</v>
      </c>
    </row>
    <row r="1213" spans="1:6" ht="15.6" x14ac:dyDescent="0.25">
      <c r="A1213" s="16" t="s">
        <v>119</v>
      </c>
      <c r="B1213">
        <f t="shared" si="54"/>
        <v>2021</v>
      </c>
      <c r="C1213">
        <f t="shared" si="53"/>
        <v>1</v>
      </c>
      <c r="D1213">
        <f t="shared" si="55"/>
        <v>1</v>
      </c>
      <c r="E1213" s="13">
        <v>4.1552218679016914E-2</v>
      </c>
      <c r="F1213" s="12">
        <f t="shared" si="56"/>
        <v>4.2459338139562E-2</v>
      </c>
    </row>
    <row r="1214" spans="1:6" ht="15.6" x14ac:dyDescent="0.25">
      <c r="A1214" s="16" t="s">
        <v>120</v>
      </c>
      <c r="B1214">
        <f t="shared" si="54"/>
        <v>2021</v>
      </c>
      <c r="C1214">
        <f t="shared" si="53"/>
        <v>1</v>
      </c>
      <c r="D1214">
        <f t="shared" si="55"/>
        <v>1</v>
      </c>
      <c r="E1214" s="13">
        <v>4.2778564318545043E-2</v>
      </c>
      <c r="F1214" s="12">
        <f t="shared" si="56"/>
        <v>4.32263636436334E-2</v>
      </c>
    </row>
    <row r="1215" spans="1:6" ht="15.6" x14ac:dyDescent="0.25">
      <c r="A1215" s="16" t="s">
        <v>121</v>
      </c>
      <c r="B1215">
        <f t="shared" si="54"/>
        <v>2021</v>
      </c>
      <c r="C1215">
        <f t="shared" si="53"/>
        <v>1</v>
      </c>
      <c r="D1215">
        <f t="shared" si="55"/>
        <v>1</v>
      </c>
      <c r="E1215" s="13">
        <v>4.6131279794646131E-2</v>
      </c>
      <c r="F1215" s="12">
        <f t="shared" si="56"/>
        <v>4.6762054912692981E-2</v>
      </c>
    </row>
    <row r="1216" spans="1:6" ht="15.6" x14ac:dyDescent="0.25">
      <c r="A1216" s="16" t="s">
        <v>122</v>
      </c>
      <c r="B1216">
        <f t="shared" si="54"/>
        <v>2021</v>
      </c>
      <c r="C1216">
        <f t="shared" ref="C1216:C1279" si="57">IF(OR(D1216=1,D1216=2,D1216=3),1,IF(OR(D1216=4,D1216=5,D1216=6),2,IF(OR(D1216=7,D1216=8,D1216=9),3,4)))</f>
        <v>1</v>
      </c>
      <c r="D1216">
        <f t="shared" si="55"/>
        <v>1</v>
      </c>
      <c r="E1216" s="13">
        <v>5.763379413554532E-2</v>
      </c>
      <c r="F1216" s="12">
        <f t="shared" si="56"/>
        <v>5.819361959320965E-2</v>
      </c>
    </row>
    <row r="1217" spans="1:6" ht="15.6" x14ac:dyDescent="0.25">
      <c r="A1217" s="16" t="s">
        <v>123</v>
      </c>
      <c r="B1217">
        <f t="shared" si="54"/>
        <v>2021</v>
      </c>
      <c r="C1217">
        <f t="shared" si="57"/>
        <v>1</v>
      </c>
      <c r="D1217">
        <f t="shared" si="55"/>
        <v>1</v>
      </c>
      <c r="E1217" s="13">
        <v>5.1233035353094682E-2</v>
      </c>
      <c r="F1217" s="12">
        <f t="shared" si="56"/>
        <v>5.2213131111554581E-2</v>
      </c>
    </row>
    <row r="1218" spans="1:6" ht="15.6" x14ac:dyDescent="0.25">
      <c r="A1218" s="16" t="s">
        <v>124</v>
      </c>
      <c r="B1218">
        <f t="shared" si="54"/>
        <v>2021</v>
      </c>
      <c r="C1218">
        <f t="shared" si="57"/>
        <v>1</v>
      </c>
      <c r="D1218">
        <f t="shared" si="55"/>
        <v>1</v>
      </c>
      <c r="E1218" s="13">
        <v>4.4803978039124191E-2</v>
      </c>
      <c r="F1218" s="12">
        <f t="shared" si="56"/>
        <v>4.5162710496386246E-2</v>
      </c>
    </row>
    <row r="1219" spans="1:6" ht="31.2" x14ac:dyDescent="0.25">
      <c r="A1219" s="15" t="s">
        <v>125</v>
      </c>
      <c r="B1219">
        <f t="shared" ref="B1219:B1282" si="58">B67+1</f>
        <v>2021</v>
      </c>
      <c r="C1219">
        <f t="shared" si="57"/>
        <v>1</v>
      </c>
      <c r="D1219">
        <f t="shared" ref="D1219:D1282" si="59">D67</f>
        <v>1</v>
      </c>
      <c r="E1219" s="13">
        <v>3.9229805245830765E-2</v>
      </c>
      <c r="F1219" s="12">
        <f t="shared" si="56"/>
        <v>3.9856731617870095E-2</v>
      </c>
    </row>
    <row r="1220" spans="1:6" ht="15.6" x14ac:dyDescent="0.25">
      <c r="A1220" s="16" t="s">
        <v>126</v>
      </c>
      <c r="B1220">
        <f t="shared" si="58"/>
        <v>2021</v>
      </c>
      <c r="C1220">
        <f t="shared" si="57"/>
        <v>1</v>
      </c>
      <c r="D1220">
        <f t="shared" si="59"/>
        <v>1</v>
      </c>
      <c r="E1220" s="13">
        <v>4.3085818298624123E-2</v>
      </c>
      <c r="F1220" s="12">
        <f t="shared" si="56"/>
        <v>4.3799950386660486E-2</v>
      </c>
    </row>
    <row r="1221" spans="1:6" ht="15.6" x14ac:dyDescent="0.25">
      <c r="A1221" s="16" t="s">
        <v>127</v>
      </c>
      <c r="B1221">
        <f t="shared" si="58"/>
        <v>2021</v>
      </c>
      <c r="C1221">
        <f t="shared" si="57"/>
        <v>1</v>
      </c>
      <c r="D1221">
        <f t="shared" si="59"/>
        <v>1</v>
      </c>
      <c r="E1221" s="13">
        <v>4.3446959630855458E-2</v>
      </c>
      <c r="F1221" s="12">
        <f t="shared" si="56"/>
        <v>4.4414758228467854E-2</v>
      </c>
    </row>
    <row r="1222" spans="1:6" ht="15.6" x14ac:dyDescent="0.25">
      <c r="A1222" s="16" t="s">
        <v>128</v>
      </c>
      <c r="B1222">
        <f t="shared" si="58"/>
        <v>2021</v>
      </c>
      <c r="C1222">
        <f t="shared" si="57"/>
        <v>1</v>
      </c>
      <c r="D1222">
        <f t="shared" si="59"/>
        <v>1</v>
      </c>
      <c r="E1222" s="13">
        <v>3.2223258814912982E-2</v>
      </c>
      <c r="F1222" s="12">
        <f t="shared" si="56"/>
        <v>3.2558926417699481E-2</v>
      </c>
    </row>
    <row r="1223" spans="1:6" ht="31.2" x14ac:dyDescent="0.25">
      <c r="A1223" s="16" t="s">
        <v>169</v>
      </c>
      <c r="B1223">
        <f t="shared" si="58"/>
        <v>2021</v>
      </c>
      <c r="C1223">
        <f t="shared" si="57"/>
        <v>1</v>
      </c>
      <c r="D1223">
        <f t="shared" si="59"/>
        <v>1</v>
      </c>
      <c r="E1223" s="13">
        <v>2.873967040120011E-2</v>
      </c>
      <c r="F1223" s="12">
        <f t="shared" si="56"/>
        <v>2.9193791228431236E-2</v>
      </c>
    </row>
    <row r="1224" spans="1:6" ht="31.2" x14ac:dyDescent="0.25">
      <c r="A1224" s="16" t="s">
        <v>170</v>
      </c>
      <c r="B1224">
        <f t="shared" si="58"/>
        <v>2021</v>
      </c>
      <c r="C1224">
        <f t="shared" si="57"/>
        <v>1</v>
      </c>
      <c r="D1224">
        <f t="shared" si="59"/>
        <v>1</v>
      </c>
      <c r="E1224" s="13">
        <v>2.2528101703629268E-2</v>
      </c>
      <c r="F1224" s="12">
        <f t="shared" si="56"/>
        <v>2.2387974263274792E-2</v>
      </c>
    </row>
    <row r="1225" spans="1:6" ht="78" x14ac:dyDescent="0.25">
      <c r="A1225" s="16" t="s">
        <v>131</v>
      </c>
      <c r="B1225">
        <f t="shared" si="58"/>
        <v>2021</v>
      </c>
      <c r="C1225">
        <f t="shared" si="57"/>
        <v>1</v>
      </c>
      <c r="D1225">
        <f t="shared" si="59"/>
        <v>1</v>
      </c>
      <c r="E1225" s="13">
        <v>4.3818649217106799E-2</v>
      </c>
      <c r="F1225" s="12">
        <f t="shared" si="56"/>
        <v>4.4453336858540353E-2</v>
      </c>
    </row>
    <row r="1226" spans="1:6" ht="15.6" x14ac:dyDescent="0.25">
      <c r="A1226" s="16" t="s">
        <v>132</v>
      </c>
      <c r="B1226">
        <f t="shared" si="58"/>
        <v>2021</v>
      </c>
      <c r="C1226">
        <f t="shared" si="57"/>
        <v>1</v>
      </c>
      <c r="D1226">
        <f t="shared" si="59"/>
        <v>1</v>
      </c>
      <c r="E1226" s="13">
        <v>4.7402806598633655E-2</v>
      </c>
      <c r="F1226" s="12">
        <f t="shared" si="56"/>
        <v>4.8246232705590392E-2</v>
      </c>
    </row>
    <row r="1227" spans="1:6" ht="31.2" x14ac:dyDescent="0.25">
      <c r="A1227" s="15" t="s">
        <v>133</v>
      </c>
      <c r="B1227">
        <f t="shared" si="58"/>
        <v>2021</v>
      </c>
      <c r="C1227">
        <f t="shared" si="57"/>
        <v>1</v>
      </c>
      <c r="D1227">
        <f t="shared" si="59"/>
        <v>1</v>
      </c>
      <c r="E1227" s="13">
        <v>4.6545003208498761E-2</v>
      </c>
      <c r="F1227" s="12">
        <f t="shared" si="56"/>
        <v>4.7575543939391257E-2</v>
      </c>
    </row>
    <row r="1228" spans="1:6" ht="15.6" x14ac:dyDescent="0.25">
      <c r="A1228" s="16" t="s">
        <v>134</v>
      </c>
      <c r="B1228">
        <f t="shared" si="58"/>
        <v>2021</v>
      </c>
      <c r="C1228">
        <f t="shared" si="57"/>
        <v>1</v>
      </c>
      <c r="D1228">
        <f t="shared" si="59"/>
        <v>1</v>
      </c>
      <c r="E1228" s="13">
        <v>4.646428086685065E-2</v>
      </c>
      <c r="F1228" s="12">
        <f t="shared" si="56"/>
        <v>4.7238672359179175E-2</v>
      </c>
    </row>
    <row r="1229" spans="1:6" ht="15.6" x14ac:dyDescent="0.25">
      <c r="A1229" s="16" t="s">
        <v>135</v>
      </c>
      <c r="B1229">
        <f t="shared" si="58"/>
        <v>2021</v>
      </c>
      <c r="C1229">
        <f t="shared" si="57"/>
        <v>1</v>
      </c>
      <c r="D1229">
        <f t="shared" si="59"/>
        <v>1</v>
      </c>
      <c r="E1229" s="13">
        <v>4.812377323634684E-2</v>
      </c>
      <c r="F1229" s="12">
        <f t="shared" si="56"/>
        <v>5.0490620828552026E-2</v>
      </c>
    </row>
    <row r="1230" spans="1:6" ht="15.6" x14ac:dyDescent="0.25">
      <c r="A1230" s="16" t="s">
        <v>136</v>
      </c>
      <c r="B1230">
        <f t="shared" si="58"/>
        <v>2021</v>
      </c>
      <c r="C1230">
        <f t="shared" si="57"/>
        <v>1</v>
      </c>
      <c r="D1230">
        <f t="shared" si="59"/>
        <v>1</v>
      </c>
      <c r="E1230" s="13">
        <v>4.3846837693675388E-2</v>
      </c>
      <c r="F1230" s="12">
        <f t="shared" si="56"/>
        <v>4.5133293980632087E-2</v>
      </c>
    </row>
    <row r="1231" spans="1:6" ht="15.6" x14ac:dyDescent="0.25">
      <c r="A1231" s="16" t="s">
        <v>137</v>
      </c>
      <c r="B1231">
        <f t="shared" si="58"/>
        <v>2021</v>
      </c>
      <c r="C1231">
        <f t="shared" si="57"/>
        <v>1</v>
      </c>
      <c r="D1231">
        <f t="shared" si="59"/>
        <v>1</v>
      </c>
      <c r="E1231" s="13">
        <v>4.6079642517867989E-2</v>
      </c>
      <c r="F1231" s="12">
        <f t="shared" si="56"/>
        <v>4.6614794646939371E-2</v>
      </c>
    </row>
    <row r="1232" spans="1:6" ht="15.6" x14ac:dyDescent="0.25">
      <c r="A1232" s="16" t="s">
        <v>138</v>
      </c>
      <c r="B1232">
        <f t="shared" si="58"/>
        <v>2021</v>
      </c>
      <c r="C1232">
        <f t="shared" si="57"/>
        <v>1</v>
      </c>
      <c r="D1232">
        <f t="shared" si="59"/>
        <v>1</v>
      </c>
      <c r="E1232" s="13">
        <v>4.8315858378216982E-2</v>
      </c>
      <c r="F1232" s="12">
        <f t="shared" si="56"/>
        <v>4.9179951249658266E-2</v>
      </c>
    </row>
    <row r="1233" spans="1:6" ht="15.6" x14ac:dyDescent="0.25">
      <c r="A1233" s="16" t="s">
        <v>139</v>
      </c>
      <c r="B1233">
        <f t="shared" si="58"/>
        <v>2021</v>
      </c>
      <c r="C1233">
        <f t="shared" si="57"/>
        <v>1</v>
      </c>
      <c r="D1233">
        <f t="shared" si="59"/>
        <v>1</v>
      </c>
      <c r="E1233" s="13">
        <v>4.7013785210960779E-2</v>
      </c>
      <c r="F1233" s="12">
        <f t="shared" si="56"/>
        <v>4.7980477756580563E-2</v>
      </c>
    </row>
    <row r="1234" spans="1:6" ht="15.6" x14ac:dyDescent="0.25">
      <c r="A1234" s="16" t="s">
        <v>140</v>
      </c>
      <c r="B1234">
        <f t="shared" si="58"/>
        <v>2021</v>
      </c>
      <c r="C1234">
        <f t="shared" si="57"/>
        <v>1</v>
      </c>
      <c r="D1234">
        <f t="shared" si="59"/>
        <v>1</v>
      </c>
      <c r="E1234" s="13">
        <v>4.7670451684374844E-2</v>
      </c>
      <c r="F1234" s="12">
        <f t="shared" si="56"/>
        <v>4.9329245286010064E-2</v>
      </c>
    </row>
    <row r="1235" spans="1:6" ht="15.6" x14ac:dyDescent="0.25">
      <c r="A1235" s="16" t="s">
        <v>141</v>
      </c>
      <c r="B1235">
        <f t="shared" si="58"/>
        <v>2021</v>
      </c>
      <c r="C1235">
        <f t="shared" si="57"/>
        <v>1</v>
      </c>
      <c r="D1235">
        <f t="shared" si="59"/>
        <v>1</v>
      </c>
      <c r="E1235" s="13">
        <v>4.5685068653181039E-2</v>
      </c>
      <c r="F1235" s="12">
        <f t="shared" si="56"/>
        <v>4.6658680066751813E-2</v>
      </c>
    </row>
    <row r="1236" spans="1:6" ht="15.6" x14ac:dyDescent="0.25">
      <c r="A1236" s="16" t="s">
        <v>142</v>
      </c>
      <c r="B1236">
        <f t="shared" si="58"/>
        <v>2021</v>
      </c>
      <c r="C1236">
        <f t="shared" si="57"/>
        <v>1</v>
      </c>
      <c r="D1236">
        <f t="shared" si="59"/>
        <v>1</v>
      </c>
      <c r="E1236" s="13">
        <v>4.8299209918985064E-2</v>
      </c>
      <c r="F1236" s="12">
        <f t="shared" si="56"/>
        <v>4.9424915094009314E-2</v>
      </c>
    </row>
    <row r="1237" spans="1:6" ht="15.6" x14ac:dyDescent="0.25">
      <c r="A1237" s="16" t="s">
        <v>143</v>
      </c>
      <c r="B1237">
        <f t="shared" si="58"/>
        <v>2021</v>
      </c>
      <c r="C1237">
        <f t="shared" si="57"/>
        <v>1</v>
      </c>
      <c r="D1237">
        <f t="shared" si="59"/>
        <v>1</v>
      </c>
      <c r="E1237" s="13">
        <v>3.8648937620643385E-2</v>
      </c>
      <c r="F1237" s="12">
        <f t="shared" si="56"/>
        <v>3.9258380474254548E-2</v>
      </c>
    </row>
    <row r="1238" spans="1:6" ht="31.2" x14ac:dyDescent="0.25">
      <c r="A1238" s="15" t="s">
        <v>144</v>
      </c>
      <c r="B1238">
        <f t="shared" si="58"/>
        <v>2021</v>
      </c>
      <c r="C1238">
        <f t="shared" si="57"/>
        <v>1</v>
      </c>
      <c r="D1238">
        <f t="shared" si="59"/>
        <v>1</v>
      </c>
      <c r="E1238" s="13">
        <v>4.0911477872420499E-2</v>
      </c>
      <c r="F1238" s="12">
        <f t="shared" si="56"/>
        <v>4.1894103069199974E-2</v>
      </c>
    </row>
    <row r="1239" spans="1:6" ht="15.6" x14ac:dyDescent="0.25">
      <c r="A1239" s="16" t="s">
        <v>145</v>
      </c>
      <c r="B1239">
        <f t="shared" si="58"/>
        <v>2021</v>
      </c>
      <c r="C1239">
        <f t="shared" si="57"/>
        <v>1</v>
      </c>
      <c r="D1239">
        <f t="shared" si="59"/>
        <v>1</v>
      </c>
      <c r="E1239" s="13">
        <v>5.1930995314496665E-2</v>
      </c>
      <c r="F1239" s="12">
        <f t="shared" si="56"/>
        <v>5.4001773192552588E-2</v>
      </c>
    </row>
    <row r="1240" spans="1:6" ht="15.6" x14ac:dyDescent="0.25">
      <c r="A1240" s="16" t="s">
        <v>146</v>
      </c>
      <c r="B1240">
        <f t="shared" si="58"/>
        <v>2021</v>
      </c>
      <c r="C1240">
        <f t="shared" si="57"/>
        <v>1</v>
      </c>
      <c r="D1240">
        <f t="shared" si="59"/>
        <v>1</v>
      </c>
      <c r="E1240" s="13">
        <v>3.7490905263735913E-2</v>
      </c>
      <c r="F1240" s="12">
        <f t="shared" si="56"/>
        <v>3.8018131441463383E-2</v>
      </c>
    </row>
    <row r="1241" spans="1:6" ht="15.6" x14ac:dyDescent="0.25">
      <c r="A1241" s="16" t="s">
        <v>147</v>
      </c>
      <c r="B1241">
        <f t="shared" si="58"/>
        <v>2021</v>
      </c>
      <c r="C1241">
        <f t="shared" si="57"/>
        <v>1</v>
      </c>
      <c r="D1241">
        <f t="shared" si="59"/>
        <v>1</v>
      </c>
      <c r="E1241" s="13">
        <v>4.903737259343148E-2</v>
      </c>
      <c r="F1241" s="12">
        <f t="shared" si="56"/>
        <v>5.0521549530111606E-2</v>
      </c>
    </row>
    <row r="1242" spans="1:6" ht="15.6" x14ac:dyDescent="0.25">
      <c r="A1242" s="16" t="s">
        <v>148</v>
      </c>
      <c r="B1242">
        <f t="shared" si="58"/>
        <v>2021</v>
      </c>
      <c r="C1242">
        <f t="shared" si="57"/>
        <v>1</v>
      </c>
      <c r="D1242">
        <f t="shared" si="59"/>
        <v>1</v>
      </c>
      <c r="E1242" s="13">
        <v>3.5765865262084785E-2</v>
      </c>
      <c r="F1242" s="12">
        <f t="shared" si="56"/>
        <v>3.6236479884811192E-2</v>
      </c>
    </row>
    <row r="1243" spans="1:6" ht="15.6" x14ac:dyDescent="0.25">
      <c r="A1243" s="16" t="s">
        <v>149</v>
      </c>
      <c r="B1243">
        <f t="shared" si="58"/>
        <v>2021</v>
      </c>
      <c r="C1243">
        <f t="shared" si="57"/>
        <v>1</v>
      </c>
      <c r="D1243">
        <f t="shared" si="59"/>
        <v>1</v>
      </c>
      <c r="E1243" s="13">
        <v>4.1325986826000007E-2</v>
      </c>
      <c r="F1243" s="12">
        <f t="shared" si="56"/>
        <v>4.2350346974511968E-2</v>
      </c>
    </row>
    <row r="1244" spans="1:6" ht="15.6" x14ac:dyDescent="0.25">
      <c r="A1244" s="16" t="s">
        <v>150</v>
      </c>
      <c r="B1244">
        <f t="shared" si="58"/>
        <v>2021</v>
      </c>
      <c r="C1244">
        <f t="shared" si="57"/>
        <v>1</v>
      </c>
      <c r="D1244">
        <f t="shared" si="59"/>
        <v>1</v>
      </c>
      <c r="E1244" s="13">
        <v>4.0557525369849613E-2</v>
      </c>
      <c r="F1244" s="12">
        <f t="shared" si="56"/>
        <v>4.1465871385684944E-2</v>
      </c>
    </row>
    <row r="1245" spans="1:6" ht="15.6" x14ac:dyDescent="0.25">
      <c r="A1245" s="16" t="s">
        <v>151</v>
      </c>
      <c r="B1245">
        <f t="shared" si="58"/>
        <v>2021</v>
      </c>
      <c r="C1245">
        <f t="shared" si="57"/>
        <v>1</v>
      </c>
      <c r="D1245">
        <f t="shared" si="59"/>
        <v>1</v>
      </c>
      <c r="E1245" s="13">
        <v>4.1767989861972117E-2</v>
      </c>
      <c r="F1245" s="12">
        <f t="shared" si="56"/>
        <v>4.2655587293343719E-2</v>
      </c>
    </row>
    <row r="1246" spans="1:6" ht="15.6" x14ac:dyDescent="0.25">
      <c r="A1246" s="16" t="s">
        <v>152</v>
      </c>
      <c r="B1246">
        <f t="shared" si="58"/>
        <v>2021</v>
      </c>
      <c r="C1246">
        <f t="shared" si="57"/>
        <v>1</v>
      </c>
      <c r="D1246">
        <f t="shared" si="59"/>
        <v>1</v>
      </c>
      <c r="E1246" s="13">
        <v>3.2260022457588543E-2</v>
      </c>
      <c r="F1246" s="12">
        <f t="shared" si="56"/>
        <v>3.3247923934183313E-2</v>
      </c>
    </row>
    <row r="1247" spans="1:6" ht="15.6" x14ac:dyDescent="0.25">
      <c r="A1247" s="16" t="s">
        <v>153</v>
      </c>
      <c r="B1247">
        <f t="shared" si="58"/>
        <v>2021</v>
      </c>
      <c r="C1247">
        <f t="shared" si="57"/>
        <v>1</v>
      </c>
      <c r="D1247">
        <f t="shared" si="59"/>
        <v>1</v>
      </c>
      <c r="E1247" s="13">
        <v>2.9195451271594793E-2</v>
      </c>
      <c r="F1247" s="12">
        <f t="shared" si="56"/>
        <v>2.9956460415772369E-2</v>
      </c>
    </row>
    <row r="1248" spans="1:6" ht="15.6" x14ac:dyDescent="0.25">
      <c r="A1248" s="16" t="s">
        <v>154</v>
      </c>
      <c r="B1248">
        <f t="shared" si="58"/>
        <v>2021</v>
      </c>
      <c r="C1248">
        <f t="shared" si="57"/>
        <v>1</v>
      </c>
      <c r="D1248">
        <f t="shared" si="59"/>
        <v>1</v>
      </c>
      <c r="E1248" s="13">
        <v>5.3772861679991242E-2</v>
      </c>
      <c r="F1248" s="12">
        <f t="shared" si="56"/>
        <v>5.4438584926389803E-2</v>
      </c>
    </row>
    <row r="1249" spans="1:6" ht="15.6" x14ac:dyDescent="0.25">
      <c r="A1249" s="16" t="s">
        <v>155</v>
      </c>
      <c r="B1249">
        <f t="shared" si="58"/>
        <v>2021</v>
      </c>
      <c r="C1249">
        <f t="shared" si="57"/>
        <v>1</v>
      </c>
      <c r="D1249">
        <f t="shared" si="59"/>
        <v>1</v>
      </c>
      <c r="E1249" s="13">
        <v>2.2795115332428766E-2</v>
      </c>
      <c r="F1249" s="12">
        <f t="shared" si="56"/>
        <v>2.247495261305172E-2</v>
      </c>
    </row>
    <row r="1250" spans="1:6" ht="15.6" x14ac:dyDescent="0.25">
      <c r="A1250" s="15" t="s">
        <v>60</v>
      </c>
      <c r="B1250">
        <f t="shared" si="58"/>
        <v>2021</v>
      </c>
      <c r="C1250">
        <f t="shared" si="57"/>
        <v>1</v>
      </c>
      <c r="D1250">
        <f t="shared" si="59"/>
        <v>2</v>
      </c>
      <c r="E1250" s="12">
        <v>4.4657387125289293E-2</v>
      </c>
      <c r="F1250" s="12">
        <f t="shared" si="56"/>
        <v>4.3755572765517357E-2</v>
      </c>
    </row>
    <row r="1251" spans="1:6" ht="31.2" x14ac:dyDescent="0.25">
      <c r="A1251" s="15" t="s">
        <v>61</v>
      </c>
      <c r="B1251">
        <f t="shared" si="58"/>
        <v>2021</v>
      </c>
      <c r="C1251">
        <f t="shared" si="57"/>
        <v>1</v>
      </c>
      <c r="D1251">
        <f t="shared" si="59"/>
        <v>2</v>
      </c>
      <c r="E1251" s="12">
        <v>4.4945323112805656E-2</v>
      </c>
      <c r="F1251" s="12">
        <f t="shared" ref="F1251:F1314" si="60">E1155</f>
        <v>4.3731727138770105E-2</v>
      </c>
    </row>
    <row r="1252" spans="1:6" ht="15.6" x14ac:dyDescent="0.25">
      <c r="A1252" s="16" t="s">
        <v>62</v>
      </c>
      <c r="B1252">
        <f t="shared" si="58"/>
        <v>2021</v>
      </c>
      <c r="C1252">
        <f t="shared" si="57"/>
        <v>1</v>
      </c>
      <c r="D1252">
        <f t="shared" si="59"/>
        <v>2</v>
      </c>
      <c r="E1252" s="12">
        <v>4.6816954978472589E-2</v>
      </c>
      <c r="F1252" s="12">
        <f t="shared" si="60"/>
        <v>4.6386044296261017E-2</v>
      </c>
    </row>
    <row r="1253" spans="1:6" ht="15.6" x14ac:dyDescent="0.25">
      <c r="A1253" s="16" t="s">
        <v>63</v>
      </c>
      <c r="B1253">
        <f t="shared" si="58"/>
        <v>2021</v>
      </c>
      <c r="C1253">
        <f t="shared" si="57"/>
        <v>1</v>
      </c>
      <c r="D1253">
        <f t="shared" si="59"/>
        <v>2</v>
      </c>
      <c r="E1253" s="12">
        <v>4.4604341675544452E-2</v>
      </c>
      <c r="F1253" s="12">
        <f t="shared" si="60"/>
        <v>4.3982841954753986E-2</v>
      </c>
    </row>
    <row r="1254" spans="1:6" ht="15.6" x14ac:dyDescent="0.25">
      <c r="A1254" s="16" t="s">
        <v>64</v>
      </c>
      <c r="B1254">
        <f t="shared" si="58"/>
        <v>2021</v>
      </c>
      <c r="C1254">
        <f t="shared" si="57"/>
        <v>1</v>
      </c>
      <c r="D1254">
        <f t="shared" si="59"/>
        <v>2</v>
      </c>
      <c r="E1254" s="12">
        <v>4.5925789912286893E-2</v>
      </c>
      <c r="F1254" s="12">
        <f t="shared" si="60"/>
        <v>4.4789054563795103E-2</v>
      </c>
    </row>
    <row r="1255" spans="1:6" ht="15.6" x14ac:dyDescent="0.25">
      <c r="A1255" s="16" t="s">
        <v>65</v>
      </c>
      <c r="B1255">
        <f t="shared" si="58"/>
        <v>2021</v>
      </c>
      <c r="C1255">
        <f t="shared" si="57"/>
        <v>1</v>
      </c>
      <c r="D1255">
        <f t="shared" si="59"/>
        <v>2</v>
      </c>
      <c r="E1255" s="12">
        <v>4.8219381959095461E-2</v>
      </c>
      <c r="F1255" s="12">
        <f t="shared" si="60"/>
        <v>4.7479568382071256E-2</v>
      </c>
    </row>
    <row r="1256" spans="1:6" ht="15.6" x14ac:dyDescent="0.25">
      <c r="A1256" s="16" t="s">
        <v>66</v>
      </c>
      <c r="B1256">
        <f t="shared" si="58"/>
        <v>2021</v>
      </c>
      <c r="C1256">
        <f t="shared" si="57"/>
        <v>1</v>
      </c>
      <c r="D1256">
        <f t="shared" si="59"/>
        <v>2</v>
      </c>
      <c r="E1256" s="12">
        <v>5.5558100123666007E-2</v>
      </c>
      <c r="F1256" s="12">
        <f t="shared" si="60"/>
        <v>5.4350452824543434E-2</v>
      </c>
    </row>
    <row r="1257" spans="1:6" ht="15.6" x14ac:dyDescent="0.25">
      <c r="A1257" s="16" t="s">
        <v>67</v>
      </c>
      <c r="B1257">
        <f t="shared" si="58"/>
        <v>2021</v>
      </c>
      <c r="C1257">
        <f t="shared" si="57"/>
        <v>1</v>
      </c>
      <c r="D1257">
        <f t="shared" si="59"/>
        <v>2</v>
      </c>
      <c r="E1257" s="12">
        <v>4.150451367407082E-2</v>
      </c>
      <c r="F1257" s="12">
        <f t="shared" si="60"/>
        <v>4.0546965506619431E-2</v>
      </c>
    </row>
    <row r="1258" spans="1:6" ht="15.6" x14ac:dyDescent="0.25">
      <c r="A1258" s="16" t="s">
        <v>68</v>
      </c>
      <c r="B1258">
        <f t="shared" si="58"/>
        <v>2021</v>
      </c>
      <c r="C1258">
        <f t="shared" si="57"/>
        <v>1</v>
      </c>
      <c r="D1258">
        <f t="shared" si="59"/>
        <v>2</v>
      </c>
      <c r="E1258" s="12">
        <v>3.9820734410640282E-2</v>
      </c>
      <c r="F1258" s="12">
        <f t="shared" si="60"/>
        <v>3.9422641753410488E-2</v>
      </c>
    </row>
    <row r="1259" spans="1:6" ht="15.6" x14ac:dyDescent="0.25">
      <c r="A1259" s="16" t="s">
        <v>69</v>
      </c>
      <c r="B1259">
        <f t="shared" si="58"/>
        <v>2021</v>
      </c>
      <c r="C1259">
        <f t="shared" si="57"/>
        <v>1</v>
      </c>
      <c r="D1259">
        <f t="shared" si="59"/>
        <v>2</v>
      </c>
      <c r="E1259" s="12">
        <v>4.7492883355626438E-2</v>
      </c>
      <c r="F1259" s="12">
        <f t="shared" si="60"/>
        <v>4.6603182277322602E-2</v>
      </c>
    </row>
    <row r="1260" spans="1:6" ht="15.6" x14ac:dyDescent="0.25">
      <c r="A1260" s="16" t="s">
        <v>70</v>
      </c>
      <c r="B1260">
        <f t="shared" si="58"/>
        <v>2021</v>
      </c>
      <c r="C1260">
        <f t="shared" si="57"/>
        <v>1</v>
      </c>
      <c r="D1260">
        <f t="shared" si="59"/>
        <v>2</v>
      </c>
      <c r="E1260" s="12">
        <v>5.2914723517654895E-2</v>
      </c>
      <c r="F1260" s="12">
        <f t="shared" si="60"/>
        <v>5.1709401709401706E-2</v>
      </c>
    </row>
    <row r="1261" spans="1:6" ht="15.6" x14ac:dyDescent="0.25">
      <c r="A1261" s="16" t="s">
        <v>71</v>
      </c>
      <c r="B1261">
        <f t="shared" si="58"/>
        <v>2021</v>
      </c>
      <c r="C1261">
        <f t="shared" si="57"/>
        <v>1</v>
      </c>
      <c r="D1261">
        <f t="shared" si="59"/>
        <v>2</v>
      </c>
      <c r="E1261" s="12">
        <v>4.4699191218065343E-2</v>
      </c>
      <c r="F1261" s="12">
        <f t="shared" si="60"/>
        <v>4.4206282816247534E-2</v>
      </c>
    </row>
    <row r="1262" spans="1:6" ht="15.6" x14ac:dyDescent="0.25">
      <c r="A1262" s="16" t="s">
        <v>72</v>
      </c>
      <c r="B1262">
        <f t="shared" si="58"/>
        <v>2021</v>
      </c>
      <c r="C1262">
        <f t="shared" si="57"/>
        <v>1</v>
      </c>
      <c r="D1262">
        <f t="shared" si="59"/>
        <v>2</v>
      </c>
      <c r="E1262" s="12">
        <v>4.3743827950696756E-2</v>
      </c>
      <c r="F1262" s="12">
        <f t="shared" si="60"/>
        <v>4.2975896661386771E-2</v>
      </c>
    </row>
    <row r="1263" spans="1:6" ht="15.6" x14ac:dyDescent="0.25">
      <c r="A1263" s="16" t="s">
        <v>73</v>
      </c>
      <c r="B1263">
        <f t="shared" si="58"/>
        <v>2021</v>
      </c>
      <c r="C1263">
        <f t="shared" si="57"/>
        <v>1</v>
      </c>
      <c r="D1263">
        <f t="shared" si="59"/>
        <v>2</v>
      </c>
      <c r="E1263" s="12">
        <v>4.3454324973775639E-2</v>
      </c>
      <c r="F1263" s="12">
        <f t="shared" si="60"/>
        <v>4.2583929039260449E-2</v>
      </c>
    </row>
    <row r="1264" spans="1:6" ht="15.6" x14ac:dyDescent="0.25">
      <c r="A1264" s="16" t="s">
        <v>74</v>
      </c>
      <c r="B1264">
        <f t="shared" si="58"/>
        <v>2021</v>
      </c>
      <c r="C1264">
        <f t="shared" si="57"/>
        <v>1</v>
      </c>
      <c r="D1264">
        <f t="shared" si="59"/>
        <v>2</v>
      </c>
      <c r="E1264" s="12">
        <v>4.7270621168975339E-2</v>
      </c>
      <c r="F1264" s="12">
        <f t="shared" si="60"/>
        <v>4.6353504883655514E-2</v>
      </c>
    </row>
    <row r="1265" spans="1:6" ht="15.6" x14ac:dyDescent="0.25">
      <c r="A1265" s="16" t="s">
        <v>75</v>
      </c>
      <c r="B1265">
        <f t="shared" si="58"/>
        <v>2021</v>
      </c>
      <c r="C1265">
        <f t="shared" si="57"/>
        <v>1</v>
      </c>
      <c r="D1265">
        <f t="shared" si="59"/>
        <v>2</v>
      </c>
      <c r="E1265" s="12">
        <v>4.7535759878572219E-2</v>
      </c>
      <c r="F1265" s="12">
        <f t="shared" si="60"/>
        <v>4.6581274408628262E-2</v>
      </c>
    </row>
    <row r="1266" spans="1:6" ht="15.6" x14ac:dyDescent="0.25">
      <c r="A1266" s="16" t="s">
        <v>76</v>
      </c>
      <c r="B1266">
        <f t="shared" si="58"/>
        <v>2021</v>
      </c>
      <c r="C1266">
        <f t="shared" si="57"/>
        <v>1</v>
      </c>
      <c r="D1266">
        <f t="shared" si="59"/>
        <v>2</v>
      </c>
      <c r="E1266" s="12">
        <v>4.0758433441766349E-2</v>
      </c>
      <c r="F1266" s="12">
        <f t="shared" si="60"/>
        <v>4.0041001573016322E-2</v>
      </c>
    </row>
    <row r="1267" spans="1:6" ht="15.6" x14ac:dyDescent="0.25">
      <c r="A1267" s="16" t="s">
        <v>77</v>
      </c>
      <c r="B1267">
        <f t="shared" si="58"/>
        <v>2021</v>
      </c>
      <c r="C1267">
        <f t="shared" si="57"/>
        <v>1</v>
      </c>
      <c r="D1267">
        <f t="shared" si="59"/>
        <v>2</v>
      </c>
      <c r="E1267" s="12">
        <v>5.0020963008352952E-2</v>
      </c>
      <c r="F1267" s="12">
        <f t="shared" si="60"/>
        <v>4.9151424028383219E-2</v>
      </c>
    </row>
    <row r="1268" spans="1:6" ht="15.6" x14ac:dyDescent="0.25">
      <c r="A1268" s="16" t="s">
        <v>78</v>
      </c>
      <c r="B1268">
        <f t="shared" si="58"/>
        <v>2021</v>
      </c>
      <c r="C1268">
        <f t="shared" si="57"/>
        <v>1</v>
      </c>
      <c r="D1268">
        <f t="shared" si="59"/>
        <v>2</v>
      </c>
      <c r="E1268" s="12">
        <v>5.0636989085665635E-2</v>
      </c>
      <c r="F1268" s="12">
        <f t="shared" si="60"/>
        <v>4.975166584402764E-2</v>
      </c>
    </row>
    <row r="1269" spans="1:6" ht="15.6" x14ac:dyDescent="0.25">
      <c r="A1269" s="16" t="s">
        <v>79</v>
      </c>
      <c r="B1269">
        <f t="shared" si="58"/>
        <v>2021</v>
      </c>
      <c r="C1269">
        <f t="shared" si="57"/>
        <v>1</v>
      </c>
      <c r="D1269">
        <f t="shared" si="59"/>
        <v>2</v>
      </c>
      <c r="E1269" s="12">
        <v>4.3486887158951999E-2</v>
      </c>
      <c r="F1269" s="12">
        <f t="shared" si="60"/>
        <v>4.142062495459687E-2</v>
      </c>
    </row>
    <row r="1270" spans="1:6" ht="31.2" x14ac:dyDescent="0.25">
      <c r="A1270" s="15" t="s">
        <v>80</v>
      </c>
      <c r="B1270">
        <f t="shared" si="58"/>
        <v>2021</v>
      </c>
      <c r="C1270">
        <f t="shared" si="57"/>
        <v>1</v>
      </c>
      <c r="D1270">
        <f t="shared" si="59"/>
        <v>2</v>
      </c>
      <c r="E1270" s="12">
        <v>3.6535042371248216E-2</v>
      </c>
      <c r="F1270" s="12">
        <f t="shared" si="60"/>
        <v>3.6067112954955051E-2</v>
      </c>
    </row>
    <row r="1271" spans="1:6" ht="15.6" x14ac:dyDescent="0.25">
      <c r="A1271" s="16" t="s">
        <v>81</v>
      </c>
      <c r="B1271">
        <f t="shared" si="58"/>
        <v>2021</v>
      </c>
      <c r="C1271">
        <f t="shared" si="57"/>
        <v>1</v>
      </c>
      <c r="D1271">
        <f t="shared" si="59"/>
        <v>2</v>
      </c>
      <c r="E1271" s="12">
        <v>3.8525462039622392E-2</v>
      </c>
      <c r="F1271" s="12">
        <f t="shared" si="60"/>
        <v>3.80035357297724E-2</v>
      </c>
    </row>
    <row r="1272" spans="1:6" ht="15.6" x14ac:dyDescent="0.25">
      <c r="A1272" s="16" t="s">
        <v>82</v>
      </c>
      <c r="B1272">
        <f t="shared" si="58"/>
        <v>2021</v>
      </c>
      <c r="C1272">
        <f t="shared" si="57"/>
        <v>1</v>
      </c>
      <c r="D1272">
        <f t="shared" si="59"/>
        <v>2</v>
      </c>
      <c r="E1272" s="12">
        <v>3.2766931204050831E-2</v>
      </c>
      <c r="F1272" s="12">
        <f t="shared" si="60"/>
        <v>3.215223554159382E-2</v>
      </c>
    </row>
    <row r="1273" spans="1:6" ht="15.6" x14ac:dyDescent="0.25">
      <c r="A1273" s="16" t="s">
        <v>83</v>
      </c>
      <c r="B1273">
        <f t="shared" si="58"/>
        <v>2021</v>
      </c>
      <c r="C1273">
        <f t="shared" si="57"/>
        <v>1</v>
      </c>
      <c r="D1273">
        <f t="shared" si="59"/>
        <v>2</v>
      </c>
      <c r="E1273" s="12">
        <v>2.9907386491981026E-2</v>
      </c>
      <c r="F1273" s="12">
        <f t="shared" si="60"/>
        <v>2.944831225424277E-2</v>
      </c>
    </row>
    <row r="1274" spans="1:6" ht="15.6" x14ac:dyDescent="0.25">
      <c r="A1274" s="16" t="s">
        <v>168</v>
      </c>
      <c r="B1274">
        <f t="shared" si="58"/>
        <v>2021</v>
      </c>
      <c r="C1274">
        <f t="shared" si="57"/>
        <v>1</v>
      </c>
      <c r="D1274">
        <f t="shared" si="59"/>
        <v>2</v>
      </c>
      <c r="E1274" s="12">
        <v>1.7363415173634152E-2</v>
      </c>
      <c r="F1274" s="12">
        <f t="shared" si="60"/>
        <v>1.6646184783823036E-2</v>
      </c>
    </row>
    <row r="1275" spans="1:6" ht="46.8" x14ac:dyDescent="0.25">
      <c r="A1275" s="16" t="s">
        <v>85</v>
      </c>
      <c r="B1275">
        <f t="shared" si="58"/>
        <v>2021</v>
      </c>
      <c r="C1275">
        <f t="shared" si="57"/>
        <v>1</v>
      </c>
      <c r="D1275">
        <f t="shared" si="59"/>
        <v>2</v>
      </c>
      <c r="E1275" s="12">
        <v>3.0582368273842822E-2</v>
      </c>
      <c r="F1275" s="12">
        <f t="shared" si="60"/>
        <v>3.0133301452567398E-2</v>
      </c>
    </row>
    <row r="1276" spans="1:6" ht="15.6" x14ac:dyDescent="0.25">
      <c r="A1276" s="16" t="s">
        <v>86</v>
      </c>
      <c r="B1276">
        <f t="shared" si="58"/>
        <v>2021</v>
      </c>
      <c r="C1276">
        <f t="shared" si="57"/>
        <v>1</v>
      </c>
      <c r="D1276">
        <f t="shared" si="59"/>
        <v>2</v>
      </c>
      <c r="E1276" s="12">
        <v>4.115265474702462E-2</v>
      </c>
      <c r="F1276" s="12">
        <f t="shared" si="60"/>
        <v>4.077100728370936E-2</v>
      </c>
    </row>
    <row r="1277" spans="1:6" ht="15.6" x14ac:dyDescent="0.25">
      <c r="A1277" s="16" t="s">
        <v>87</v>
      </c>
      <c r="B1277">
        <f t="shared" si="58"/>
        <v>2021</v>
      </c>
      <c r="C1277">
        <f t="shared" si="57"/>
        <v>1</v>
      </c>
      <c r="D1277">
        <f t="shared" si="59"/>
        <v>2</v>
      </c>
      <c r="E1277" s="12">
        <v>5.8682573671867036E-2</v>
      </c>
      <c r="F1277" s="12">
        <f t="shared" si="60"/>
        <v>5.7985153453435828E-2</v>
      </c>
    </row>
    <row r="1278" spans="1:6" ht="15.6" x14ac:dyDescent="0.25">
      <c r="A1278" s="16" t="s">
        <v>88</v>
      </c>
      <c r="B1278">
        <f t="shared" si="58"/>
        <v>2021</v>
      </c>
      <c r="C1278">
        <f t="shared" si="57"/>
        <v>1</v>
      </c>
      <c r="D1278">
        <f t="shared" si="59"/>
        <v>2</v>
      </c>
      <c r="E1278" s="12">
        <v>3.9889007735354753E-2</v>
      </c>
      <c r="F1278" s="12">
        <f t="shared" si="60"/>
        <v>3.8765976366562503E-2</v>
      </c>
    </row>
    <row r="1279" spans="1:6" ht="15.6" x14ac:dyDescent="0.25">
      <c r="A1279" s="16" t="s">
        <v>89</v>
      </c>
      <c r="B1279">
        <f t="shared" si="58"/>
        <v>2021</v>
      </c>
      <c r="C1279">
        <f t="shared" si="57"/>
        <v>1</v>
      </c>
      <c r="D1279">
        <f t="shared" si="59"/>
        <v>2</v>
      </c>
      <c r="E1279" s="12">
        <v>3.5505481120584652E-2</v>
      </c>
      <c r="F1279" s="12">
        <f t="shared" si="60"/>
        <v>3.5143060585411418E-2</v>
      </c>
    </row>
    <row r="1280" spans="1:6" ht="15.6" x14ac:dyDescent="0.25">
      <c r="A1280" s="16" t="s">
        <v>90</v>
      </c>
      <c r="B1280">
        <f t="shared" si="58"/>
        <v>2021</v>
      </c>
      <c r="C1280">
        <f t="shared" ref="C1280:C1343" si="61">IF(OR(D1280=1,D1280=2,D1280=3),1,IF(OR(D1280=4,D1280=5,D1280=6),2,IF(OR(D1280=7,D1280=8,D1280=9),3,4)))</f>
        <v>1</v>
      </c>
      <c r="D1280">
        <f t="shared" si="59"/>
        <v>2</v>
      </c>
      <c r="E1280" s="12">
        <v>4.8282981012474191E-2</v>
      </c>
      <c r="F1280" s="12">
        <f t="shared" si="60"/>
        <v>4.7644766228268645E-2</v>
      </c>
    </row>
    <row r="1281" spans="1:6" ht="15.6" x14ac:dyDescent="0.25">
      <c r="A1281" s="16" t="s">
        <v>91</v>
      </c>
      <c r="B1281">
        <f t="shared" si="58"/>
        <v>2021</v>
      </c>
      <c r="C1281">
        <f t="shared" si="61"/>
        <v>1</v>
      </c>
      <c r="D1281">
        <f t="shared" si="59"/>
        <v>2</v>
      </c>
      <c r="E1281" s="12">
        <v>4.8600340893386364E-2</v>
      </c>
      <c r="F1281" s="12">
        <f t="shared" si="60"/>
        <v>4.7851698387420954E-2</v>
      </c>
    </row>
    <row r="1282" spans="1:6" ht="15.6" x14ac:dyDescent="0.25">
      <c r="A1282" s="16" t="s">
        <v>92</v>
      </c>
      <c r="B1282">
        <f t="shared" si="58"/>
        <v>2021</v>
      </c>
      <c r="C1282">
        <f t="shared" si="61"/>
        <v>1</v>
      </c>
      <c r="D1282">
        <f t="shared" si="59"/>
        <v>2</v>
      </c>
      <c r="E1282" s="12">
        <v>3.2253329177147745E-2</v>
      </c>
      <c r="F1282" s="12">
        <f t="shared" si="60"/>
        <v>3.2024729124966608E-2</v>
      </c>
    </row>
    <row r="1283" spans="1:6" ht="31.2" x14ac:dyDescent="0.25">
      <c r="A1283" s="15" t="s">
        <v>93</v>
      </c>
      <c r="B1283">
        <f t="shared" ref="B1283:B1346" si="62">B131+1</f>
        <v>2021</v>
      </c>
      <c r="C1283">
        <f t="shared" si="61"/>
        <v>1</v>
      </c>
      <c r="D1283">
        <f t="shared" ref="D1283:D1346" si="63">D131</f>
        <v>2</v>
      </c>
      <c r="E1283" s="12">
        <v>5.6774709341399811E-2</v>
      </c>
      <c r="F1283" s="12">
        <f t="shared" si="60"/>
        <v>5.5782638781148072E-2</v>
      </c>
    </row>
    <row r="1284" spans="1:6" ht="15.6" x14ac:dyDescent="0.25">
      <c r="A1284" s="16" t="s">
        <v>94</v>
      </c>
      <c r="B1284">
        <f t="shared" si="62"/>
        <v>2021</v>
      </c>
      <c r="C1284">
        <f t="shared" si="61"/>
        <v>1</v>
      </c>
      <c r="D1284">
        <f t="shared" si="63"/>
        <v>2</v>
      </c>
      <c r="E1284" s="12">
        <v>7.1045632117031007E-2</v>
      </c>
      <c r="F1284" s="12">
        <f t="shared" si="60"/>
        <v>6.958898349626827E-2</v>
      </c>
    </row>
    <row r="1285" spans="1:6" ht="15.6" x14ac:dyDescent="0.25">
      <c r="A1285" s="16" t="s">
        <v>95</v>
      </c>
      <c r="B1285">
        <f t="shared" si="62"/>
        <v>2021</v>
      </c>
      <c r="C1285">
        <f t="shared" si="61"/>
        <v>1</v>
      </c>
      <c r="D1285">
        <f t="shared" si="63"/>
        <v>2</v>
      </c>
      <c r="E1285" s="12">
        <v>4.7966737653382011E-2</v>
      </c>
      <c r="F1285" s="12">
        <f t="shared" si="60"/>
        <v>4.7559385307729678E-2</v>
      </c>
    </row>
    <row r="1286" spans="1:6" ht="15.6" x14ac:dyDescent="0.25">
      <c r="A1286" s="16" t="s">
        <v>96</v>
      </c>
      <c r="B1286">
        <f t="shared" si="62"/>
        <v>2021</v>
      </c>
      <c r="C1286">
        <f t="shared" si="61"/>
        <v>1</v>
      </c>
      <c r="D1286">
        <f t="shared" si="63"/>
        <v>2</v>
      </c>
      <c r="E1286" s="12">
        <v>2.5954123803778997E-2</v>
      </c>
      <c r="F1286" s="12">
        <f t="shared" si="60"/>
        <v>2.5282624213549362E-2</v>
      </c>
    </row>
    <row r="1287" spans="1:6" ht="15.6" x14ac:dyDescent="0.25">
      <c r="A1287" s="16" t="s">
        <v>97</v>
      </c>
      <c r="B1287">
        <f t="shared" si="62"/>
        <v>2021</v>
      </c>
      <c r="C1287">
        <f t="shared" si="61"/>
        <v>1</v>
      </c>
      <c r="D1287">
        <f t="shared" si="63"/>
        <v>2</v>
      </c>
      <c r="E1287" s="12">
        <v>6.0135083441957282E-2</v>
      </c>
      <c r="F1287" s="12">
        <f t="shared" si="60"/>
        <v>5.9069795957690928E-2</v>
      </c>
    </row>
    <row r="1288" spans="1:6" ht="15.6" x14ac:dyDescent="0.25">
      <c r="A1288" s="16" t="s">
        <v>98</v>
      </c>
      <c r="B1288">
        <f t="shared" si="62"/>
        <v>2021</v>
      </c>
      <c r="C1288">
        <f t="shared" si="61"/>
        <v>1</v>
      </c>
      <c r="D1288">
        <f t="shared" si="63"/>
        <v>2</v>
      </c>
      <c r="E1288" s="12">
        <v>5.3826446710173274E-2</v>
      </c>
      <c r="F1288" s="12">
        <f t="shared" si="60"/>
        <v>5.3179915225470657E-2</v>
      </c>
    </row>
    <row r="1289" spans="1:6" ht="15.6" x14ac:dyDescent="0.25">
      <c r="A1289" s="16" t="s">
        <v>99</v>
      </c>
      <c r="B1289">
        <f t="shared" si="62"/>
        <v>2021</v>
      </c>
      <c r="C1289">
        <f t="shared" si="61"/>
        <v>1</v>
      </c>
      <c r="D1289">
        <f t="shared" si="63"/>
        <v>2</v>
      </c>
      <c r="E1289" s="12">
        <v>5.8560739780377701E-2</v>
      </c>
      <c r="F1289" s="12">
        <f t="shared" si="60"/>
        <v>5.7654036528354026E-2</v>
      </c>
    </row>
    <row r="1290" spans="1:6" ht="15.6" x14ac:dyDescent="0.25">
      <c r="A1290" s="16" t="s">
        <v>100</v>
      </c>
      <c r="B1290">
        <f t="shared" si="62"/>
        <v>2021</v>
      </c>
      <c r="C1290">
        <f t="shared" si="61"/>
        <v>1</v>
      </c>
      <c r="D1290">
        <f t="shared" si="63"/>
        <v>2</v>
      </c>
      <c r="E1290" s="12">
        <v>5.6421473083439352E-2</v>
      </c>
      <c r="F1290" s="12">
        <f t="shared" si="60"/>
        <v>5.529100807682992E-2</v>
      </c>
    </row>
    <row r="1291" spans="1:6" ht="15.6" x14ac:dyDescent="0.25">
      <c r="A1291" s="16" t="s">
        <v>101</v>
      </c>
      <c r="B1291">
        <f t="shared" si="62"/>
        <v>2021</v>
      </c>
      <c r="C1291">
        <f t="shared" si="61"/>
        <v>1</v>
      </c>
      <c r="D1291">
        <f t="shared" si="63"/>
        <v>2</v>
      </c>
      <c r="E1291" s="12">
        <v>1.9004855636192763E-2</v>
      </c>
      <c r="F1291" s="12">
        <f t="shared" si="60"/>
        <v>1.8790369935408103E-2</v>
      </c>
    </row>
    <row r="1292" spans="1:6" ht="31.2" x14ac:dyDescent="0.25">
      <c r="A1292" s="15" t="s">
        <v>102</v>
      </c>
      <c r="B1292">
        <f t="shared" si="62"/>
        <v>2021</v>
      </c>
      <c r="C1292">
        <f t="shared" si="61"/>
        <v>1</v>
      </c>
      <c r="D1292">
        <f t="shared" si="63"/>
        <v>2</v>
      </c>
      <c r="E1292" s="12">
        <v>6.3406430853321358E-2</v>
      </c>
      <c r="F1292" s="12">
        <f t="shared" si="60"/>
        <v>6.2405500498025811E-2</v>
      </c>
    </row>
    <row r="1293" spans="1:6" ht="15.6" x14ac:dyDescent="0.25">
      <c r="A1293" s="16" t="s">
        <v>103</v>
      </c>
      <c r="B1293">
        <f t="shared" si="62"/>
        <v>2021</v>
      </c>
      <c r="C1293">
        <f t="shared" si="61"/>
        <v>1</v>
      </c>
      <c r="D1293">
        <f t="shared" si="63"/>
        <v>2</v>
      </c>
      <c r="E1293" s="12">
        <v>5.4923424072207017E-2</v>
      </c>
      <c r="F1293" s="12">
        <f t="shared" si="60"/>
        <v>5.4186411977536028E-2</v>
      </c>
    </row>
    <row r="1294" spans="1:6" ht="15.6" x14ac:dyDescent="0.25">
      <c r="A1294" s="16" t="s">
        <v>104</v>
      </c>
      <c r="B1294">
        <f t="shared" si="62"/>
        <v>2021</v>
      </c>
      <c r="C1294">
        <f t="shared" si="61"/>
        <v>1</v>
      </c>
      <c r="D1294">
        <f t="shared" si="63"/>
        <v>2</v>
      </c>
      <c r="E1294" s="12">
        <v>7.8975708986478405E-2</v>
      </c>
      <c r="F1294" s="12">
        <f t="shared" si="60"/>
        <v>7.8032944571359869E-2</v>
      </c>
    </row>
    <row r="1295" spans="1:6" ht="31.2" x14ac:dyDescent="0.25">
      <c r="A1295" s="16" t="s">
        <v>105</v>
      </c>
      <c r="B1295">
        <f t="shared" si="62"/>
        <v>2021</v>
      </c>
      <c r="C1295">
        <f t="shared" si="61"/>
        <v>1</v>
      </c>
      <c r="D1295">
        <f t="shared" si="63"/>
        <v>2</v>
      </c>
      <c r="E1295" s="12">
        <v>6.0006283380458686E-2</v>
      </c>
      <c r="F1295" s="12">
        <f t="shared" si="60"/>
        <v>5.8882719039988075E-2</v>
      </c>
    </row>
    <row r="1296" spans="1:6" ht="31.2" x14ac:dyDescent="0.25">
      <c r="A1296" s="16" t="s">
        <v>106</v>
      </c>
      <c r="B1296">
        <f t="shared" si="62"/>
        <v>2021</v>
      </c>
      <c r="C1296">
        <f t="shared" si="61"/>
        <v>1</v>
      </c>
      <c r="D1296">
        <f t="shared" si="63"/>
        <v>2</v>
      </c>
      <c r="E1296" s="12">
        <v>7.6863781521858826E-2</v>
      </c>
      <c r="F1296" s="12">
        <f t="shared" si="60"/>
        <v>7.6275892708391177E-2</v>
      </c>
    </row>
    <row r="1297" spans="1:6" ht="31.2" x14ac:dyDescent="0.25">
      <c r="A1297" s="16" t="s">
        <v>107</v>
      </c>
      <c r="B1297">
        <f t="shared" si="62"/>
        <v>2021</v>
      </c>
      <c r="C1297">
        <f t="shared" si="61"/>
        <v>1</v>
      </c>
      <c r="D1297">
        <f t="shared" si="63"/>
        <v>2</v>
      </c>
      <c r="E1297" s="12">
        <v>7.6633436727652729E-2</v>
      </c>
      <c r="F1297" s="12">
        <f t="shared" si="60"/>
        <v>7.5307917888563045E-2</v>
      </c>
    </row>
    <row r="1298" spans="1:6" ht="15.6" x14ac:dyDescent="0.25">
      <c r="A1298" s="16" t="s">
        <v>108</v>
      </c>
      <c r="B1298">
        <f t="shared" si="62"/>
        <v>2021</v>
      </c>
      <c r="C1298">
        <f t="shared" si="61"/>
        <v>1</v>
      </c>
      <c r="D1298">
        <f t="shared" si="63"/>
        <v>2</v>
      </c>
      <c r="E1298" s="12">
        <v>6.9663444139998962E-2</v>
      </c>
      <c r="F1298" s="12">
        <f t="shared" si="60"/>
        <v>6.8839167381305064E-2</v>
      </c>
    </row>
    <row r="1299" spans="1:6" ht="15.6" x14ac:dyDescent="0.25">
      <c r="A1299" s="16" t="s">
        <v>109</v>
      </c>
      <c r="B1299">
        <f t="shared" si="62"/>
        <v>2021</v>
      </c>
      <c r="C1299">
        <f t="shared" si="61"/>
        <v>1</v>
      </c>
      <c r="D1299">
        <f t="shared" si="63"/>
        <v>2</v>
      </c>
      <c r="E1299" s="12">
        <v>6.0681160653505789E-2</v>
      </c>
      <c r="F1299" s="12">
        <f t="shared" si="60"/>
        <v>5.9604091954679889E-2</v>
      </c>
    </row>
    <row r="1300" spans="1:6" ht="31.2" x14ac:dyDescent="0.25">
      <c r="A1300" s="15" t="s">
        <v>110</v>
      </c>
      <c r="B1300">
        <f t="shared" si="62"/>
        <v>2021</v>
      </c>
      <c r="C1300">
        <f t="shared" si="61"/>
        <v>1</v>
      </c>
      <c r="D1300">
        <f t="shared" si="63"/>
        <v>2</v>
      </c>
      <c r="E1300" s="12">
        <v>4.2941467300244458E-2</v>
      </c>
      <c r="F1300" s="12">
        <f t="shared" si="60"/>
        <v>4.2131676999410873E-2</v>
      </c>
    </row>
    <row r="1301" spans="1:6" ht="15.6" x14ac:dyDescent="0.25">
      <c r="A1301" s="16" t="s">
        <v>111</v>
      </c>
      <c r="B1301">
        <f t="shared" si="62"/>
        <v>2021</v>
      </c>
      <c r="C1301">
        <f t="shared" si="61"/>
        <v>1</v>
      </c>
      <c r="D1301">
        <f t="shared" si="63"/>
        <v>2</v>
      </c>
      <c r="E1301" s="12">
        <v>4.205591393174609E-2</v>
      </c>
      <c r="F1301" s="12">
        <f t="shared" si="60"/>
        <v>4.106456522770658E-2</v>
      </c>
    </row>
    <row r="1302" spans="1:6" ht="15.6" x14ac:dyDescent="0.25">
      <c r="A1302" s="16" t="s">
        <v>112</v>
      </c>
      <c r="B1302">
        <f t="shared" si="62"/>
        <v>2021</v>
      </c>
      <c r="C1302">
        <f t="shared" si="61"/>
        <v>1</v>
      </c>
      <c r="D1302">
        <f t="shared" si="63"/>
        <v>2</v>
      </c>
      <c r="E1302" s="12">
        <v>3.5702698508978573E-2</v>
      </c>
      <c r="F1302" s="12">
        <f t="shared" si="60"/>
        <v>3.5111622032046097E-2</v>
      </c>
    </row>
    <row r="1303" spans="1:6" ht="15.6" x14ac:dyDescent="0.25">
      <c r="A1303" s="16" t="s">
        <v>113</v>
      </c>
      <c r="B1303">
        <f t="shared" si="62"/>
        <v>2021</v>
      </c>
      <c r="C1303">
        <f t="shared" si="61"/>
        <v>1</v>
      </c>
      <c r="D1303">
        <f t="shared" si="63"/>
        <v>2</v>
      </c>
      <c r="E1303" s="12">
        <v>4.0228367349505162E-2</v>
      </c>
      <c r="F1303" s="12">
        <f t="shared" si="60"/>
        <v>3.9217913763506008E-2</v>
      </c>
    </row>
    <row r="1304" spans="1:6" ht="31.2" x14ac:dyDescent="0.25">
      <c r="A1304" s="16" t="s">
        <v>114</v>
      </c>
      <c r="B1304">
        <f t="shared" si="62"/>
        <v>2021</v>
      </c>
      <c r="C1304">
        <f t="shared" si="61"/>
        <v>1</v>
      </c>
      <c r="D1304">
        <f t="shared" si="63"/>
        <v>2</v>
      </c>
      <c r="E1304" s="12">
        <v>3.520717550215946E-2</v>
      </c>
      <c r="F1304" s="12">
        <f t="shared" si="60"/>
        <v>3.4726087923030148E-2</v>
      </c>
    </row>
    <row r="1305" spans="1:6" ht="15.6" x14ac:dyDescent="0.25">
      <c r="A1305" s="16" t="s">
        <v>115</v>
      </c>
      <c r="B1305">
        <f t="shared" si="62"/>
        <v>2021</v>
      </c>
      <c r="C1305">
        <f t="shared" si="61"/>
        <v>1</v>
      </c>
      <c r="D1305">
        <f t="shared" si="63"/>
        <v>2</v>
      </c>
      <c r="E1305" s="12">
        <v>3.5011035825470105E-2</v>
      </c>
      <c r="F1305" s="12">
        <f t="shared" si="60"/>
        <v>3.4212287901277685E-2</v>
      </c>
    </row>
    <row r="1306" spans="1:6" ht="31.2" x14ac:dyDescent="0.25">
      <c r="A1306" s="16" t="s">
        <v>116</v>
      </c>
      <c r="B1306">
        <f t="shared" si="62"/>
        <v>2021</v>
      </c>
      <c r="C1306">
        <f t="shared" si="61"/>
        <v>1</v>
      </c>
      <c r="D1306">
        <f t="shared" si="63"/>
        <v>2</v>
      </c>
      <c r="E1306" s="12">
        <v>3.2283406901418767E-2</v>
      </c>
      <c r="F1306" s="12">
        <f t="shared" si="60"/>
        <v>3.1581906157768985E-2</v>
      </c>
    </row>
    <row r="1307" spans="1:6" ht="15.6" x14ac:dyDescent="0.25">
      <c r="A1307" s="16" t="s">
        <v>117</v>
      </c>
      <c r="B1307">
        <f t="shared" si="62"/>
        <v>2021</v>
      </c>
      <c r="C1307">
        <f t="shared" si="61"/>
        <v>1</v>
      </c>
      <c r="D1307">
        <f t="shared" si="63"/>
        <v>2</v>
      </c>
      <c r="E1307" s="12">
        <v>4.3234795833356633E-2</v>
      </c>
      <c r="F1307" s="12">
        <f t="shared" si="60"/>
        <v>4.2290437034893685E-2</v>
      </c>
    </row>
    <row r="1308" spans="1:6" ht="15.6" x14ac:dyDescent="0.25">
      <c r="A1308" s="16" t="s">
        <v>118</v>
      </c>
      <c r="B1308">
        <f t="shared" si="62"/>
        <v>2021</v>
      </c>
      <c r="C1308">
        <f t="shared" si="61"/>
        <v>1</v>
      </c>
      <c r="D1308">
        <f t="shared" si="63"/>
        <v>2</v>
      </c>
      <c r="E1308" s="12">
        <v>3.9142733720719594E-2</v>
      </c>
      <c r="F1308" s="12">
        <f t="shared" si="60"/>
        <v>3.7917976214642206E-2</v>
      </c>
    </row>
    <row r="1309" spans="1:6" ht="15.6" x14ac:dyDescent="0.25">
      <c r="A1309" s="16" t="s">
        <v>119</v>
      </c>
      <c r="B1309">
        <f t="shared" si="62"/>
        <v>2021</v>
      </c>
      <c r="C1309">
        <f t="shared" si="61"/>
        <v>1</v>
      </c>
      <c r="D1309">
        <f t="shared" si="63"/>
        <v>2</v>
      </c>
      <c r="E1309" s="12">
        <v>4.2179508331958424E-2</v>
      </c>
      <c r="F1309" s="12">
        <f t="shared" si="60"/>
        <v>4.1552218679016914E-2</v>
      </c>
    </row>
    <row r="1310" spans="1:6" ht="15.6" x14ac:dyDescent="0.25">
      <c r="A1310" s="16" t="s">
        <v>120</v>
      </c>
      <c r="B1310">
        <f t="shared" si="62"/>
        <v>2021</v>
      </c>
      <c r="C1310">
        <f t="shared" si="61"/>
        <v>1</v>
      </c>
      <c r="D1310">
        <f t="shared" si="63"/>
        <v>2</v>
      </c>
      <c r="E1310" s="12">
        <v>4.3489067567247679E-2</v>
      </c>
      <c r="F1310" s="12">
        <f t="shared" si="60"/>
        <v>4.2778564318545043E-2</v>
      </c>
    </row>
    <row r="1311" spans="1:6" ht="15.6" x14ac:dyDescent="0.25">
      <c r="A1311" s="16" t="s">
        <v>121</v>
      </c>
      <c r="B1311">
        <f t="shared" si="62"/>
        <v>2021</v>
      </c>
      <c r="C1311">
        <f t="shared" si="61"/>
        <v>1</v>
      </c>
      <c r="D1311">
        <f t="shared" si="63"/>
        <v>2</v>
      </c>
      <c r="E1311" s="12">
        <v>4.7282668124658284E-2</v>
      </c>
      <c r="F1311" s="12">
        <f t="shared" si="60"/>
        <v>4.6131279794646131E-2</v>
      </c>
    </row>
    <row r="1312" spans="1:6" ht="15.6" x14ac:dyDescent="0.25">
      <c r="A1312" s="16" t="s">
        <v>122</v>
      </c>
      <c r="B1312">
        <f t="shared" si="62"/>
        <v>2021</v>
      </c>
      <c r="C1312">
        <f t="shared" si="61"/>
        <v>1</v>
      </c>
      <c r="D1312">
        <f t="shared" si="63"/>
        <v>2</v>
      </c>
      <c r="E1312" s="12">
        <v>5.8596359005678493E-2</v>
      </c>
      <c r="F1312" s="12">
        <f t="shared" si="60"/>
        <v>5.763379413554532E-2</v>
      </c>
    </row>
    <row r="1313" spans="1:6" ht="15.6" x14ac:dyDescent="0.25">
      <c r="A1313" s="16" t="s">
        <v>123</v>
      </c>
      <c r="B1313">
        <f t="shared" si="62"/>
        <v>2021</v>
      </c>
      <c r="C1313">
        <f t="shared" si="61"/>
        <v>1</v>
      </c>
      <c r="D1313">
        <f t="shared" si="63"/>
        <v>2</v>
      </c>
      <c r="E1313" s="12">
        <v>5.2107173861573673E-2</v>
      </c>
      <c r="F1313" s="12">
        <f t="shared" si="60"/>
        <v>5.1233035353094682E-2</v>
      </c>
    </row>
    <row r="1314" spans="1:6" ht="15.6" x14ac:dyDescent="0.25">
      <c r="A1314" s="16" t="s">
        <v>124</v>
      </c>
      <c r="B1314">
        <f t="shared" si="62"/>
        <v>2021</v>
      </c>
      <c r="C1314">
        <f t="shared" si="61"/>
        <v>1</v>
      </c>
      <c r="D1314">
        <f t="shared" si="63"/>
        <v>2</v>
      </c>
      <c r="E1314" s="12">
        <v>4.5449599187493202E-2</v>
      </c>
      <c r="F1314" s="12">
        <f t="shared" si="60"/>
        <v>4.4803978039124191E-2</v>
      </c>
    </row>
    <row r="1315" spans="1:6" ht="31.2" x14ac:dyDescent="0.25">
      <c r="A1315" s="15" t="s">
        <v>125</v>
      </c>
      <c r="B1315">
        <f t="shared" si="62"/>
        <v>2021</v>
      </c>
      <c r="C1315">
        <f t="shared" si="61"/>
        <v>1</v>
      </c>
      <c r="D1315">
        <f t="shared" si="63"/>
        <v>2</v>
      </c>
      <c r="E1315" s="12">
        <v>4.0000251625646847E-2</v>
      </c>
      <c r="F1315" s="12">
        <f t="shared" ref="F1315:F1378" si="64">E1219</f>
        <v>3.9229805245830765E-2</v>
      </c>
    </row>
    <row r="1316" spans="1:6" ht="15.6" x14ac:dyDescent="0.25">
      <c r="A1316" s="16" t="s">
        <v>126</v>
      </c>
      <c r="B1316">
        <f t="shared" si="62"/>
        <v>2021</v>
      </c>
      <c r="C1316">
        <f t="shared" si="61"/>
        <v>1</v>
      </c>
      <c r="D1316">
        <f t="shared" si="63"/>
        <v>2</v>
      </c>
      <c r="E1316" s="12">
        <v>4.4113883557261674E-2</v>
      </c>
      <c r="F1316" s="12">
        <f t="shared" si="64"/>
        <v>4.3085818298624123E-2</v>
      </c>
    </row>
    <row r="1317" spans="1:6" ht="15.6" x14ac:dyDescent="0.25">
      <c r="A1317" s="16" t="s">
        <v>127</v>
      </c>
      <c r="B1317">
        <f t="shared" si="62"/>
        <v>2021</v>
      </c>
      <c r="C1317">
        <f t="shared" si="61"/>
        <v>1</v>
      </c>
      <c r="D1317">
        <f t="shared" si="63"/>
        <v>2</v>
      </c>
      <c r="E1317" s="12">
        <v>4.4141013385849429E-2</v>
      </c>
      <c r="F1317" s="12">
        <f t="shared" si="64"/>
        <v>4.3446959630855458E-2</v>
      </c>
    </row>
    <row r="1318" spans="1:6" ht="15.6" x14ac:dyDescent="0.25">
      <c r="A1318" s="16" t="s">
        <v>128</v>
      </c>
      <c r="B1318">
        <f t="shared" si="62"/>
        <v>2021</v>
      </c>
      <c r="C1318">
        <f t="shared" si="61"/>
        <v>1</v>
      </c>
      <c r="D1318">
        <f t="shared" si="63"/>
        <v>2</v>
      </c>
      <c r="E1318" s="12">
        <v>3.2959856987739171E-2</v>
      </c>
      <c r="F1318" s="12">
        <f t="shared" si="64"/>
        <v>3.2223258814912982E-2</v>
      </c>
    </row>
    <row r="1319" spans="1:6" ht="31.2" x14ac:dyDescent="0.25">
      <c r="A1319" s="16" t="s">
        <v>169</v>
      </c>
      <c r="B1319">
        <f t="shared" si="62"/>
        <v>2021</v>
      </c>
      <c r="C1319">
        <f t="shared" si="61"/>
        <v>1</v>
      </c>
      <c r="D1319">
        <f t="shared" si="63"/>
        <v>2</v>
      </c>
      <c r="E1319" s="12">
        <v>2.9461657704686818E-2</v>
      </c>
      <c r="F1319" s="12">
        <f t="shared" si="64"/>
        <v>2.873967040120011E-2</v>
      </c>
    </row>
    <row r="1320" spans="1:6" ht="31.2" x14ac:dyDescent="0.25">
      <c r="A1320" s="16" t="s">
        <v>170</v>
      </c>
      <c r="B1320">
        <f t="shared" si="62"/>
        <v>2021</v>
      </c>
      <c r="C1320">
        <f t="shared" si="61"/>
        <v>1</v>
      </c>
      <c r="D1320">
        <f t="shared" si="63"/>
        <v>2</v>
      </c>
      <c r="E1320" s="12">
        <v>2.3301367067945316E-2</v>
      </c>
      <c r="F1320" s="12">
        <f t="shared" si="64"/>
        <v>2.2528101703629268E-2</v>
      </c>
    </row>
    <row r="1321" spans="1:6" ht="78" x14ac:dyDescent="0.25">
      <c r="A1321" s="16" t="s">
        <v>131</v>
      </c>
      <c r="B1321">
        <f t="shared" si="62"/>
        <v>2021</v>
      </c>
      <c r="C1321">
        <f t="shared" si="61"/>
        <v>1</v>
      </c>
      <c r="D1321">
        <f t="shared" si="63"/>
        <v>2</v>
      </c>
      <c r="E1321" s="12">
        <v>4.4469219685097344E-2</v>
      </c>
      <c r="F1321" s="12">
        <f t="shared" si="64"/>
        <v>4.3818649217106799E-2</v>
      </c>
    </row>
    <row r="1322" spans="1:6" ht="15.6" x14ac:dyDescent="0.25">
      <c r="A1322" s="16" t="s">
        <v>132</v>
      </c>
      <c r="B1322">
        <f t="shared" si="62"/>
        <v>2021</v>
      </c>
      <c r="C1322">
        <f t="shared" si="61"/>
        <v>1</v>
      </c>
      <c r="D1322">
        <f t="shared" si="63"/>
        <v>2</v>
      </c>
      <c r="E1322" s="12">
        <v>4.8265289808048603E-2</v>
      </c>
      <c r="F1322" s="12">
        <f t="shared" si="64"/>
        <v>4.7402806598633655E-2</v>
      </c>
    </row>
    <row r="1323" spans="1:6" ht="31.2" x14ac:dyDescent="0.25">
      <c r="A1323" s="15" t="s">
        <v>133</v>
      </c>
      <c r="B1323">
        <f t="shared" si="62"/>
        <v>2021</v>
      </c>
      <c r="C1323">
        <f t="shared" si="61"/>
        <v>1</v>
      </c>
      <c r="D1323">
        <f t="shared" si="63"/>
        <v>2</v>
      </c>
      <c r="E1323" s="12">
        <v>4.7396831792024467E-2</v>
      </c>
      <c r="F1323" s="12">
        <f t="shared" si="64"/>
        <v>4.6545003208498761E-2</v>
      </c>
    </row>
    <row r="1324" spans="1:6" ht="15.6" x14ac:dyDescent="0.25">
      <c r="A1324" s="16" t="s">
        <v>134</v>
      </c>
      <c r="B1324">
        <f t="shared" si="62"/>
        <v>2021</v>
      </c>
      <c r="C1324">
        <f t="shared" si="61"/>
        <v>1</v>
      </c>
      <c r="D1324">
        <f t="shared" si="63"/>
        <v>2</v>
      </c>
      <c r="E1324" s="12">
        <v>4.7382327914371448E-2</v>
      </c>
      <c r="F1324" s="12">
        <f t="shared" si="64"/>
        <v>4.646428086685065E-2</v>
      </c>
    </row>
    <row r="1325" spans="1:6" ht="15.6" x14ac:dyDescent="0.25">
      <c r="A1325" s="16" t="s">
        <v>135</v>
      </c>
      <c r="B1325">
        <f t="shared" si="62"/>
        <v>2021</v>
      </c>
      <c r="C1325">
        <f t="shared" si="61"/>
        <v>1</v>
      </c>
      <c r="D1325">
        <f t="shared" si="63"/>
        <v>2</v>
      </c>
      <c r="E1325" s="12">
        <v>4.8768743981290413E-2</v>
      </c>
      <c r="F1325" s="12">
        <f t="shared" si="64"/>
        <v>4.812377323634684E-2</v>
      </c>
    </row>
    <row r="1326" spans="1:6" ht="15.6" x14ac:dyDescent="0.25">
      <c r="A1326" s="16" t="s">
        <v>136</v>
      </c>
      <c r="B1326">
        <f t="shared" si="62"/>
        <v>2021</v>
      </c>
      <c r="C1326">
        <f t="shared" si="61"/>
        <v>1</v>
      </c>
      <c r="D1326">
        <f t="shared" si="63"/>
        <v>2</v>
      </c>
      <c r="E1326" s="12">
        <v>4.4857543793261123E-2</v>
      </c>
      <c r="F1326" s="12">
        <f t="shared" si="64"/>
        <v>4.3846837693675388E-2</v>
      </c>
    </row>
    <row r="1327" spans="1:6" ht="15.6" x14ac:dyDescent="0.25">
      <c r="A1327" s="16" t="s">
        <v>137</v>
      </c>
      <c r="B1327">
        <f t="shared" si="62"/>
        <v>2021</v>
      </c>
      <c r="C1327">
        <f t="shared" si="61"/>
        <v>1</v>
      </c>
      <c r="D1327">
        <f t="shared" si="63"/>
        <v>2</v>
      </c>
      <c r="E1327" s="12">
        <v>4.7030796095892911E-2</v>
      </c>
      <c r="F1327" s="12">
        <f t="shared" si="64"/>
        <v>4.6079642517867989E-2</v>
      </c>
    </row>
    <row r="1328" spans="1:6" ht="15.6" x14ac:dyDescent="0.25">
      <c r="A1328" s="16" t="s">
        <v>138</v>
      </c>
      <c r="B1328">
        <f t="shared" si="62"/>
        <v>2021</v>
      </c>
      <c r="C1328">
        <f t="shared" si="61"/>
        <v>1</v>
      </c>
      <c r="D1328">
        <f t="shared" si="63"/>
        <v>2</v>
      </c>
      <c r="E1328" s="12">
        <v>4.8970731239642254E-2</v>
      </c>
      <c r="F1328" s="12">
        <f t="shared" si="64"/>
        <v>4.8315858378216982E-2</v>
      </c>
    </row>
    <row r="1329" spans="1:6" ht="15.6" x14ac:dyDescent="0.25">
      <c r="A1329" s="16" t="s">
        <v>139</v>
      </c>
      <c r="B1329">
        <f t="shared" si="62"/>
        <v>2021</v>
      </c>
      <c r="C1329">
        <f t="shared" si="61"/>
        <v>1</v>
      </c>
      <c r="D1329">
        <f t="shared" si="63"/>
        <v>2</v>
      </c>
      <c r="E1329" s="12">
        <v>4.7841199090058774E-2</v>
      </c>
      <c r="F1329" s="12">
        <f t="shared" si="64"/>
        <v>4.7013785210960779E-2</v>
      </c>
    </row>
    <row r="1330" spans="1:6" ht="15.6" x14ac:dyDescent="0.25">
      <c r="A1330" s="16" t="s">
        <v>140</v>
      </c>
      <c r="B1330">
        <f t="shared" si="62"/>
        <v>2021</v>
      </c>
      <c r="C1330">
        <f t="shared" si="61"/>
        <v>1</v>
      </c>
      <c r="D1330">
        <f t="shared" si="63"/>
        <v>2</v>
      </c>
      <c r="E1330" s="12">
        <v>4.853691359183801E-2</v>
      </c>
      <c r="F1330" s="12">
        <f t="shared" si="64"/>
        <v>4.7670451684374844E-2</v>
      </c>
    </row>
    <row r="1331" spans="1:6" ht="15.6" x14ac:dyDescent="0.25">
      <c r="A1331" s="16" t="s">
        <v>141</v>
      </c>
      <c r="B1331">
        <f t="shared" si="62"/>
        <v>2021</v>
      </c>
      <c r="C1331">
        <f t="shared" si="61"/>
        <v>1</v>
      </c>
      <c r="D1331">
        <f t="shared" si="63"/>
        <v>2</v>
      </c>
      <c r="E1331" s="12">
        <v>4.6501161672351285E-2</v>
      </c>
      <c r="F1331" s="12">
        <f t="shared" si="64"/>
        <v>4.5685068653181039E-2</v>
      </c>
    </row>
    <row r="1332" spans="1:6" ht="15.6" x14ac:dyDescent="0.25">
      <c r="A1332" s="16" t="s">
        <v>142</v>
      </c>
      <c r="B1332">
        <f t="shared" si="62"/>
        <v>2021</v>
      </c>
      <c r="C1332">
        <f t="shared" si="61"/>
        <v>1</v>
      </c>
      <c r="D1332">
        <f t="shared" si="63"/>
        <v>2</v>
      </c>
      <c r="E1332" s="12">
        <v>4.9415439342342146E-2</v>
      </c>
      <c r="F1332" s="12">
        <f t="shared" si="64"/>
        <v>4.8299209918985064E-2</v>
      </c>
    </row>
    <row r="1333" spans="1:6" ht="15.6" x14ac:dyDescent="0.25">
      <c r="A1333" s="16" t="s">
        <v>143</v>
      </c>
      <c r="B1333">
        <f t="shared" si="62"/>
        <v>2021</v>
      </c>
      <c r="C1333">
        <f t="shared" si="61"/>
        <v>1</v>
      </c>
      <c r="D1333">
        <f t="shared" si="63"/>
        <v>2</v>
      </c>
      <c r="E1333" s="12">
        <v>3.9617115508250589E-2</v>
      </c>
      <c r="F1333" s="12">
        <f t="shared" si="64"/>
        <v>3.8648937620643385E-2</v>
      </c>
    </row>
    <row r="1334" spans="1:6" ht="31.2" x14ac:dyDescent="0.25">
      <c r="A1334" s="15" t="s">
        <v>144</v>
      </c>
      <c r="B1334">
        <f t="shared" si="62"/>
        <v>2021</v>
      </c>
      <c r="C1334">
        <f t="shared" si="61"/>
        <v>1</v>
      </c>
      <c r="D1334">
        <f t="shared" si="63"/>
        <v>2</v>
      </c>
      <c r="E1334" s="12">
        <v>4.1495598313434405E-2</v>
      </c>
      <c r="F1334" s="12">
        <f t="shared" si="64"/>
        <v>4.0911477872420499E-2</v>
      </c>
    </row>
    <row r="1335" spans="1:6" ht="15.6" x14ac:dyDescent="0.25">
      <c r="A1335" s="16" t="s">
        <v>145</v>
      </c>
      <c r="B1335">
        <f t="shared" si="62"/>
        <v>2021</v>
      </c>
      <c r="C1335">
        <f t="shared" si="61"/>
        <v>1</v>
      </c>
      <c r="D1335">
        <f t="shared" si="63"/>
        <v>2</v>
      </c>
      <c r="E1335" s="12">
        <v>5.2191497779927022E-2</v>
      </c>
      <c r="F1335" s="12">
        <f t="shared" si="64"/>
        <v>5.1930995314496665E-2</v>
      </c>
    </row>
    <row r="1336" spans="1:6" ht="15.6" x14ac:dyDescent="0.25">
      <c r="A1336" s="16" t="s">
        <v>146</v>
      </c>
      <c r="B1336">
        <f t="shared" si="62"/>
        <v>2021</v>
      </c>
      <c r="C1336">
        <f t="shared" si="61"/>
        <v>1</v>
      </c>
      <c r="D1336">
        <f t="shared" si="63"/>
        <v>2</v>
      </c>
      <c r="E1336" s="12">
        <v>3.817211407422938E-2</v>
      </c>
      <c r="F1336" s="12">
        <f t="shared" si="64"/>
        <v>3.7490905263735913E-2</v>
      </c>
    </row>
    <row r="1337" spans="1:6" ht="15.6" x14ac:dyDescent="0.25">
      <c r="A1337" s="16" t="s">
        <v>147</v>
      </c>
      <c r="B1337">
        <f t="shared" si="62"/>
        <v>2021</v>
      </c>
      <c r="C1337">
        <f t="shared" si="61"/>
        <v>1</v>
      </c>
      <c r="D1337">
        <f t="shared" si="63"/>
        <v>2</v>
      </c>
      <c r="E1337" s="12">
        <v>4.9520754801819555E-2</v>
      </c>
      <c r="F1337" s="12">
        <f t="shared" si="64"/>
        <v>4.903737259343148E-2</v>
      </c>
    </row>
    <row r="1338" spans="1:6" ht="15.6" x14ac:dyDescent="0.25">
      <c r="A1338" s="16" t="s">
        <v>148</v>
      </c>
      <c r="B1338">
        <f t="shared" si="62"/>
        <v>2021</v>
      </c>
      <c r="C1338">
        <f t="shared" si="61"/>
        <v>1</v>
      </c>
      <c r="D1338">
        <f t="shared" si="63"/>
        <v>2</v>
      </c>
      <c r="E1338" s="12">
        <v>3.6298311003660051E-2</v>
      </c>
      <c r="F1338" s="12">
        <f t="shared" si="64"/>
        <v>3.5765865262084785E-2</v>
      </c>
    </row>
    <row r="1339" spans="1:6" ht="15.6" x14ac:dyDescent="0.25">
      <c r="A1339" s="16" t="s">
        <v>149</v>
      </c>
      <c r="B1339">
        <f t="shared" si="62"/>
        <v>2021</v>
      </c>
      <c r="C1339">
        <f t="shared" si="61"/>
        <v>1</v>
      </c>
      <c r="D1339">
        <f t="shared" si="63"/>
        <v>2</v>
      </c>
      <c r="E1339" s="12">
        <v>4.2012870414775326E-2</v>
      </c>
      <c r="F1339" s="12">
        <f t="shared" si="64"/>
        <v>4.1325986826000007E-2</v>
      </c>
    </row>
    <row r="1340" spans="1:6" ht="15.6" x14ac:dyDescent="0.25">
      <c r="A1340" s="16" t="s">
        <v>150</v>
      </c>
      <c r="B1340">
        <f t="shared" si="62"/>
        <v>2021</v>
      </c>
      <c r="C1340">
        <f t="shared" si="61"/>
        <v>1</v>
      </c>
      <c r="D1340">
        <f t="shared" si="63"/>
        <v>2</v>
      </c>
      <c r="E1340" s="12">
        <v>4.1075472793790285E-2</v>
      </c>
      <c r="F1340" s="12">
        <f t="shared" si="64"/>
        <v>4.0557525369849613E-2</v>
      </c>
    </row>
    <row r="1341" spans="1:6" ht="15.6" x14ac:dyDescent="0.25">
      <c r="A1341" s="16" t="s">
        <v>151</v>
      </c>
      <c r="B1341">
        <f t="shared" si="62"/>
        <v>2021</v>
      </c>
      <c r="C1341">
        <f t="shared" si="61"/>
        <v>1</v>
      </c>
      <c r="D1341">
        <f t="shared" si="63"/>
        <v>2</v>
      </c>
      <c r="E1341" s="12">
        <v>4.2338915118372338E-2</v>
      </c>
      <c r="F1341" s="12">
        <f t="shared" si="64"/>
        <v>4.1767989861972117E-2</v>
      </c>
    </row>
    <row r="1342" spans="1:6" ht="15.6" x14ac:dyDescent="0.25">
      <c r="A1342" s="16" t="s">
        <v>152</v>
      </c>
      <c r="B1342">
        <f t="shared" si="62"/>
        <v>2021</v>
      </c>
      <c r="C1342">
        <f t="shared" si="61"/>
        <v>1</v>
      </c>
      <c r="D1342">
        <f t="shared" si="63"/>
        <v>2</v>
      </c>
      <c r="E1342" s="12">
        <v>3.2940329403294034E-2</v>
      </c>
      <c r="F1342" s="12">
        <f t="shared" si="64"/>
        <v>3.2260022457588543E-2</v>
      </c>
    </row>
    <row r="1343" spans="1:6" ht="15.6" x14ac:dyDescent="0.25">
      <c r="A1343" s="16" t="s">
        <v>153</v>
      </c>
      <c r="B1343">
        <f t="shared" si="62"/>
        <v>2021</v>
      </c>
      <c r="C1343">
        <f t="shared" si="61"/>
        <v>1</v>
      </c>
      <c r="D1343">
        <f t="shared" si="63"/>
        <v>2</v>
      </c>
      <c r="E1343" s="12">
        <v>2.9840542116587241E-2</v>
      </c>
      <c r="F1343" s="12">
        <f t="shared" si="64"/>
        <v>2.9195451271594793E-2</v>
      </c>
    </row>
    <row r="1344" spans="1:6" ht="15.6" x14ac:dyDescent="0.25">
      <c r="A1344" s="16" t="s">
        <v>154</v>
      </c>
      <c r="B1344">
        <f t="shared" si="62"/>
        <v>2021</v>
      </c>
      <c r="C1344">
        <f t="shared" ref="C1344:C1407" si="65">IF(OR(D1344=1,D1344=2,D1344=3),1,IF(OR(D1344=4,D1344=5,D1344=6),2,IF(OR(D1344=7,D1344=8,D1344=9),3,4)))</f>
        <v>1</v>
      </c>
      <c r="D1344">
        <f t="shared" si="63"/>
        <v>2</v>
      </c>
      <c r="E1344" s="12">
        <v>5.4840636368572518E-2</v>
      </c>
      <c r="F1344" s="12">
        <f t="shared" si="64"/>
        <v>5.3772861679991242E-2</v>
      </c>
    </row>
    <row r="1345" spans="1:6" ht="15.6" x14ac:dyDescent="0.25">
      <c r="A1345" s="16" t="s">
        <v>155</v>
      </c>
      <c r="B1345">
        <f t="shared" si="62"/>
        <v>2021</v>
      </c>
      <c r="C1345">
        <f t="shared" si="65"/>
        <v>1</v>
      </c>
      <c r="D1345">
        <f t="shared" si="63"/>
        <v>2</v>
      </c>
      <c r="E1345" s="12">
        <v>2.3322569070685324E-2</v>
      </c>
      <c r="F1345" s="12">
        <f t="shared" si="64"/>
        <v>2.2795115332428766E-2</v>
      </c>
    </row>
    <row r="1346" spans="1:6" ht="15.6" x14ac:dyDescent="0.25">
      <c r="A1346" s="15" t="s">
        <v>60</v>
      </c>
      <c r="B1346">
        <f t="shared" si="62"/>
        <v>2021</v>
      </c>
      <c r="C1346">
        <f t="shared" si="65"/>
        <v>1</v>
      </c>
      <c r="D1346">
        <f t="shared" si="63"/>
        <v>3</v>
      </c>
      <c r="E1346" s="13">
        <v>4.4947370845884127E-2</v>
      </c>
      <c r="F1346" s="12">
        <f t="shared" si="64"/>
        <v>4.4657387125289293E-2</v>
      </c>
    </row>
    <row r="1347" spans="1:6" ht="31.2" x14ac:dyDescent="0.25">
      <c r="A1347" s="15" t="s">
        <v>61</v>
      </c>
      <c r="B1347">
        <f t="shared" ref="B1347:B1410" si="66">B195+1</f>
        <v>2021</v>
      </c>
      <c r="C1347">
        <f t="shared" si="65"/>
        <v>1</v>
      </c>
      <c r="D1347">
        <f t="shared" ref="D1347:D1409" si="67">D195</f>
        <v>3</v>
      </c>
      <c r="E1347" s="13">
        <v>4.509604422339291E-2</v>
      </c>
      <c r="F1347" s="12">
        <f t="shared" si="64"/>
        <v>4.4945323112805656E-2</v>
      </c>
    </row>
    <row r="1348" spans="1:6" ht="15.6" x14ac:dyDescent="0.25">
      <c r="A1348" s="16" t="s">
        <v>62</v>
      </c>
      <c r="B1348">
        <f t="shared" si="66"/>
        <v>2021</v>
      </c>
      <c r="C1348">
        <f t="shared" si="65"/>
        <v>1</v>
      </c>
      <c r="D1348">
        <f t="shared" si="67"/>
        <v>3</v>
      </c>
      <c r="E1348" s="13">
        <v>4.7219148564440046E-2</v>
      </c>
      <c r="F1348" s="12">
        <f t="shared" si="64"/>
        <v>4.6816954978472589E-2</v>
      </c>
    </row>
    <row r="1349" spans="1:6" ht="15.6" x14ac:dyDescent="0.25">
      <c r="A1349" s="16" t="s">
        <v>63</v>
      </c>
      <c r="B1349">
        <f t="shared" si="66"/>
        <v>2021</v>
      </c>
      <c r="C1349">
        <f t="shared" si="65"/>
        <v>1</v>
      </c>
      <c r="D1349">
        <f t="shared" si="67"/>
        <v>3</v>
      </c>
      <c r="E1349" s="13">
        <v>4.5464758546786964E-2</v>
      </c>
      <c r="F1349" s="12">
        <f t="shared" si="64"/>
        <v>4.4604341675544452E-2</v>
      </c>
    </row>
    <row r="1350" spans="1:6" ht="15.6" x14ac:dyDescent="0.25">
      <c r="A1350" s="16" t="s">
        <v>64</v>
      </c>
      <c r="B1350">
        <f t="shared" si="66"/>
        <v>2021</v>
      </c>
      <c r="C1350">
        <f t="shared" si="65"/>
        <v>1</v>
      </c>
      <c r="D1350">
        <f t="shared" si="67"/>
        <v>3</v>
      </c>
      <c r="E1350" s="13">
        <v>4.6852020937737417E-2</v>
      </c>
      <c r="F1350" s="12">
        <f t="shared" si="64"/>
        <v>4.5925789912286893E-2</v>
      </c>
    </row>
    <row r="1351" spans="1:6" ht="15.6" x14ac:dyDescent="0.25">
      <c r="A1351" s="16" t="s">
        <v>65</v>
      </c>
      <c r="B1351">
        <f t="shared" si="66"/>
        <v>2021</v>
      </c>
      <c r="C1351">
        <f t="shared" si="65"/>
        <v>1</v>
      </c>
      <c r="D1351">
        <f t="shared" si="67"/>
        <v>3</v>
      </c>
      <c r="E1351" s="13">
        <v>4.8423568558071964E-2</v>
      </c>
      <c r="F1351" s="12">
        <f t="shared" si="64"/>
        <v>4.8219381959095461E-2</v>
      </c>
    </row>
    <row r="1352" spans="1:6" ht="15.6" x14ac:dyDescent="0.25">
      <c r="A1352" s="16" t="s">
        <v>66</v>
      </c>
      <c r="B1352">
        <f t="shared" si="66"/>
        <v>2021</v>
      </c>
      <c r="C1352">
        <f t="shared" si="65"/>
        <v>1</v>
      </c>
      <c r="D1352">
        <f t="shared" si="67"/>
        <v>3</v>
      </c>
      <c r="E1352" s="13">
        <v>5.5827520321986186E-2</v>
      </c>
      <c r="F1352" s="12">
        <f t="shared" si="64"/>
        <v>5.5558100123666007E-2</v>
      </c>
    </row>
    <row r="1353" spans="1:6" ht="15.6" x14ac:dyDescent="0.25">
      <c r="A1353" s="16" t="s">
        <v>67</v>
      </c>
      <c r="B1353">
        <f t="shared" si="66"/>
        <v>2021</v>
      </c>
      <c r="C1353">
        <f t="shared" si="65"/>
        <v>1</v>
      </c>
      <c r="D1353">
        <f t="shared" si="67"/>
        <v>3</v>
      </c>
      <c r="E1353" s="13">
        <v>4.2047315562044947E-2</v>
      </c>
      <c r="F1353" s="12">
        <f t="shared" si="64"/>
        <v>4.150451367407082E-2</v>
      </c>
    </row>
    <row r="1354" spans="1:6" ht="15.6" x14ac:dyDescent="0.25">
      <c r="A1354" s="16" t="s">
        <v>68</v>
      </c>
      <c r="B1354">
        <f t="shared" si="66"/>
        <v>2021</v>
      </c>
      <c r="C1354">
        <f t="shared" si="65"/>
        <v>1</v>
      </c>
      <c r="D1354">
        <f t="shared" si="67"/>
        <v>3</v>
      </c>
      <c r="E1354" s="13">
        <v>4.0545463184402671E-2</v>
      </c>
      <c r="F1354" s="12">
        <f t="shared" si="64"/>
        <v>3.9820734410640282E-2</v>
      </c>
    </row>
    <row r="1355" spans="1:6" ht="15.6" x14ac:dyDescent="0.25">
      <c r="A1355" s="16" t="s">
        <v>69</v>
      </c>
      <c r="B1355">
        <f t="shared" si="66"/>
        <v>2021</v>
      </c>
      <c r="C1355">
        <f t="shared" si="65"/>
        <v>1</v>
      </c>
      <c r="D1355">
        <f t="shared" si="67"/>
        <v>3</v>
      </c>
      <c r="E1355" s="13">
        <v>4.7647758152173911E-2</v>
      </c>
      <c r="F1355" s="12">
        <f t="shared" si="64"/>
        <v>4.7492883355626438E-2</v>
      </c>
    </row>
    <row r="1356" spans="1:6" ht="15.6" x14ac:dyDescent="0.25">
      <c r="A1356" s="16" t="s">
        <v>70</v>
      </c>
      <c r="B1356">
        <f t="shared" si="66"/>
        <v>2021</v>
      </c>
      <c r="C1356">
        <f t="shared" si="65"/>
        <v>1</v>
      </c>
      <c r="D1356">
        <f t="shared" si="67"/>
        <v>3</v>
      </c>
      <c r="E1356" s="13">
        <v>5.3209348255431207E-2</v>
      </c>
      <c r="F1356" s="12">
        <f t="shared" si="64"/>
        <v>5.2914723517654895E-2</v>
      </c>
    </row>
    <row r="1357" spans="1:6" ht="15.6" x14ac:dyDescent="0.25">
      <c r="A1357" s="16" t="s">
        <v>71</v>
      </c>
      <c r="B1357">
        <f t="shared" si="66"/>
        <v>2021</v>
      </c>
      <c r="C1357">
        <f t="shared" si="65"/>
        <v>1</v>
      </c>
      <c r="D1357">
        <f t="shared" si="67"/>
        <v>3</v>
      </c>
      <c r="E1357" s="13">
        <v>4.4930428031874879E-2</v>
      </c>
      <c r="F1357" s="12">
        <f t="shared" si="64"/>
        <v>4.4699191218065343E-2</v>
      </c>
    </row>
    <row r="1358" spans="1:6" ht="15.6" x14ac:dyDescent="0.25">
      <c r="A1358" s="16" t="s">
        <v>72</v>
      </c>
      <c r="B1358">
        <f t="shared" si="66"/>
        <v>2021</v>
      </c>
      <c r="C1358">
        <f t="shared" si="65"/>
        <v>1</v>
      </c>
      <c r="D1358">
        <f t="shared" si="67"/>
        <v>3</v>
      </c>
      <c r="E1358" s="13">
        <v>4.4203151520988068E-2</v>
      </c>
      <c r="F1358" s="12">
        <f t="shared" si="64"/>
        <v>4.3743827950696756E-2</v>
      </c>
    </row>
    <row r="1359" spans="1:6" ht="15.6" x14ac:dyDescent="0.25">
      <c r="A1359" s="16" t="s">
        <v>73</v>
      </c>
      <c r="B1359">
        <f t="shared" si="66"/>
        <v>2021</v>
      </c>
      <c r="C1359">
        <f t="shared" si="65"/>
        <v>1</v>
      </c>
      <c r="D1359">
        <f t="shared" si="67"/>
        <v>3</v>
      </c>
      <c r="E1359" s="13">
        <v>4.3965016292874533E-2</v>
      </c>
      <c r="F1359" s="12">
        <f t="shared" si="64"/>
        <v>4.3454324973775639E-2</v>
      </c>
    </row>
    <row r="1360" spans="1:6" ht="15.6" x14ac:dyDescent="0.25">
      <c r="A1360" s="16" t="s">
        <v>74</v>
      </c>
      <c r="B1360">
        <f t="shared" si="66"/>
        <v>2021</v>
      </c>
      <c r="C1360">
        <f t="shared" si="65"/>
        <v>1</v>
      </c>
      <c r="D1360">
        <f t="shared" si="67"/>
        <v>3</v>
      </c>
      <c r="E1360" s="13">
        <v>4.7617229629771031E-2</v>
      </c>
      <c r="F1360" s="12">
        <f t="shared" si="64"/>
        <v>4.7270621168975339E-2</v>
      </c>
    </row>
    <row r="1361" spans="1:6" ht="15.6" x14ac:dyDescent="0.25">
      <c r="A1361" s="16" t="s">
        <v>75</v>
      </c>
      <c r="B1361">
        <f t="shared" si="66"/>
        <v>2021</v>
      </c>
      <c r="C1361">
        <f t="shared" si="65"/>
        <v>1</v>
      </c>
      <c r="D1361">
        <f t="shared" si="67"/>
        <v>3</v>
      </c>
      <c r="E1361" s="13">
        <v>4.8190137416412468E-2</v>
      </c>
      <c r="F1361" s="12">
        <f t="shared" si="64"/>
        <v>4.7535759878572219E-2</v>
      </c>
    </row>
    <row r="1362" spans="1:6" ht="15.6" x14ac:dyDescent="0.25">
      <c r="A1362" s="16" t="s">
        <v>76</v>
      </c>
      <c r="B1362">
        <f t="shared" si="66"/>
        <v>2021</v>
      </c>
      <c r="C1362">
        <f t="shared" si="65"/>
        <v>1</v>
      </c>
      <c r="D1362">
        <f t="shared" si="67"/>
        <v>3</v>
      </c>
      <c r="E1362" s="13">
        <v>4.1022107306094839E-2</v>
      </c>
      <c r="F1362" s="12">
        <f t="shared" si="64"/>
        <v>4.0758433441766349E-2</v>
      </c>
    </row>
    <row r="1363" spans="1:6" ht="15.6" x14ac:dyDescent="0.25">
      <c r="A1363" s="16" t="s">
        <v>77</v>
      </c>
      <c r="B1363">
        <f t="shared" si="66"/>
        <v>2021</v>
      </c>
      <c r="C1363">
        <f t="shared" si="65"/>
        <v>1</v>
      </c>
      <c r="D1363">
        <f t="shared" si="67"/>
        <v>3</v>
      </c>
      <c r="E1363" s="13">
        <v>5.0549251890213427E-2</v>
      </c>
      <c r="F1363" s="12">
        <f t="shared" si="64"/>
        <v>5.0020963008352952E-2</v>
      </c>
    </row>
    <row r="1364" spans="1:6" ht="15.6" x14ac:dyDescent="0.25">
      <c r="A1364" s="16" t="s">
        <v>78</v>
      </c>
      <c r="B1364">
        <f t="shared" si="66"/>
        <v>2021</v>
      </c>
      <c r="C1364">
        <f t="shared" si="65"/>
        <v>1</v>
      </c>
      <c r="D1364">
        <f t="shared" si="67"/>
        <v>3</v>
      </c>
      <c r="E1364" s="13">
        <v>5.0985147014246744E-2</v>
      </c>
      <c r="F1364" s="12">
        <f t="shared" si="64"/>
        <v>5.0636989085665635E-2</v>
      </c>
    </row>
    <row r="1365" spans="1:6" ht="15.6" x14ac:dyDescent="0.25">
      <c r="A1365" s="16" t="s">
        <v>79</v>
      </c>
      <c r="B1365">
        <f t="shared" si="66"/>
        <v>2021</v>
      </c>
      <c r="C1365">
        <f t="shared" si="65"/>
        <v>1</v>
      </c>
      <c r="D1365">
        <f t="shared" si="67"/>
        <v>3</v>
      </c>
      <c r="E1365" s="13">
        <v>4.3326213835329822E-2</v>
      </c>
      <c r="F1365" s="12">
        <f t="shared" si="64"/>
        <v>4.3486887158951999E-2</v>
      </c>
    </row>
    <row r="1366" spans="1:6" ht="31.2" x14ac:dyDescent="0.25">
      <c r="A1366" s="15" t="s">
        <v>80</v>
      </c>
      <c r="B1366">
        <f t="shared" si="66"/>
        <v>2021</v>
      </c>
      <c r="C1366">
        <f t="shared" si="65"/>
        <v>1</v>
      </c>
      <c r="D1366">
        <f t="shared" si="67"/>
        <v>3</v>
      </c>
      <c r="E1366" s="13">
        <v>3.6749596496225022E-2</v>
      </c>
      <c r="F1366" s="12">
        <f t="shared" si="64"/>
        <v>3.6535042371248216E-2</v>
      </c>
    </row>
    <row r="1367" spans="1:6" ht="15.6" x14ac:dyDescent="0.25">
      <c r="A1367" s="16" t="s">
        <v>81</v>
      </c>
      <c r="B1367">
        <f t="shared" si="66"/>
        <v>2021</v>
      </c>
      <c r="C1367">
        <f t="shared" si="65"/>
        <v>1</v>
      </c>
      <c r="D1367">
        <f t="shared" si="67"/>
        <v>3</v>
      </c>
      <c r="E1367" s="13">
        <v>3.8728723345880754E-2</v>
      </c>
      <c r="F1367" s="12">
        <f t="shared" si="64"/>
        <v>3.8525462039622392E-2</v>
      </c>
    </row>
    <row r="1368" spans="1:6" ht="15.6" x14ac:dyDescent="0.25">
      <c r="A1368" s="16" t="s">
        <v>82</v>
      </c>
      <c r="B1368">
        <f t="shared" si="66"/>
        <v>2021</v>
      </c>
      <c r="C1368">
        <f t="shared" si="65"/>
        <v>1</v>
      </c>
      <c r="D1368">
        <f t="shared" si="67"/>
        <v>3</v>
      </c>
      <c r="E1368" s="13">
        <v>3.3229455296743392E-2</v>
      </c>
      <c r="F1368" s="12">
        <f t="shared" si="64"/>
        <v>3.2766931204050831E-2</v>
      </c>
    </row>
    <row r="1369" spans="1:6" ht="15.6" x14ac:dyDescent="0.25">
      <c r="A1369" s="16" t="s">
        <v>83</v>
      </c>
      <c r="B1369">
        <f t="shared" si="66"/>
        <v>2021</v>
      </c>
      <c r="C1369">
        <f t="shared" si="65"/>
        <v>1</v>
      </c>
      <c r="D1369">
        <f t="shared" si="67"/>
        <v>3</v>
      </c>
      <c r="E1369" s="13">
        <v>3.008563995489108E-2</v>
      </c>
      <c r="F1369" s="12">
        <f t="shared" si="64"/>
        <v>2.9907386491981026E-2</v>
      </c>
    </row>
    <row r="1370" spans="1:6" ht="15.6" x14ac:dyDescent="0.25">
      <c r="A1370" s="16" t="s">
        <v>168</v>
      </c>
      <c r="B1370">
        <f t="shared" si="66"/>
        <v>2021</v>
      </c>
      <c r="C1370">
        <f t="shared" si="65"/>
        <v>1</v>
      </c>
      <c r="D1370">
        <f t="shared" si="67"/>
        <v>3</v>
      </c>
      <c r="E1370" s="13">
        <v>1.7128518437704559E-2</v>
      </c>
      <c r="F1370" s="12">
        <f t="shared" si="64"/>
        <v>1.7363415173634152E-2</v>
      </c>
    </row>
    <row r="1371" spans="1:6" ht="46.8" x14ac:dyDescent="0.25">
      <c r="A1371" s="16" t="s">
        <v>85</v>
      </c>
      <c r="B1371">
        <f t="shared" si="66"/>
        <v>2021</v>
      </c>
      <c r="C1371">
        <f t="shared" si="65"/>
        <v>1</v>
      </c>
      <c r="D1371">
        <f t="shared" si="67"/>
        <v>3</v>
      </c>
      <c r="E1371" s="13">
        <v>3.0778554449386899E-2</v>
      </c>
      <c r="F1371" s="12">
        <f t="shared" si="64"/>
        <v>3.0582368273842822E-2</v>
      </c>
    </row>
    <row r="1372" spans="1:6" ht="15.6" x14ac:dyDescent="0.25">
      <c r="A1372" s="16" t="s">
        <v>86</v>
      </c>
      <c r="B1372">
        <f t="shared" si="66"/>
        <v>2021</v>
      </c>
      <c r="C1372">
        <f t="shared" si="65"/>
        <v>1</v>
      </c>
      <c r="D1372">
        <f t="shared" si="67"/>
        <v>3</v>
      </c>
      <c r="E1372" s="13">
        <v>4.138582550551409E-2</v>
      </c>
      <c r="F1372" s="12">
        <f t="shared" si="64"/>
        <v>4.115265474702462E-2</v>
      </c>
    </row>
    <row r="1373" spans="1:6" ht="15.6" x14ac:dyDescent="0.25">
      <c r="A1373" s="16" t="s">
        <v>87</v>
      </c>
      <c r="B1373">
        <f t="shared" si="66"/>
        <v>2021</v>
      </c>
      <c r="C1373">
        <f t="shared" si="65"/>
        <v>1</v>
      </c>
      <c r="D1373">
        <f t="shared" si="67"/>
        <v>3</v>
      </c>
      <c r="E1373" s="13">
        <v>5.9057996989031469E-2</v>
      </c>
      <c r="F1373" s="12">
        <f t="shared" si="64"/>
        <v>5.8682573671867036E-2</v>
      </c>
    </row>
    <row r="1374" spans="1:6" ht="15.6" x14ac:dyDescent="0.25">
      <c r="A1374" s="16" t="s">
        <v>88</v>
      </c>
      <c r="B1374">
        <f t="shared" si="66"/>
        <v>2021</v>
      </c>
      <c r="C1374">
        <f t="shared" si="65"/>
        <v>1</v>
      </c>
      <c r="D1374">
        <f t="shared" si="67"/>
        <v>3</v>
      </c>
      <c r="E1374" s="13">
        <v>4.0883293840669209E-2</v>
      </c>
      <c r="F1374" s="12">
        <f t="shared" si="64"/>
        <v>3.9889007735354753E-2</v>
      </c>
    </row>
    <row r="1375" spans="1:6" ht="15.6" x14ac:dyDescent="0.25">
      <c r="A1375" s="16" t="s">
        <v>89</v>
      </c>
      <c r="B1375">
        <f t="shared" si="66"/>
        <v>2021</v>
      </c>
      <c r="C1375">
        <f t="shared" si="65"/>
        <v>1</v>
      </c>
      <c r="D1375">
        <f t="shared" si="67"/>
        <v>3</v>
      </c>
      <c r="E1375" s="13">
        <v>3.5759608411892678E-2</v>
      </c>
      <c r="F1375" s="12">
        <f t="shared" si="64"/>
        <v>3.5505481120584652E-2</v>
      </c>
    </row>
    <row r="1376" spans="1:6" ht="15.6" x14ac:dyDescent="0.25">
      <c r="A1376" s="16" t="s">
        <v>90</v>
      </c>
      <c r="B1376">
        <f t="shared" si="66"/>
        <v>2021</v>
      </c>
      <c r="C1376">
        <f t="shared" si="65"/>
        <v>1</v>
      </c>
      <c r="D1376">
        <f t="shared" si="67"/>
        <v>3</v>
      </c>
      <c r="E1376" s="13">
        <v>4.7700847541844719E-2</v>
      </c>
      <c r="F1376" s="12">
        <f t="shared" si="64"/>
        <v>4.8282981012474191E-2</v>
      </c>
    </row>
    <row r="1377" spans="1:6" ht="15.6" x14ac:dyDescent="0.25">
      <c r="A1377" s="16" t="s">
        <v>91</v>
      </c>
      <c r="B1377">
        <f t="shared" si="66"/>
        <v>2021</v>
      </c>
      <c r="C1377">
        <f t="shared" si="65"/>
        <v>1</v>
      </c>
      <c r="D1377">
        <f t="shared" si="67"/>
        <v>3</v>
      </c>
      <c r="E1377" s="13">
        <v>4.9225630124506529E-2</v>
      </c>
      <c r="F1377" s="12">
        <f t="shared" si="64"/>
        <v>4.8600340893386364E-2</v>
      </c>
    </row>
    <row r="1378" spans="1:6" ht="15.6" x14ac:dyDescent="0.25">
      <c r="A1378" s="16" t="s">
        <v>92</v>
      </c>
      <c r="B1378">
        <f t="shared" si="66"/>
        <v>2021</v>
      </c>
      <c r="C1378">
        <f t="shared" si="65"/>
        <v>1</v>
      </c>
      <c r="D1378">
        <f t="shared" si="67"/>
        <v>3</v>
      </c>
      <c r="E1378" s="13">
        <v>3.2206439149228903E-2</v>
      </c>
      <c r="F1378" s="12">
        <f t="shared" si="64"/>
        <v>3.2253329177147745E-2</v>
      </c>
    </row>
    <row r="1379" spans="1:6" ht="31.2" x14ac:dyDescent="0.25">
      <c r="A1379" s="15" t="s">
        <v>93</v>
      </c>
      <c r="B1379">
        <f t="shared" si="66"/>
        <v>2021</v>
      </c>
      <c r="C1379">
        <f t="shared" si="65"/>
        <v>1</v>
      </c>
      <c r="D1379">
        <f t="shared" si="67"/>
        <v>3</v>
      </c>
      <c r="E1379" s="13">
        <v>5.7183704290331788E-2</v>
      </c>
      <c r="F1379" s="12">
        <f t="shared" ref="F1379:F1442" si="68">E1283</f>
        <v>5.6774709341399811E-2</v>
      </c>
    </row>
    <row r="1380" spans="1:6" ht="15.6" x14ac:dyDescent="0.25">
      <c r="A1380" s="16" t="s">
        <v>94</v>
      </c>
      <c r="B1380">
        <f t="shared" si="66"/>
        <v>2021</v>
      </c>
      <c r="C1380">
        <f t="shared" si="65"/>
        <v>1</v>
      </c>
      <c r="D1380">
        <f t="shared" si="67"/>
        <v>3</v>
      </c>
      <c r="E1380" s="13">
        <v>7.1921465538486815E-2</v>
      </c>
      <c r="F1380" s="12">
        <f t="shared" si="68"/>
        <v>7.1045632117031007E-2</v>
      </c>
    </row>
    <row r="1381" spans="1:6" ht="15.6" x14ac:dyDescent="0.25">
      <c r="A1381" s="16" t="s">
        <v>95</v>
      </c>
      <c r="B1381">
        <f t="shared" si="66"/>
        <v>2021</v>
      </c>
      <c r="C1381">
        <f t="shared" si="65"/>
        <v>1</v>
      </c>
      <c r="D1381">
        <f t="shared" si="67"/>
        <v>3</v>
      </c>
      <c r="E1381" s="13">
        <v>4.828590071776339E-2</v>
      </c>
      <c r="F1381" s="12">
        <f t="shared" si="68"/>
        <v>4.7966737653382011E-2</v>
      </c>
    </row>
    <row r="1382" spans="1:6" ht="15.6" x14ac:dyDescent="0.25">
      <c r="A1382" s="16" t="s">
        <v>96</v>
      </c>
      <c r="B1382">
        <f t="shared" si="66"/>
        <v>2021</v>
      </c>
      <c r="C1382">
        <f t="shared" si="65"/>
        <v>1</v>
      </c>
      <c r="D1382">
        <f t="shared" si="67"/>
        <v>3</v>
      </c>
      <c r="E1382" s="13">
        <v>2.5776959461604392E-2</v>
      </c>
      <c r="F1382" s="12">
        <f t="shared" si="68"/>
        <v>2.5954123803778997E-2</v>
      </c>
    </row>
    <row r="1383" spans="1:6" ht="15.6" x14ac:dyDescent="0.25">
      <c r="A1383" s="16" t="s">
        <v>97</v>
      </c>
      <c r="B1383">
        <f t="shared" si="66"/>
        <v>2021</v>
      </c>
      <c r="C1383">
        <f t="shared" si="65"/>
        <v>1</v>
      </c>
      <c r="D1383">
        <f t="shared" si="67"/>
        <v>3</v>
      </c>
      <c r="E1383" s="13">
        <v>6.0629622955541584E-2</v>
      </c>
      <c r="F1383" s="12">
        <f t="shared" si="68"/>
        <v>6.0135083441957282E-2</v>
      </c>
    </row>
    <row r="1384" spans="1:6" ht="15.6" x14ac:dyDescent="0.25">
      <c r="A1384" s="16" t="s">
        <v>98</v>
      </c>
      <c r="B1384">
        <f t="shared" si="66"/>
        <v>2021</v>
      </c>
      <c r="C1384">
        <f t="shared" si="65"/>
        <v>1</v>
      </c>
      <c r="D1384">
        <f t="shared" si="67"/>
        <v>3</v>
      </c>
      <c r="E1384" s="13">
        <v>5.4319231527262445E-2</v>
      </c>
      <c r="F1384" s="12">
        <f t="shared" si="68"/>
        <v>5.3826446710173274E-2</v>
      </c>
    </row>
    <row r="1385" spans="1:6" ht="15.6" x14ac:dyDescent="0.25">
      <c r="A1385" s="16" t="s">
        <v>99</v>
      </c>
      <c r="B1385">
        <f t="shared" si="66"/>
        <v>2021</v>
      </c>
      <c r="C1385">
        <f t="shared" si="65"/>
        <v>1</v>
      </c>
      <c r="D1385">
        <f t="shared" si="67"/>
        <v>3</v>
      </c>
      <c r="E1385" s="13">
        <v>5.9116111569515024E-2</v>
      </c>
      <c r="F1385" s="12">
        <f t="shared" si="68"/>
        <v>5.8560739780377701E-2</v>
      </c>
    </row>
    <row r="1386" spans="1:6" ht="15.6" x14ac:dyDescent="0.25">
      <c r="A1386" s="16" t="s">
        <v>100</v>
      </c>
      <c r="B1386">
        <f t="shared" si="66"/>
        <v>2021</v>
      </c>
      <c r="C1386">
        <f t="shared" si="65"/>
        <v>1</v>
      </c>
      <c r="D1386">
        <f t="shared" si="67"/>
        <v>3</v>
      </c>
      <c r="E1386" s="13">
        <v>5.6735367504496835E-2</v>
      </c>
      <c r="F1386" s="12">
        <f t="shared" si="68"/>
        <v>5.6421473083439352E-2</v>
      </c>
    </row>
    <row r="1387" spans="1:6" ht="15.6" x14ac:dyDescent="0.25">
      <c r="A1387" s="16" t="s">
        <v>101</v>
      </c>
      <c r="B1387">
        <f t="shared" si="66"/>
        <v>2021</v>
      </c>
      <c r="C1387">
        <f t="shared" si="65"/>
        <v>1</v>
      </c>
      <c r="D1387">
        <f t="shared" si="67"/>
        <v>3</v>
      </c>
      <c r="E1387" s="13">
        <v>1.8652378304604963E-2</v>
      </c>
      <c r="F1387" s="12">
        <f t="shared" si="68"/>
        <v>1.9004855636192763E-2</v>
      </c>
    </row>
    <row r="1388" spans="1:6" ht="31.2" x14ac:dyDescent="0.25">
      <c r="A1388" s="15" t="s">
        <v>102</v>
      </c>
      <c r="B1388">
        <f t="shared" si="66"/>
        <v>2021</v>
      </c>
      <c r="C1388">
        <f t="shared" si="65"/>
        <v>1</v>
      </c>
      <c r="D1388">
        <f t="shared" si="67"/>
        <v>3</v>
      </c>
      <c r="E1388" s="13">
        <v>6.3839894543835471E-2</v>
      </c>
      <c r="F1388" s="12">
        <f t="shared" si="68"/>
        <v>6.3406430853321358E-2</v>
      </c>
    </row>
    <row r="1389" spans="1:6" ht="15.6" x14ac:dyDescent="0.25">
      <c r="A1389" s="16" t="s">
        <v>103</v>
      </c>
      <c r="B1389">
        <f t="shared" si="66"/>
        <v>2021</v>
      </c>
      <c r="C1389">
        <f t="shared" si="65"/>
        <v>1</v>
      </c>
      <c r="D1389">
        <f t="shared" si="67"/>
        <v>3</v>
      </c>
      <c r="E1389" s="13">
        <v>5.4721156336071941E-2</v>
      </c>
      <c r="F1389" s="12">
        <f t="shared" si="68"/>
        <v>5.4923424072207017E-2</v>
      </c>
    </row>
    <row r="1390" spans="1:6" ht="15.6" x14ac:dyDescent="0.25">
      <c r="A1390" s="16" t="s">
        <v>104</v>
      </c>
      <c r="B1390">
        <f t="shared" si="66"/>
        <v>2021</v>
      </c>
      <c r="C1390">
        <f t="shared" si="65"/>
        <v>1</v>
      </c>
      <c r="D1390">
        <f t="shared" si="67"/>
        <v>3</v>
      </c>
      <c r="E1390" s="13">
        <v>8.1229812178490249E-2</v>
      </c>
      <c r="F1390" s="12">
        <f t="shared" si="68"/>
        <v>7.8975708986478405E-2</v>
      </c>
    </row>
    <row r="1391" spans="1:6" ht="31.2" x14ac:dyDescent="0.25">
      <c r="A1391" s="16" t="s">
        <v>105</v>
      </c>
      <c r="B1391">
        <f t="shared" si="66"/>
        <v>2021</v>
      </c>
      <c r="C1391">
        <f t="shared" si="65"/>
        <v>1</v>
      </c>
      <c r="D1391">
        <f t="shared" si="67"/>
        <v>3</v>
      </c>
      <c r="E1391" s="13">
        <v>5.998649117362493E-2</v>
      </c>
      <c r="F1391" s="12">
        <f t="shared" si="68"/>
        <v>6.0006283380458686E-2</v>
      </c>
    </row>
    <row r="1392" spans="1:6" ht="31.2" x14ac:dyDescent="0.25">
      <c r="A1392" s="16" t="s">
        <v>106</v>
      </c>
      <c r="B1392">
        <f t="shared" si="66"/>
        <v>2021</v>
      </c>
      <c r="C1392">
        <f t="shared" si="65"/>
        <v>1</v>
      </c>
      <c r="D1392">
        <f t="shared" si="67"/>
        <v>3</v>
      </c>
      <c r="E1392" s="13">
        <v>7.7107384012197772E-2</v>
      </c>
      <c r="F1392" s="12">
        <f t="shared" si="68"/>
        <v>7.6863781521858826E-2</v>
      </c>
    </row>
    <row r="1393" spans="1:6" ht="31.2" x14ac:dyDescent="0.25">
      <c r="A1393" s="16" t="s">
        <v>107</v>
      </c>
      <c r="B1393">
        <f t="shared" si="66"/>
        <v>2021</v>
      </c>
      <c r="C1393">
        <f t="shared" si="65"/>
        <v>1</v>
      </c>
      <c r="D1393">
        <f t="shared" si="67"/>
        <v>3</v>
      </c>
      <c r="E1393" s="13">
        <v>7.6759549973835689E-2</v>
      </c>
      <c r="F1393" s="12">
        <f t="shared" si="68"/>
        <v>7.6633436727652729E-2</v>
      </c>
    </row>
    <row r="1394" spans="1:6" ht="15.6" x14ac:dyDescent="0.25">
      <c r="A1394" s="16" t="s">
        <v>108</v>
      </c>
      <c r="B1394">
        <f t="shared" si="66"/>
        <v>2021</v>
      </c>
      <c r="C1394">
        <f t="shared" si="65"/>
        <v>1</v>
      </c>
      <c r="D1394">
        <f t="shared" si="67"/>
        <v>3</v>
      </c>
      <c r="E1394" s="13">
        <v>6.9750743666017023E-2</v>
      </c>
      <c r="F1394" s="12">
        <f t="shared" si="68"/>
        <v>6.9663444139998962E-2</v>
      </c>
    </row>
    <row r="1395" spans="1:6" ht="15.6" x14ac:dyDescent="0.25">
      <c r="A1395" s="16" t="s">
        <v>109</v>
      </c>
      <c r="B1395">
        <f t="shared" si="66"/>
        <v>2021</v>
      </c>
      <c r="C1395">
        <f t="shared" si="65"/>
        <v>1</v>
      </c>
      <c r="D1395">
        <f t="shared" si="67"/>
        <v>3</v>
      </c>
      <c r="E1395" s="13">
        <v>6.1501980714738551E-2</v>
      </c>
      <c r="F1395" s="12">
        <f t="shared" si="68"/>
        <v>6.0681160653505789E-2</v>
      </c>
    </row>
    <row r="1396" spans="1:6" ht="31.2" x14ac:dyDescent="0.25">
      <c r="A1396" s="15" t="s">
        <v>110</v>
      </c>
      <c r="B1396">
        <f t="shared" si="66"/>
        <v>2021</v>
      </c>
      <c r="C1396">
        <f t="shared" si="65"/>
        <v>1</v>
      </c>
      <c r="D1396">
        <f t="shared" si="67"/>
        <v>3</v>
      </c>
      <c r="E1396" s="13">
        <v>4.3350930892444545E-2</v>
      </c>
      <c r="F1396" s="12">
        <f t="shared" si="68"/>
        <v>4.2941467300244458E-2</v>
      </c>
    </row>
    <row r="1397" spans="1:6" ht="15.6" x14ac:dyDescent="0.25">
      <c r="A1397" s="16" t="s">
        <v>111</v>
      </c>
      <c r="B1397">
        <f t="shared" si="66"/>
        <v>2021</v>
      </c>
      <c r="C1397">
        <f t="shared" si="65"/>
        <v>1</v>
      </c>
      <c r="D1397">
        <f t="shared" si="67"/>
        <v>3</v>
      </c>
      <c r="E1397" s="13">
        <v>4.2408288195033152E-2</v>
      </c>
      <c r="F1397" s="12">
        <f t="shared" si="68"/>
        <v>4.205591393174609E-2</v>
      </c>
    </row>
    <row r="1398" spans="1:6" ht="15.6" x14ac:dyDescent="0.25">
      <c r="A1398" s="16" t="s">
        <v>112</v>
      </c>
      <c r="B1398">
        <f t="shared" si="66"/>
        <v>2021</v>
      </c>
      <c r="C1398">
        <f t="shared" si="65"/>
        <v>1</v>
      </c>
      <c r="D1398">
        <f t="shared" si="67"/>
        <v>3</v>
      </c>
      <c r="E1398" s="13">
        <v>3.6207113058280199E-2</v>
      </c>
      <c r="F1398" s="12">
        <f t="shared" si="68"/>
        <v>3.5702698508978573E-2</v>
      </c>
    </row>
    <row r="1399" spans="1:6" ht="15.6" x14ac:dyDescent="0.25">
      <c r="A1399" s="16" t="s">
        <v>113</v>
      </c>
      <c r="B1399">
        <f t="shared" si="66"/>
        <v>2021</v>
      </c>
      <c r="C1399">
        <f t="shared" si="65"/>
        <v>1</v>
      </c>
      <c r="D1399">
        <f t="shared" si="67"/>
        <v>3</v>
      </c>
      <c r="E1399" s="13">
        <v>4.0561176981811407E-2</v>
      </c>
      <c r="F1399" s="12">
        <f t="shared" si="68"/>
        <v>4.0228367349505162E-2</v>
      </c>
    </row>
    <row r="1400" spans="1:6" ht="31.2" x14ac:dyDescent="0.25">
      <c r="A1400" s="16" t="s">
        <v>114</v>
      </c>
      <c r="B1400">
        <f t="shared" si="66"/>
        <v>2021</v>
      </c>
      <c r="C1400">
        <f t="shared" si="65"/>
        <v>1</v>
      </c>
      <c r="D1400">
        <f t="shared" si="67"/>
        <v>3</v>
      </c>
      <c r="E1400" s="13">
        <v>3.5277309299502638E-2</v>
      </c>
      <c r="F1400" s="12">
        <f t="shared" si="68"/>
        <v>3.520717550215946E-2</v>
      </c>
    </row>
    <row r="1401" spans="1:6" ht="15.6" x14ac:dyDescent="0.25">
      <c r="A1401" s="16" t="s">
        <v>115</v>
      </c>
      <c r="B1401">
        <f t="shared" si="66"/>
        <v>2021</v>
      </c>
      <c r="C1401">
        <f t="shared" si="65"/>
        <v>1</v>
      </c>
      <c r="D1401">
        <f t="shared" si="67"/>
        <v>3</v>
      </c>
      <c r="E1401" s="13">
        <v>3.5452967884565097E-2</v>
      </c>
      <c r="F1401" s="12">
        <f t="shared" si="68"/>
        <v>3.5011035825470105E-2</v>
      </c>
    </row>
    <row r="1402" spans="1:6" ht="31.2" x14ac:dyDescent="0.25">
      <c r="A1402" s="16" t="s">
        <v>116</v>
      </c>
      <c r="B1402">
        <f t="shared" si="66"/>
        <v>2021</v>
      </c>
      <c r="C1402">
        <f t="shared" si="65"/>
        <v>1</v>
      </c>
      <c r="D1402">
        <f t="shared" si="67"/>
        <v>3</v>
      </c>
      <c r="E1402" s="13">
        <v>3.2349830169961437E-2</v>
      </c>
      <c r="F1402" s="12">
        <f t="shared" si="68"/>
        <v>3.2283406901418767E-2</v>
      </c>
    </row>
    <row r="1403" spans="1:6" ht="15.6" x14ac:dyDescent="0.25">
      <c r="A1403" s="16" t="s">
        <v>117</v>
      </c>
      <c r="B1403">
        <f t="shared" si="66"/>
        <v>2021</v>
      </c>
      <c r="C1403">
        <f t="shared" si="65"/>
        <v>1</v>
      </c>
      <c r="D1403">
        <f t="shared" si="67"/>
        <v>3</v>
      </c>
      <c r="E1403" s="13">
        <v>4.3808240213434671E-2</v>
      </c>
      <c r="F1403" s="12">
        <f t="shared" si="68"/>
        <v>4.3234795833356633E-2</v>
      </c>
    </row>
    <row r="1404" spans="1:6" ht="15.6" x14ac:dyDescent="0.25">
      <c r="A1404" s="16" t="s">
        <v>118</v>
      </c>
      <c r="B1404">
        <f t="shared" si="66"/>
        <v>2021</v>
      </c>
      <c r="C1404">
        <f t="shared" si="65"/>
        <v>1</v>
      </c>
      <c r="D1404">
        <f t="shared" si="67"/>
        <v>3</v>
      </c>
      <c r="E1404" s="13">
        <v>3.9844013752144469E-2</v>
      </c>
      <c r="F1404" s="12">
        <f t="shared" si="68"/>
        <v>3.9142733720719594E-2</v>
      </c>
    </row>
    <row r="1405" spans="1:6" ht="15.6" x14ac:dyDescent="0.25">
      <c r="A1405" s="16" t="s">
        <v>119</v>
      </c>
      <c r="B1405">
        <f t="shared" si="66"/>
        <v>2021</v>
      </c>
      <c r="C1405">
        <f t="shared" si="65"/>
        <v>1</v>
      </c>
      <c r="D1405">
        <f t="shared" si="67"/>
        <v>3</v>
      </c>
      <c r="E1405" s="13">
        <v>4.2584689938799956E-2</v>
      </c>
      <c r="F1405" s="12">
        <f t="shared" si="68"/>
        <v>4.2179508331958424E-2</v>
      </c>
    </row>
    <row r="1406" spans="1:6" ht="15.6" x14ac:dyDescent="0.25">
      <c r="A1406" s="16" t="s">
        <v>120</v>
      </c>
      <c r="B1406">
        <f t="shared" si="66"/>
        <v>2021</v>
      </c>
      <c r="C1406">
        <f t="shared" si="65"/>
        <v>1</v>
      </c>
      <c r="D1406">
        <f t="shared" si="67"/>
        <v>3</v>
      </c>
      <c r="E1406" s="13">
        <v>4.4025181779507212E-2</v>
      </c>
      <c r="F1406" s="12">
        <f t="shared" si="68"/>
        <v>4.3489067567247679E-2</v>
      </c>
    </row>
    <row r="1407" spans="1:6" ht="15.6" x14ac:dyDescent="0.25">
      <c r="A1407" s="16" t="s">
        <v>121</v>
      </c>
      <c r="B1407">
        <f t="shared" si="66"/>
        <v>2021</v>
      </c>
      <c r="C1407">
        <f t="shared" si="65"/>
        <v>1</v>
      </c>
      <c r="D1407">
        <f t="shared" si="67"/>
        <v>3</v>
      </c>
      <c r="E1407" s="13">
        <v>4.7961111832330837E-2</v>
      </c>
      <c r="F1407" s="12">
        <f t="shared" si="68"/>
        <v>4.7282668124658284E-2</v>
      </c>
    </row>
    <row r="1408" spans="1:6" ht="15.6" x14ac:dyDescent="0.25">
      <c r="A1408" s="16" t="s">
        <v>122</v>
      </c>
      <c r="B1408">
        <f t="shared" si="66"/>
        <v>2021</v>
      </c>
      <c r="C1408">
        <f t="shared" ref="C1408:C1471" si="69">IF(OR(D1408=1,D1408=2,D1408=3),1,IF(OR(D1408=4,D1408=5,D1408=6),2,IF(OR(D1408=7,D1408=8,D1408=9),3,4)))</f>
        <v>1</v>
      </c>
      <c r="D1408">
        <f t="shared" si="67"/>
        <v>3</v>
      </c>
      <c r="E1408" s="13">
        <v>5.9330064897876372E-2</v>
      </c>
      <c r="F1408" s="12">
        <f t="shared" si="68"/>
        <v>5.8596359005678493E-2</v>
      </c>
    </row>
    <row r="1409" spans="1:6" ht="15.6" x14ac:dyDescent="0.25">
      <c r="A1409" s="16" t="s">
        <v>123</v>
      </c>
      <c r="B1409">
        <f t="shared" si="66"/>
        <v>2021</v>
      </c>
      <c r="C1409">
        <f t="shared" si="69"/>
        <v>1</v>
      </c>
      <c r="D1409">
        <f t="shared" si="67"/>
        <v>3</v>
      </c>
      <c r="E1409" s="13">
        <v>5.251333018687615E-2</v>
      </c>
      <c r="F1409" s="12">
        <f t="shared" si="68"/>
        <v>5.2107173861573673E-2</v>
      </c>
    </row>
    <row r="1410" spans="1:6" ht="15.6" x14ac:dyDescent="0.25">
      <c r="A1410" s="16" t="s">
        <v>124</v>
      </c>
      <c r="B1410">
        <f t="shared" si="66"/>
        <v>2021</v>
      </c>
      <c r="C1410">
        <f t="shared" si="69"/>
        <v>1</v>
      </c>
      <c r="D1410">
        <f>D258</f>
        <v>3</v>
      </c>
      <c r="E1410" s="13">
        <v>4.5878331410389626E-2</v>
      </c>
      <c r="F1410" s="12">
        <f t="shared" si="68"/>
        <v>4.5449599187493202E-2</v>
      </c>
    </row>
    <row r="1411" spans="1:6" ht="31.2" x14ac:dyDescent="0.25">
      <c r="A1411" s="15" t="s">
        <v>125</v>
      </c>
      <c r="B1411">
        <f t="shared" ref="B1411:B1474" si="70">B259+1</f>
        <v>2021</v>
      </c>
      <c r="C1411">
        <f t="shared" si="69"/>
        <v>1</v>
      </c>
      <c r="D1411">
        <f t="shared" ref="D1411:D1474" si="71">D259</f>
        <v>3</v>
      </c>
      <c r="E1411" s="13">
        <v>4.0287012109517982E-2</v>
      </c>
      <c r="F1411" s="12">
        <f t="shared" si="68"/>
        <v>4.0000251625646847E-2</v>
      </c>
    </row>
    <row r="1412" spans="1:6" ht="15.6" x14ac:dyDescent="0.25">
      <c r="A1412" s="16" t="s">
        <v>126</v>
      </c>
      <c r="B1412">
        <f t="shared" si="70"/>
        <v>2021</v>
      </c>
      <c r="C1412">
        <f t="shared" si="69"/>
        <v>1</v>
      </c>
      <c r="D1412">
        <f t="shared" si="71"/>
        <v>3</v>
      </c>
      <c r="E1412" s="13">
        <v>4.4466476116144411E-2</v>
      </c>
      <c r="F1412" s="12">
        <f t="shared" si="68"/>
        <v>4.4113883557261674E-2</v>
      </c>
    </row>
    <row r="1413" spans="1:6" ht="15.6" x14ac:dyDescent="0.25">
      <c r="A1413" s="16" t="s">
        <v>127</v>
      </c>
      <c r="B1413">
        <f t="shared" si="70"/>
        <v>2021</v>
      </c>
      <c r="C1413">
        <f t="shared" si="69"/>
        <v>1</v>
      </c>
      <c r="D1413">
        <f t="shared" si="71"/>
        <v>3</v>
      </c>
      <c r="E1413" s="13">
        <v>4.4410341089570676E-2</v>
      </c>
      <c r="F1413" s="12">
        <f t="shared" si="68"/>
        <v>4.4141013385849429E-2</v>
      </c>
    </row>
    <row r="1414" spans="1:6" ht="15.6" x14ac:dyDescent="0.25">
      <c r="A1414" s="16" t="s">
        <v>128</v>
      </c>
      <c r="B1414">
        <f t="shared" si="70"/>
        <v>2021</v>
      </c>
      <c r="C1414">
        <f t="shared" si="69"/>
        <v>1</v>
      </c>
      <c r="D1414">
        <f t="shared" si="71"/>
        <v>3</v>
      </c>
      <c r="E1414" s="13">
        <v>3.3151185924420443E-2</v>
      </c>
      <c r="F1414" s="12">
        <f t="shared" si="68"/>
        <v>3.2959856987739171E-2</v>
      </c>
    </row>
    <row r="1415" spans="1:6" ht="31.2" x14ac:dyDescent="0.25">
      <c r="A1415" s="16" t="s">
        <v>169</v>
      </c>
      <c r="B1415">
        <f t="shared" si="70"/>
        <v>2021</v>
      </c>
      <c r="C1415">
        <f t="shared" si="69"/>
        <v>1</v>
      </c>
      <c r="D1415">
        <f t="shared" si="71"/>
        <v>3</v>
      </c>
      <c r="E1415" s="13">
        <v>2.9777372006461127E-2</v>
      </c>
      <c r="F1415" s="12">
        <f t="shared" si="68"/>
        <v>2.9461657704686818E-2</v>
      </c>
    </row>
    <row r="1416" spans="1:6" ht="31.2" x14ac:dyDescent="0.25">
      <c r="A1416" s="16" t="s">
        <v>170</v>
      </c>
      <c r="B1416">
        <f t="shared" si="70"/>
        <v>2021</v>
      </c>
      <c r="C1416">
        <f t="shared" si="69"/>
        <v>1</v>
      </c>
      <c r="D1416">
        <f t="shared" si="71"/>
        <v>3</v>
      </c>
      <c r="E1416" s="13">
        <v>2.3411139357522533E-2</v>
      </c>
      <c r="F1416" s="12">
        <f t="shared" si="68"/>
        <v>2.3301367067945316E-2</v>
      </c>
    </row>
    <row r="1417" spans="1:6" ht="78" x14ac:dyDescent="0.25">
      <c r="A1417" s="16" t="s">
        <v>131</v>
      </c>
      <c r="B1417">
        <f t="shared" si="70"/>
        <v>2021</v>
      </c>
      <c r="C1417">
        <f t="shared" si="69"/>
        <v>1</v>
      </c>
      <c r="D1417">
        <f t="shared" si="71"/>
        <v>3</v>
      </c>
      <c r="E1417" s="13">
        <v>4.4456652431692854E-2</v>
      </c>
      <c r="F1417" s="12">
        <f t="shared" si="68"/>
        <v>4.4469219685097344E-2</v>
      </c>
    </row>
    <row r="1418" spans="1:6" ht="15.6" x14ac:dyDescent="0.25">
      <c r="A1418" s="16" t="s">
        <v>132</v>
      </c>
      <c r="B1418">
        <f t="shared" si="70"/>
        <v>2021</v>
      </c>
      <c r="C1418">
        <f t="shared" si="69"/>
        <v>1</v>
      </c>
      <c r="D1418">
        <f t="shared" si="71"/>
        <v>3</v>
      </c>
      <c r="E1418" s="13">
        <v>4.8735879754811966E-2</v>
      </c>
      <c r="F1418" s="12">
        <f t="shared" si="68"/>
        <v>4.8265289808048603E-2</v>
      </c>
    </row>
    <row r="1419" spans="1:6" ht="31.2" x14ac:dyDescent="0.25">
      <c r="A1419" s="15" t="s">
        <v>133</v>
      </c>
      <c r="B1419">
        <f t="shared" si="70"/>
        <v>2021</v>
      </c>
      <c r="C1419">
        <f t="shared" si="69"/>
        <v>1</v>
      </c>
      <c r="D1419">
        <f t="shared" si="71"/>
        <v>3</v>
      </c>
      <c r="E1419" s="13">
        <v>4.7757083003506326E-2</v>
      </c>
      <c r="F1419" s="12">
        <f t="shared" si="68"/>
        <v>4.7396831792024467E-2</v>
      </c>
    </row>
    <row r="1420" spans="1:6" ht="15.6" x14ac:dyDescent="0.25">
      <c r="A1420" s="16" t="s">
        <v>134</v>
      </c>
      <c r="B1420">
        <f t="shared" si="70"/>
        <v>2021</v>
      </c>
      <c r="C1420">
        <f t="shared" si="69"/>
        <v>1</v>
      </c>
      <c r="D1420">
        <f t="shared" si="71"/>
        <v>3</v>
      </c>
      <c r="E1420" s="13">
        <v>4.7619047619047616E-2</v>
      </c>
      <c r="F1420" s="12">
        <f t="shared" si="68"/>
        <v>4.7382327914371448E-2</v>
      </c>
    </row>
    <row r="1421" spans="1:6" ht="15.6" x14ac:dyDescent="0.25">
      <c r="A1421" s="16" t="s">
        <v>135</v>
      </c>
      <c r="B1421">
        <f t="shared" si="70"/>
        <v>2021</v>
      </c>
      <c r="C1421">
        <f t="shared" si="69"/>
        <v>1</v>
      </c>
      <c r="D1421">
        <f t="shared" si="71"/>
        <v>3</v>
      </c>
      <c r="E1421" s="13">
        <v>4.8693371914277965E-2</v>
      </c>
      <c r="F1421" s="12">
        <f t="shared" si="68"/>
        <v>4.8768743981290413E-2</v>
      </c>
    </row>
    <row r="1422" spans="1:6" ht="15.6" x14ac:dyDescent="0.25">
      <c r="A1422" s="16" t="s">
        <v>136</v>
      </c>
      <c r="B1422">
        <f t="shared" si="70"/>
        <v>2021</v>
      </c>
      <c r="C1422">
        <f t="shared" si="69"/>
        <v>1</v>
      </c>
      <c r="D1422">
        <f t="shared" si="71"/>
        <v>3</v>
      </c>
      <c r="E1422" s="13">
        <v>4.5025642614772009E-2</v>
      </c>
      <c r="F1422" s="12">
        <f t="shared" si="68"/>
        <v>4.4857543793261123E-2</v>
      </c>
    </row>
    <row r="1423" spans="1:6" ht="15.6" x14ac:dyDescent="0.25">
      <c r="A1423" s="16" t="s">
        <v>137</v>
      </c>
      <c r="B1423">
        <f t="shared" si="70"/>
        <v>2021</v>
      </c>
      <c r="C1423">
        <f t="shared" si="69"/>
        <v>1</v>
      </c>
      <c r="D1423">
        <f t="shared" si="71"/>
        <v>3</v>
      </c>
      <c r="E1423" s="13">
        <v>4.7550950299989611E-2</v>
      </c>
      <c r="F1423" s="12">
        <f t="shared" si="68"/>
        <v>4.7030796095892911E-2</v>
      </c>
    </row>
    <row r="1424" spans="1:6" ht="15.6" x14ac:dyDescent="0.25">
      <c r="A1424" s="16" t="s">
        <v>138</v>
      </c>
      <c r="B1424">
        <f t="shared" si="70"/>
        <v>2021</v>
      </c>
      <c r="C1424">
        <f t="shared" si="69"/>
        <v>1</v>
      </c>
      <c r="D1424">
        <f t="shared" si="71"/>
        <v>3</v>
      </c>
      <c r="E1424" s="13">
        <v>4.9278052758809469E-2</v>
      </c>
      <c r="F1424" s="12">
        <f t="shared" si="68"/>
        <v>4.8970731239642254E-2</v>
      </c>
    </row>
    <row r="1425" spans="1:6" ht="15.6" x14ac:dyDescent="0.25">
      <c r="A1425" s="16" t="s">
        <v>139</v>
      </c>
      <c r="B1425">
        <f t="shared" si="70"/>
        <v>2021</v>
      </c>
      <c r="C1425">
        <f t="shared" si="69"/>
        <v>1</v>
      </c>
      <c r="D1425">
        <f t="shared" si="71"/>
        <v>3</v>
      </c>
      <c r="E1425" s="13">
        <v>4.8336157427843196E-2</v>
      </c>
      <c r="F1425" s="12">
        <f t="shared" si="68"/>
        <v>4.7841199090058774E-2</v>
      </c>
    </row>
    <row r="1426" spans="1:6" ht="15.6" x14ac:dyDescent="0.25">
      <c r="A1426" s="16" t="s">
        <v>140</v>
      </c>
      <c r="B1426">
        <f t="shared" si="70"/>
        <v>2021</v>
      </c>
      <c r="C1426">
        <f t="shared" si="69"/>
        <v>1</v>
      </c>
      <c r="D1426">
        <f t="shared" si="71"/>
        <v>3</v>
      </c>
      <c r="E1426" s="13">
        <v>4.9033390286630597E-2</v>
      </c>
      <c r="F1426" s="12">
        <f t="shared" si="68"/>
        <v>4.853691359183801E-2</v>
      </c>
    </row>
    <row r="1427" spans="1:6" ht="15.6" x14ac:dyDescent="0.25">
      <c r="A1427" s="16" t="s">
        <v>141</v>
      </c>
      <c r="B1427">
        <f t="shared" si="70"/>
        <v>2021</v>
      </c>
      <c r="C1427">
        <f t="shared" si="69"/>
        <v>1</v>
      </c>
      <c r="D1427">
        <f t="shared" si="71"/>
        <v>3</v>
      </c>
      <c r="E1427" s="13">
        <v>4.6653809671517263E-2</v>
      </c>
      <c r="F1427" s="12">
        <f t="shared" si="68"/>
        <v>4.6501161672351285E-2</v>
      </c>
    </row>
    <row r="1428" spans="1:6" ht="15.6" x14ac:dyDescent="0.25">
      <c r="A1428" s="16" t="s">
        <v>142</v>
      </c>
      <c r="B1428">
        <f t="shared" si="70"/>
        <v>2021</v>
      </c>
      <c r="C1428">
        <f t="shared" si="69"/>
        <v>1</v>
      </c>
      <c r="D1428">
        <f t="shared" si="71"/>
        <v>3</v>
      </c>
      <c r="E1428" s="13">
        <v>4.9874115813451622E-2</v>
      </c>
      <c r="F1428" s="12">
        <f t="shared" si="68"/>
        <v>4.9415439342342146E-2</v>
      </c>
    </row>
    <row r="1429" spans="1:6" ht="15.6" x14ac:dyDescent="0.25">
      <c r="A1429" s="16" t="s">
        <v>143</v>
      </c>
      <c r="B1429">
        <f t="shared" si="70"/>
        <v>2021</v>
      </c>
      <c r="C1429">
        <f t="shared" si="69"/>
        <v>1</v>
      </c>
      <c r="D1429">
        <f t="shared" si="71"/>
        <v>3</v>
      </c>
      <c r="E1429" s="13">
        <v>3.9961639083004846E-2</v>
      </c>
      <c r="F1429" s="12">
        <f t="shared" si="68"/>
        <v>3.9617115508250589E-2</v>
      </c>
    </row>
    <row r="1430" spans="1:6" ht="31.2" x14ac:dyDescent="0.25">
      <c r="A1430" s="15" t="s">
        <v>144</v>
      </c>
      <c r="B1430">
        <f t="shared" si="70"/>
        <v>2021</v>
      </c>
      <c r="C1430">
        <f t="shared" si="69"/>
        <v>1</v>
      </c>
      <c r="D1430">
        <f t="shared" si="71"/>
        <v>3</v>
      </c>
      <c r="E1430" s="13">
        <v>4.1894311397252824E-2</v>
      </c>
      <c r="F1430" s="12">
        <f t="shared" si="68"/>
        <v>4.1495598313434405E-2</v>
      </c>
    </row>
    <row r="1431" spans="1:6" ht="15.6" x14ac:dyDescent="0.25">
      <c r="A1431" s="16" t="s">
        <v>145</v>
      </c>
      <c r="B1431">
        <f t="shared" si="70"/>
        <v>2021</v>
      </c>
      <c r="C1431">
        <f t="shared" si="69"/>
        <v>1</v>
      </c>
      <c r="D1431">
        <f t="shared" si="71"/>
        <v>3</v>
      </c>
      <c r="E1431" s="13">
        <v>5.2022420320364547E-2</v>
      </c>
      <c r="F1431" s="12">
        <f t="shared" si="68"/>
        <v>5.2191497779927022E-2</v>
      </c>
    </row>
    <row r="1432" spans="1:6" ht="15.6" x14ac:dyDescent="0.25">
      <c r="A1432" s="16" t="s">
        <v>146</v>
      </c>
      <c r="B1432">
        <f t="shared" si="70"/>
        <v>2021</v>
      </c>
      <c r="C1432">
        <f t="shared" si="69"/>
        <v>1</v>
      </c>
      <c r="D1432">
        <f t="shared" si="71"/>
        <v>3</v>
      </c>
      <c r="E1432" s="13">
        <v>3.8604025153835417E-2</v>
      </c>
      <c r="F1432" s="12">
        <f t="shared" si="68"/>
        <v>3.817211407422938E-2</v>
      </c>
    </row>
    <row r="1433" spans="1:6" ht="15.6" x14ac:dyDescent="0.25">
      <c r="A1433" s="16" t="s">
        <v>147</v>
      </c>
      <c r="B1433">
        <f t="shared" si="70"/>
        <v>2021</v>
      </c>
      <c r="C1433">
        <f t="shared" si="69"/>
        <v>1</v>
      </c>
      <c r="D1433">
        <f t="shared" si="71"/>
        <v>3</v>
      </c>
      <c r="E1433" s="13">
        <v>5.0068820578092858E-2</v>
      </c>
      <c r="F1433" s="12">
        <f t="shared" si="68"/>
        <v>4.9520754801819555E-2</v>
      </c>
    </row>
    <row r="1434" spans="1:6" ht="15.6" x14ac:dyDescent="0.25">
      <c r="A1434" s="16" t="s">
        <v>148</v>
      </c>
      <c r="B1434">
        <f t="shared" si="70"/>
        <v>2021</v>
      </c>
      <c r="C1434">
        <f t="shared" si="69"/>
        <v>1</v>
      </c>
      <c r="D1434">
        <f t="shared" si="71"/>
        <v>3</v>
      </c>
      <c r="E1434" s="13">
        <v>3.6565032933291511E-2</v>
      </c>
      <c r="F1434" s="12">
        <f t="shared" si="68"/>
        <v>3.6298311003660051E-2</v>
      </c>
    </row>
    <row r="1435" spans="1:6" ht="15.6" x14ac:dyDescent="0.25">
      <c r="A1435" s="16" t="s">
        <v>149</v>
      </c>
      <c r="B1435">
        <f t="shared" si="70"/>
        <v>2021</v>
      </c>
      <c r="C1435">
        <f t="shared" si="69"/>
        <v>1</v>
      </c>
      <c r="D1435">
        <f t="shared" si="71"/>
        <v>3</v>
      </c>
      <c r="E1435" s="13">
        <v>4.2456936587782337E-2</v>
      </c>
      <c r="F1435" s="12">
        <f t="shared" si="68"/>
        <v>4.2012870414775326E-2</v>
      </c>
    </row>
    <row r="1436" spans="1:6" ht="15.6" x14ac:dyDescent="0.25">
      <c r="A1436" s="16" t="s">
        <v>150</v>
      </c>
      <c r="B1436">
        <f t="shared" si="70"/>
        <v>2021</v>
      </c>
      <c r="C1436">
        <f t="shared" si="69"/>
        <v>1</v>
      </c>
      <c r="D1436">
        <f t="shared" si="71"/>
        <v>3</v>
      </c>
      <c r="E1436" s="13">
        <v>4.1699077542722701E-2</v>
      </c>
      <c r="F1436" s="12">
        <f t="shared" si="68"/>
        <v>4.1075472793790285E-2</v>
      </c>
    </row>
    <row r="1437" spans="1:6" ht="15.6" x14ac:dyDescent="0.25">
      <c r="A1437" s="16" t="s">
        <v>151</v>
      </c>
      <c r="B1437">
        <f t="shared" si="70"/>
        <v>2021</v>
      </c>
      <c r="C1437">
        <f t="shared" si="69"/>
        <v>1</v>
      </c>
      <c r="D1437">
        <f t="shared" si="71"/>
        <v>3</v>
      </c>
      <c r="E1437" s="13">
        <v>4.2594417625737048E-2</v>
      </c>
      <c r="F1437" s="12">
        <f t="shared" si="68"/>
        <v>4.2338915118372338E-2</v>
      </c>
    </row>
    <row r="1438" spans="1:6" ht="15.6" x14ac:dyDescent="0.25">
      <c r="A1438" s="16" t="s">
        <v>152</v>
      </c>
      <c r="B1438">
        <f t="shared" si="70"/>
        <v>2021</v>
      </c>
      <c r="C1438">
        <f t="shared" si="69"/>
        <v>1</v>
      </c>
      <c r="D1438">
        <f t="shared" si="71"/>
        <v>3</v>
      </c>
      <c r="E1438" s="13">
        <v>3.3184730300256857E-2</v>
      </c>
      <c r="F1438" s="12">
        <f t="shared" si="68"/>
        <v>3.2940329403294034E-2</v>
      </c>
    </row>
    <row r="1439" spans="1:6" ht="15.6" x14ac:dyDescent="0.25">
      <c r="A1439" s="16" t="s">
        <v>153</v>
      </c>
      <c r="B1439">
        <f t="shared" si="70"/>
        <v>2021</v>
      </c>
      <c r="C1439">
        <f t="shared" si="69"/>
        <v>1</v>
      </c>
      <c r="D1439">
        <f t="shared" si="71"/>
        <v>3</v>
      </c>
      <c r="E1439" s="13">
        <v>3.0226924407969546E-2</v>
      </c>
      <c r="F1439" s="12">
        <f t="shared" si="68"/>
        <v>2.9840542116587241E-2</v>
      </c>
    </row>
    <row r="1440" spans="1:6" ht="15.6" x14ac:dyDescent="0.25">
      <c r="A1440" s="16" t="s">
        <v>154</v>
      </c>
      <c r="B1440">
        <f t="shared" si="70"/>
        <v>2021</v>
      </c>
      <c r="C1440">
        <f t="shared" si="69"/>
        <v>1</v>
      </c>
      <c r="D1440">
        <f t="shared" si="71"/>
        <v>3</v>
      </c>
      <c r="E1440" s="13">
        <v>5.6061667834618079E-2</v>
      </c>
      <c r="F1440" s="12">
        <f t="shared" si="68"/>
        <v>5.4840636368572518E-2</v>
      </c>
    </row>
    <row r="1441" spans="1:6" ht="15.6" x14ac:dyDescent="0.25">
      <c r="A1441" s="16" t="s">
        <v>155</v>
      </c>
      <c r="B1441">
        <f t="shared" si="70"/>
        <v>2021</v>
      </c>
      <c r="C1441">
        <f t="shared" si="69"/>
        <v>1</v>
      </c>
      <c r="D1441">
        <f t="shared" si="71"/>
        <v>3</v>
      </c>
      <c r="E1441" s="13">
        <v>2.356393384314423E-2</v>
      </c>
      <c r="F1441" s="12">
        <f t="shared" si="68"/>
        <v>2.3322569070685324E-2</v>
      </c>
    </row>
    <row r="1442" spans="1:6" ht="15.6" x14ac:dyDescent="0.25">
      <c r="A1442" s="15" t="s">
        <v>60</v>
      </c>
      <c r="B1442">
        <f t="shared" si="70"/>
        <v>2021</v>
      </c>
      <c r="C1442">
        <f t="shared" si="69"/>
        <v>2</v>
      </c>
      <c r="D1442">
        <f t="shared" si="71"/>
        <v>4</v>
      </c>
      <c r="E1442" s="12">
        <v>4.4372636996727464E-2</v>
      </c>
      <c r="F1442" s="12">
        <f t="shared" si="68"/>
        <v>4.4947370845884127E-2</v>
      </c>
    </row>
    <row r="1443" spans="1:6" ht="31.2" x14ac:dyDescent="0.25">
      <c r="A1443" s="15" t="s">
        <v>61</v>
      </c>
      <c r="B1443">
        <f t="shared" si="70"/>
        <v>2021</v>
      </c>
      <c r="C1443">
        <f t="shared" si="69"/>
        <v>2</v>
      </c>
      <c r="D1443">
        <f t="shared" si="71"/>
        <v>4</v>
      </c>
      <c r="E1443" s="12">
        <v>4.4467977164819004E-2</v>
      </c>
      <c r="F1443" s="12">
        <f t="shared" ref="F1443:F1506" si="72">E1347</f>
        <v>4.509604422339291E-2</v>
      </c>
    </row>
    <row r="1444" spans="1:6" ht="15.6" x14ac:dyDescent="0.25">
      <c r="A1444" s="16" t="s">
        <v>62</v>
      </c>
      <c r="B1444">
        <f t="shared" si="70"/>
        <v>2021</v>
      </c>
      <c r="C1444">
        <f t="shared" si="69"/>
        <v>2</v>
      </c>
      <c r="D1444">
        <f t="shared" si="71"/>
        <v>4</v>
      </c>
      <c r="E1444" s="12">
        <v>4.7003645949230587E-2</v>
      </c>
      <c r="F1444" s="12">
        <f t="shared" si="72"/>
        <v>4.7219148564440046E-2</v>
      </c>
    </row>
    <row r="1445" spans="1:6" ht="15.6" x14ac:dyDescent="0.25">
      <c r="A1445" s="16" t="s">
        <v>63</v>
      </c>
      <c r="B1445">
        <f t="shared" si="70"/>
        <v>2021</v>
      </c>
      <c r="C1445">
        <f t="shared" si="69"/>
        <v>2</v>
      </c>
      <c r="D1445">
        <f t="shared" si="71"/>
        <v>4</v>
      </c>
      <c r="E1445" s="12">
        <v>4.4792055045249635E-2</v>
      </c>
      <c r="F1445" s="12">
        <f t="shared" si="72"/>
        <v>4.5464758546786964E-2</v>
      </c>
    </row>
    <row r="1446" spans="1:6" ht="15.6" x14ac:dyDescent="0.25">
      <c r="A1446" s="16" t="s">
        <v>64</v>
      </c>
      <c r="B1446">
        <f t="shared" si="70"/>
        <v>2021</v>
      </c>
      <c r="C1446">
        <f t="shared" si="69"/>
        <v>2</v>
      </c>
      <c r="D1446">
        <f t="shared" si="71"/>
        <v>4</v>
      </c>
      <c r="E1446" s="12">
        <v>4.6533440133637305E-2</v>
      </c>
      <c r="F1446" s="12">
        <f t="shared" si="72"/>
        <v>4.6852020937737417E-2</v>
      </c>
    </row>
    <row r="1447" spans="1:6" ht="15.6" x14ac:dyDescent="0.25">
      <c r="A1447" s="16" t="s">
        <v>65</v>
      </c>
      <c r="B1447">
        <f t="shared" si="70"/>
        <v>2021</v>
      </c>
      <c r="C1447">
        <f t="shared" si="69"/>
        <v>2</v>
      </c>
      <c r="D1447">
        <f t="shared" si="71"/>
        <v>4</v>
      </c>
      <c r="E1447" s="12">
        <v>4.8230059718508148E-2</v>
      </c>
      <c r="F1447" s="12">
        <f t="shared" si="72"/>
        <v>4.8423568558071964E-2</v>
      </c>
    </row>
    <row r="1448" spans="1:6" ht="15.6" x14ac:dyDescent="0.25">
      <c r="A1448" s="16" t="s">
        <v>66</v>
      </c>
      <c r="B1448">
        <f t="shared" si="70"/>
        <v>2021</v>
      </c>
      <c r="C1448">
        <f t="shared" si="69"/>
        <v>2</v>
      </c>
      <c r="D1448">
        <f t="shared" si="71"/>
        <v>4</v>
      </c>
      <c r="E1448" s="12">
        <v>5.5505470410809485E-2</v>
      </c>
      <c r="F1448" s="12">
        <f t="shared" si="72"/>
        <v>5.5827520321986186E-2</v>
      </c>
    </row>
    <row r="1449" spans="1:6" ht="15.6" x14ac:dyDescent="0.25">
      <c r="A1449" s="16" t="s">
        <v>67</v>
      </c>
      <c r="B1449">
        <f t="shared" si="70"/>
        <v>2021</v>
      </c>
      <c r="C1449">
        <f t="shared" si="69"/>
        <v>2</v>
      </c>
      <c r="D1449">
        <f t="shared" si="71"/>
        <v>4</v>
      </c>
      <c r="E1449" s="12">
        <v>4.1071105482178398E-2</v>
      </c>
      <c r="F1449" s="12">
        <f t="shared" si="72"/>
        <v>4.2047315562044947E-2</v>
      </c>
    </row>
    <row r="1450" spans="1:6" ht="15.6" x14ac:dyDescent="0.25">
      <c r="A1450" s="16" t="s">
        <v>68</v>
      </c>
      <c r="B1450">
        <f t="shared" si="70"/>
        <v>2021</v>
      </c>
      <c r="C1450">
        <f t="shared" si="69"/>
        <v>2</v>
      </c>
      <c r="D1450">
        <f t="shared" si="71"/>
        <v>4</v>
      </c>
      <c r="E1450" s="12">
        <v>4.0493672863615063E-2</v>
      </c>
      <c r="F1450" s="12">
        <f t="shared" si="72"/>
        <v>4.0545463184402671E-2</v>
      </c>
    </row>
    <row r="1451" spans="1:6" ht="15.6" x14ac:dyDescent="0.25">
      <c r="A1451" s="16" t="s">
        <v>69</v>
      </c>
      <c r="B1451">
        <f t="shared" si="70"/>
        <v>2021</v>
      </c>
      <c r="C1451">
        <f t="shared" si="69"/>
        <v>2</v>
      </c>
      <c r="D1451">
        <f t="shared" si="71"/>
        <v>4</v>
      </c>
      <c r="E1451" s="12">
        <v>4.7480935116889611E-2</v>
      </c>
      <c r="F1451" s="12">
        <f t="shared" si="72"/>
        <v>4.7647758152173911E-2</v>
      </c>
    </row>
    <row r="1452" spans="1:6" ht="15.6" x14ac:dyDescent="0.25">
      <c r="A1452" s="16" t="s">
        <v>70</v>
      </c>
      <c r="B1452">
        <f t="shared" si="70"/>
        <v>2021</v>
      </c>
      <c r="C1452">
        <f t="shared" si="69"/>
        <v>2</v>
      </c>
      <c r="D1452">
        <f t="shared" si="71"/>
        <v>4</v>
      </c>
      <c r="E1452" s="12">
        <v>5.3092563169907493E-2</v>
      </c>
      <c r="F1452" s="12">
        <f t="shared" si="72"/>
        <v>5.3209348255431207E-2</v>
      </c>
    </row>
    <row r="1453" spans="1:6" ht="15.6" x14ac:dyDescent="0.25">
      <c r="A1453" s="16" t="s">
        <v>71</v>
      </c>
      <c r="B1453">
        <f t="shared" si="70"/>
        <v>2021</v>
      </c>
      <c r="C1453">
        <f t="shared" si="69"/>
        <v>2</v>
      </c>
      <c r="D1453">
        <f t="shared" si="71"/>
        <v>4</v>
      </c>
      <c r="E1453" s="12">
        <v>4.4549803292788466E-2</v>
      </c>
      <c r="F1453" s="12">
        <f t="shared" si="72"/>
        <v>4.4930428031874879E-2</v>
      </c>
    </row>
    <row r="1454" spans="1:6" ht="15.6" x14ac:dyDescent="0.25">
      <c r="A1454" s="16" t="s">
        <v>72</v>
      </c>
      <c r="B1454">
        <f t="shared" si="70"/>
        <v>2021</v>
      </c>
      <c r="C1454">
        <f t="shared" si="69"/>
        <v>2</v>
      </c>
      <c r="D1454">
        <f t="shared" si="71"/>
        <v>4</v>
      </c>
      <c r="E1454" s="12">
        <v>4.4283280488381996E-2</v>
      </c>
      <c r="F1454" s="12">
        <f t="shared" si="72"/>
        <v>4.4203151520988068E-2</v>
      </c>
    </row>
    <row r="1455" spans="1:6" ht="15.6" x14ac:dyDescent="0.25">
      <c r="A1455" s="16" t="s">
        <v>73</v>
      </c>
      <c r="B1455">
        <f t="shared" si="70"/>
        <v>2021</v>
      </c>
      <c r="C1455">
        <f t="shared" si="69"/>
        <v>2</v>
      </c>
      <c r="D1455">
        <f t="shared" si="71"/>
        <v>4</v>
      </c>
      <c r="E1455" s="12">
        <v>4.3350908025776215E-2</v>
      </c>
      <c r="F1455" s="12">
        <f t="shared" si="72"/>
        <v>4.3965016292874533E-2</v>
      </c>
    </row>
    <row r="1456" spans="1:6" ht="15.6" x14ac:dyDescent="0.25">
      <c r="A1456" s="16" t="s">
        <v>74</v>
      </c>
      <c r="B1456">
        <f t="shared" si="70"/>
        <v>2021</v>
      </c>
      <c r="C1456">
        <f t="shared" si="69"/>
        <v>2</v>
      </c>
      <c r="D1456">
        <f t="shared" si="71"/>
        <v>4</v>
      </c>
      <c r="E1456" s="12">
        <v>4.6840692851915104E-2</v>
      </c>
      <c r="F1456" s="12">
        <f t="shared" si="72"/>
        <v>4.7617229629771031E-2</v>
      </c>
    </row>
    <row r="1457" spans="1:6" ht="15.6" x14ac:dyDescent="0.25">
      <c r="A1457" s="16" t="s">
        <v>75</v>
      </c>
      <c r="B1457">
        <f t="shared" si="70"/>
        <v>2021</v>
      </c>
      <c r="C1457">
        <f t="shared" si="69"/>
        <v>2</v>
      </c>
      <c r="D1457">
        <f t="shared" si="71"/>
        <v>4</v>
      </c>
      <c r="E1457" s="12">
        <v>4.8050947462867061E-2</v>
      </c>
      <c r="F1457" s="12">
        <f t="shared" si="72"/>
        <v>4.8190137416412468E-2</v>
      </c>
    </row>
    <row r="1458" spans="1:6" ht="15.6" x14ac:dyDescent="0.25">
      <c r="A1458" s="16" t="s">
        <v>76</v>
      </c>
      <c r="B1458">
        <f t="shared" si="70"/>
        <v>2021</v>
      </c>
      <c r="C1458">
        <f t="shared" si="69"/>
        <v>2</v>
      </c>
      <c r="D1458">
        <f t="shared" si="71"/>
        <v>4</v>
      </c>
      <c r="E1458" s="12">
        <v>4.0919237202245863E-2</v>
      </c>
      <c r="F1458" s="12">
        <f t="shared" si="72"/>
        <v>4.1022107306094839E-2</v>
      </c>
    </row>
    <row r="1459" spans="1:6" ht="15.6" x14ac:dyDescent="0.25">
      <c r="A1459" s="16" t="s">
        <v>77</v>
      </c>
      <c r="B1459">
        <f t="shared" si="70"/>
        <v>2021</v>
      </c>
      <c r="C1459">
        <f t="shared" si="69"/>
        <v>2</v>
      </c>
      <c r="D1459">
        <f t="shared" si="71"/>
        <v>4</v>
      </c>
      <c r="E1459" s="12">
        <v>5.0232975097203258E-2</v>
      </c>
      <c r="F1459" s="12">
        <f t="shared" si="72"/>
        <v>5.0549251890213427E-2</v>
      </c>
    </row>
    <row r="1460" spans="1:6" ht="15.6" x14ac:dyDescent="0.25">
      <c r="A1460" s="16" t="s">
        <v>78</v>
      </c>
      <c r="B1460">
        <f t="shared" si="70"/>
        <v>2021</v>
      </c>
      <c r="C1460">
        <f t="shared" si="69"/>
        <v>2</v>
      </c>
      <c r="D1460">
        <f t="shared" si="71"/>
        <v>4</v>
      </c>
      <c r="E1460" s="12">
        <v>5.0436591981570245E-2</v>
      </c>
      <c r="F1460" s="12">
        <f t="shared" si="72"/>
        <v>5.0985147014246744E-2</v>
      </c>
    </row>
    <row r="1461" spans="1:6" ht="15.6" x14ac:dyDescent="0.25">
      <c r="A1461" s="16" t="s">
        <v>79</v>
      </c>
      <c r="B1461">
        <f t="shared" si="70"/>
        <v>2021</v>
      </c>
      <c r="C1461">
        <f t="shared" si="69"/>
        <v>2</v>
      </c>
      <c r="D1461">
        <f t="shared" si="71"/>
        <v>4</v>
      </c>
      <c r="E1461" s="12">
        <v>4.2288350069393417E-2</v>
      </c>
      <c r="F1461" s="12">
        <f t="shared" si="72"/>
        <v>4.3326213835329822E-2</v>
      </c>
    </row>
    <row r="1462" spans="1:6" ht="31.2" x14ac:dyDescent="0.25">
      <c r="A1462" s="15" t="s">
        <v>80</v>
      </c>
      <c r="B1462">
        <f t="shared" si="70"/>
        <v>2021</v>
      </c>
      <c r="C1462">
        <f t="shared" si="69"/>
        <v>2</v>
      </c>
      <c r="D1462">
        <f t="shared" si="71"/>
        <v>4</v>
      </c>
      <c r="E1462" s="12">
        <v>3.637973341185026E-2</v>
      </c>
      <c r="F1462" s="12">
        <f t="shared" si="72"/>
        <v>3.6749596496225022E-2</v>
      </c>
    </row>
    <row r="1463" spans="1:6" ht="15.6" x14ac:dyDescent="0.25">
      <c r="A1463" s="16" t="s">
        <v>81</v>
      </c>
      <c r="B1463">
        <f t="shared" si="70"/>
        <v>2021</v>
      </c>
      <c r="C1463">
        <f t="shared" si="69"/>
        <v>2</v>
      </c>
      <c r="D1463">
        <f t="shared" si="71"/>
        <v>4</v>
      </c>
      <c r="E1463" s="12">
        <v>3.8487675961382882E-2</v>
      </c>
      <c r="F1463" s="12">
        <f t="shared" si="72"/>
        <v>3.8728723345880754E-2</v>
      </c>
    </row>
    <row r="1464" spans="1:6" ht="15.6" x14ac:dyDescent="0.25">
      <c r="A1464" s="16" t="s">
        <v>82</v>
      </c>
      <c r="B1464">
        <f t="shared" si="70"/>
        <v>2021</v>
      </c>
      <c r="C1464">
        <f t="shared" si="69"/>
        <v>2</v>
      </c>
      <c r="D1464">
        <f t="shared" si="71"/>
        <v>4</v>
      </c>
      <c r="E1464" s="12">
        <v>3.3136199375250953E-2</v>
      </c>
      <c r="F1464" s="12">
        <f t="shared" si="72"/>
        <v>3.3229455296743392E-2</v>
      </c>
    </row>
    <row r="1465" spans="1:6" ht="15.6" x14ac:dyDescent="0.25">
      <c r="A1465" s="16" t="s">
        <v>83</v>
      </c>
      <c r="B1465">
        <f t="shared" si="70"/>
        <v>2021</v>
      </c>
      <c r="C1465">
        <f t="shared" si="69"/>
        <v>2</v>
      </c>
      <c r="D1465">
        <f t="shared" si="71"/>
        <v>4</v>
      </c>
      <c r="E1465" s="12">
        <v>2.983207798691075E-2</v>
      </c>
      <c r="F1465" s="12">
        <f t="shared" si="72"/>
        <v>3.008563995489108E-2</v>
      </c>
    </row>
    <row r="1466" spans="1:6" ht="15.6" x14ac:dyDescent="0.25">
      <c r="A1466" s="16" t="s">
        <v>168</v>
      </c>
      <c r="B1466">
        <f t="shared" si="70"/>
        <v>2021</v>
      </c>
      <c r="C1466">
        <f t="shared" si="69"/>
        <v>2</v>
      </c>
      <c r="D1466">
        <f t="shared" si="71"/>
        <v>4</v>
      </c>
      <c r="E1466" s="12">
        <v>1.7206369562894092E-2</v>
      </c>
      <c r="F1466" s="12">
        <f t="shared" si="72"/>
        <v>1.7128518437704559E-2</v>
      </c>
    </row>
    <row r="1467" spans="1:6" ht="46.8" x14ac:dyDescent="0.25">
      <c r="A1467" s="16" t="s">
        <v>85</v>
      </c>
      <c r="B1467">
        <f t="shared" si="70"/>
        <v>2021</v>
      </c>
      <c r="C1467">
        <f t="shared" si="69"/>
        <v>2</v>
      </c>
      <c r="D1467">
        <f t="shared" si="71"/>
        <v>4</v>
      </c>
      <c r="E1467" s="12">
        <v>3.0515237379286415E-2</v>
      </c>
      <c r="F1467" s="12">
        <f t="shared" si="72"/>
        <v>3.0778554449386899E-2</v>
      </c>
    </row>
    <row r="1468" spans="1:6" ht="15.6" x14ac:dyDescent="0.25">
      <c r="A1468" s="16" t="s">
        <v>86</v>
      </c>
      <c r="B1468">
        <f t="shared" si="70"/>
        <v>2021</v>
      </c>
      <c r="C1468">
        <f t="shared" si="69"/>
        <v>2</v>
      </c>
      <c r="D1468">
        <f t="shared" si="71"/>
        <v>4</v>
      </c>
      <c r="E1468" s="12">
        <v>4.0868798989952125E-2</v>
      </c>
      <c r="F1468" s="12">
        <f t="shared" si="72"/>
        <v>4.138582550551409E-2</v>
      </c>
    </row>
    <row r="1469" spans="1:6" ht="15.6" x14ac:dyDescent="0.25">
      <c r="A1469" s="16" t="s">
        <v>87</v>
      </c>
      <c r="B1469">
        <f t="shared" si="70"/>
        <v>2021</v>
      </c>
      <c r="C1469">
        <f t="shared" si="69"/>
        <v>2</v>
      </c>
      <c r="D1469">
        <f t="shared" si="71"/>
        <v>4</v>
      </c>
      <c r="E1469" s="12">
        <v>5.8112110959807957E-2</v>
      </c>
      <c r="F1469" s="12">
        <f t="shared" si="72"/>
        <v>5.9057996989031469E-2</v>
      </c>
    </row>
    <row r="1470" spans="1:6" ht="15.6" x14ac:dyDescent="0.25">
      <c r="A1470" s="16" t="s">
        <v>88</v>
      </c>
      <c r="B1470">
        <f t="shared" si="70"/>
        <v>2021</v>
      </c>
      <c r="C1470">
        <f t="shared" si="69"/>
        <v>2</v>
      </c>
      <c r="D1470">
        <f t="shared" si="71"/>
        <v>4</v>
      </c>
      <c r="E1470" s="12">
        <v>4.0935672514619881E-2</v>
      </c>
      <c r="F1470" s="12">
        <f t="shared" si="72"/>
        <v>4.0883293840669209E-2</v>
      </c>
    </row>
    <row r="1471" spans="1:6" ht="15.6" x14ac:dyDescent="0.25">
      <c r="A1471" s="16" t="s">
        <v>89</v>
      </c>
      <c r="B1471">
        <f t="shared" si="70"/>
        <v>2021</v>
      </c>
      <c r="C1471">
        <f t="shared" si="69"/>
        <v>2</v>
      </c>
      <c r="D1471">
        <f t="shared" si="71"/>
        <v>4</v>
      </c>
      <c r="E1471" s="12">
        <v>3.5442510163661005E-2</v>
      </c>
      <c r="F1471" s="12">
        <f t="shared" si="72"/>
        <v>3.5759608411892678E-2</v>
      </c>
    </row>
    <row r="1472" spans="1:6" ht="15.6" x14ac:dyDescent="0.25">
      <c r="A1472" s="16" t="s">
        <v>90</v>
      </c>
      <c r="B1472">
        <f t="shared" si="70"/>
        <v>2021</v>
      </c>
      <c r="C1472">
        <f t="shared" ref="C1472:C1535" si="73">IF(OR(D1472=1,D1472=2,D1472=3),1,IF(OR(D1472=4,D1472=5,D1472=6),2,IF(OR(D1472=7,D1472=8,D1472=9),3,4)))</f>
        <v>2</v>
      </c>
      <c r="D1472">
        <f t="shared" si="71"/>
        <v>4</v>
      </c>
      <c r="E1472" s="12">
        <v>4.6665734656787361E-2</v>
      </c>
      <c r="F1472" s="12">
        <f t="shared" si="72"/>
        <v>4.7700847541844719E-2</v>
      </c>
    </row>
    <row r="1473" spans="1:6" ht="15.6" x14ac:dyDescent="0.25">
      <c r="A1473" s="16" t="s">
        <v>91</v>
      </c>
      <c r="B1473">
        <f t="shared" si="70"/>
        <v>2021</v>
      </c>
      <c r="C1473">
        <f t="shared" si="73"/>
        <v>2</v>
      </c>
      <c r="D1473">
        <f t="shared" si="71"/>
        <v>4</v>
      </c>
      <c r="E1473" s="12">
        <v>4.8667473805359997E-2</v>
      </c>
      <c r="F1473" s="12">
        <f t="shared" si="72"/>
        <v>4.9225630124506529E-2</v>
      </c>
    </row>
    <row r="1474" spans="1:6" ht="15.6" x14ac:dyDescent="0.25">
      <c r="A1474" s="16" t="s">
        <v>92</v>
      </c>
      <c r="B1474">
        <f t="shared" si="70"/>
        <v>2021</v>
      </c>
      <c r="C1474">
        <f t="shared" si="73"/>
        <v>2</v>
      </c>
      <c r="D1474">
        <f t="shared" si="71"/>
        <v>4</v>
      </c>
      <c r="E1474" s="12">
        <v>3.1795774034525409E-2</v>
      </c>
      <c r="F1474" s="12">
        <f t="shared" si="72"/>
        <v>3.2206439149228903E-2</v>
      </c>
    </row>
    <row r="1475" spans="1:6" ht="31.2" x14ac:dyDescent="0.25">
      <c r="A1475" s="15" t="s">
        <v>93</v>
      </c>
      <c r="B1475">
        <f t="shared" ref="B1475:B1538" si="74">B323+1</f>
        <v>2021</v>
      </c>
      <c r="C1475">
        <f t="shared" si="73"/>
        <v>2</v>
      </c>
      <c r="D1475">
        <f t="shared" ref="D1475:D1538" si="75">D323</f>
        <v>4</v>
      </c>
      <c r="E1475" s="12">
        <v>5.645068697615676E-2</v>
      </c>
      <c r="F1475" s="12">
        <f t="shared" si="72"/>
        <v>5.7183704290331788E-2</v>
      </c>
    </row>
    <row r="1476" spans="1:6" ht="15.6" x14ac:dyDescent="0.25">
      <c r="A1476" s="16" t="s">
        <v>94</v>
      </c>
      <c r="B1476">
        <f t="shared" si="74"/>
        <v>2021</v>
      </c>
      <c r="C1476">
        <f t="shared" si="73"/>
        <v>2</v>
      </c>
      <c r="D1476">
        <f t="shared" si="75"/>
        <v>4</v>
      </c>
      <c r="E1476" s="12">
        <v>7.127403603129992E-2</v>
      </c>
      <c r="F1476" s="12">
        <f t="shared" si="72"/>
        <v>7.1921465538486815E-2</v>
      </c>
    </row>
    <row r="1477" spans="1:6" ht="15.6" x14ac:dyDescent="0.25">
      <c r="A1477" s="16" t="s">
        <v>95</v>
      </c>
      <c r="B1477">
        <f t="shared" si="74"/>
        <v>2021</v>
      </c>
      <c r="C1477">
        <f t="shared" si="73"/>
        <v>2</v>
      </c>
      <c r="D1477">
        <f t="shared" si="75"/>
        <v>4</v>
      </c>
      <c r="E1477" s="12">
        <v>4.732423664594735E-2</v>
      </c>
      <c r="F1477" s="12">
        <f t="shared" si="72"/>
        <v>4.828590071776339E-2</v>
      </c>
    </row>
    <row r="1478" spans="1:6" ht="15.6" x14ac:dyDescent="0.25">
      <c r="A1478" s="16" t="s">
        <v>96</v>
      </c>
      <c r="B1478">
        <f t="shared" si="74"/>
        <v>2021</v>
      </c>
      <c r="C1478">
        <f t="shared" si="73"/>
        <v>2</v>
      </c>
      <c r="D1478">
        <f t="shared" si="75"/>
        <v>4</v>
      </c>
      <c r="E1478" s="12">
        <v>2.8490810645923893E-2</v>
      </c>
      <c r="F1478" s="12">
        <f t="shared" si="72"/>
        <v>2.5776959461604392E-2</v>
      </c>
    </row>
    <row r="1479" spans="1:6" ht="15.6" x14ac:dyDescent="0.25">
      <c r="A1479" s="16" t="s">
        <v>97</v>
      </c>
      <c r="B1479">
        <f t="shared" si="74"/>
        <v>2021</v>
      </c>
      <c r="C1479">
        <f t="shared" si="73"/>
        <v>2</v>
      </c>
      <c r="D1479">
        <f t="shared" si="75"/>
        <v>4</v>
      </c>
      <c r="E1479" s="12">
        <v>5.9673909432207052E-2</v>
      </c>
      <c r="F1479" s="12">
        <f t="shared" si="72"/>
        <v>6.0629622955541584E-2</v>
      </c>
    </row>
    <row r="1480" spans="1:6" ht="15.6" x14ac:dyDescent="0.25">
      <c r="A1480" s="16" t="s">
        <v>98</v>
      </c>
      <c r="B1480">
        <f t="shared" si="74"/>
        <v>2021</v>
      </c>
      <c r="C1480">
        <f t="shared" si="73"/>
        <v>2</v>
      </c>
      <c r="D1480">
        <f t="shared" si="75"/>
        <v>4</v>
      </c>
      <c r="E1480" s="12">
        <v>5.3758469375746062E-2</v>
      </c>
      <c r="F1480" s="12">
        <f t="shared" si="72"/>
        <v>5.4319231527262445E-2</v>
      </c>
    </row>
    <row r="1481" spans="1:6" ht="15.6" x14ac:dyDescent="0.25">
      <c r="A1481" s="16" t="s">
        <v>99</v>
      </c>
      <c r="B1481">
        <f t="shared" si="74"/>
        <v>2021</v>
      </c>
      <c r="C1481">
        <f t="shared" si="73"/>
        <v>2</v>
      </c>
      <c r="D1481">
        <f t="shared" si="75"/>
        <v>4</v>
      </c>
      <c r="E1481" s="12">
        <v>5.8481480359792844E-2</v>
      </c>
      <c r="F1481" s="12">
        <f t="shared" si="72"/>
        <v>5.9116111569515024E-2</v>
      </c>
    </row>
    <row r="1482" spans="1:6" ht="15.6" x14ac:dyDescent="0.25">
      <c r="A1482" s="16" t="s">
        <v>100</v>
      </c>
      <c r="B1482">
        <f t="shared" si="74"/>
        <v>2021</v>
      </c>
      <c r="C1482">
        <f t="shared" si="73"/>
        <v>2</v>
      </c>
      <c r="D1482">
        <f t="shared" si="75"/>
        <v>4</v>
      </c>
      <c r="E1482" s="12">
        <v>5.5862921203114396E-2</v>
      </c>
      <c r="F1482" s="12">
        <f t="shared" si="72"/>
        <v>5.6735367504496835E-2</v>
      </c>
    </row>
    <row r="1483" spans="1:6" ht="15.6" x14ac:dyDescent="0.25">
      <c r="A1483" s="16" t="s">
        <v>101</v>
      </c>
      <c r="B1483">
        <f t="shared" si="74"/>
        <v>2021</v>
      </c>
      <c r="C1483">
        <f t="shared" si="73"/>
        <v>2</v>
      </c>
      <c r="D1483">
        <f t="shared" si="75"/>
        <v>4</v>
      </c>
      <c r="E1483" s="12">
        <v>1.8414421399496027E-2</v>
      </c>
      <c r="F1483" s="12">
        <f t="shared" si="72"/>
        <v>1.8652378304604963E-2</v>
      </c>
    </row>
    <row r="1484" spans="1:6" ht="31.2" x14ac:dyDescent="0.25">
      <c r="A1484" s="15" t="s">
        <v>102</v>
      </c>
      <c r="B1484">
        <f t="shared" si="74"/>
        <v>2021</v>
      </c>
      <c r="C1484">
        <f t="shared" si="73"/>
        <v>2</v>
      </c>
      <c r="D1484">
        <f t="shared" si="75"/>
        <v>4</v>
      </c>
      <c r="E1484" s="12">
        <v>6.2835374243258121E-2</v>
      </c>
      <c r="F1484" s="12">
        <f t="shared" si="72"/>
        <v>6.3839894543835471E-2</v>
      </c>
    </row>
    <row r="1485" spans="1:6" ht="15.6" x14ac:dyDescent="0.25">
      <c r="A1485" s="16" t="s">
        <v>103</v>
      </c>
      <c r="B1485">
        <f t="shared" si="74"/>
        <v>2021</v>
      </c>
      <c r="C1485">
        <f t="shared" si="73"/>
        <v>2</v>
      </c>
      <c r="D1485">
        <f t="shared" si="75"/>
        <v>4</v>
      </c>
      <c r="E1485" s="12">
        <v>5.3518243810443761E-2</v>
      </c>
      <c r="F1485" s="12">
        <f t="shared" si="72"/>
        <v>5.4721156336071941E-2</v>
      </c>
    </row>
    <row r="1486" spans="1:6" ht="15.6" x14ac:dyDescent="0.25">
      <c r="A1486" s="16" t="s">
        <v>104</v>
      </c>
      <c r="B1486">
        <f t="shared" si="74"/>
        <v>2021</v>
      </c>
      <c r="C1486">
        <f t="shared" si="73"/>
        <v>2</v>
      </c>
      <c r="D1486">
        <f t="shared" si="75"/>
        <v>4</v>
      </c>
      <c r="E1486" s="12">
        <v>8.0319398778769369E-2</v>
      </c>
      <c r="F1486" s="12">
        <f t="shared" si="72"/>
        <v>8.1229812178490249E-2</v>
      </c>
    </row>
    <row r="1487" spans="1:6" ht="31.2" x14ac:dyDescent="0.25">
      <c r="A1487" s="16" t="s">
        <v>105</v>
      </c>
      <c r="B1487">
        <f t="shared" si="74"/>
        <v>2021</v>
      </c>
      <c r="C1487">
        <f t="shared" si="73"/>
        <v>2</v>
      </c>
      <c r="D1487">
        <f t="shared" si="75"/>
        <v>4</v>
      </c>
      <c r="E1487" s="12">
        <v>5.7671967157275773E-2</v>
      </c>
      <c r="F1487" s="12">
        <f t="shared" si="72"/>
        <v>5.998649117362493E-2</v>
      </c>
    </row>
    <row r="1488" spans="1:6" ht="31.2" x14ac:dyDescent="0.25">
      <c r="A1488" s="16" t="s">
        <v>106</v>
      </c>
      <c r="B1488">
        <f t="shared" si="74"/>
        <v>2021</v>
      </c>
      <c r="C1488">
        <f t="shared" si="73"/>
        <v>2</v>
      </c>
      <c r="D1488">
        <f t="shared" si="75"/>
        <v>4</v>
      </c>
      <c r="E1488" s="12">
        <v>7.3227462303496957E-2</v>
      </c>
      <c r="F1488" s="12">
        <f t="shared" si="72"/>
        <v>7.7107384012197772E-2</v>
      </c>
    </row>
    <row r="1489" spans="1:6" ht="31.2" x14ac:dyDescent="0.25">
      <c r="A1489" s="16" t="s">
        <v>107</v>
      </c>
      <c r="B1489">
        <f t="shared" si="74"/>
        <v>2021</v>
      </c>
      <c r="C1489">
        <f t="shared" si="73"/>
        <v>2</v>
      </c>
      <c r="D1489">
        <f t="shared" si="75"/>
        <v>4</v>
      </c>
      <c r="E1489" s="12">
        <v>7.5684276507176268E-2</v>
      </c>
      <c r="F1489" s="12">
        <f t="shared" si="72"/>
        <v>7.6759549973835689E-2</v>
      </c>
    </row>
    <row r="1490" spans="1:6" ht="15.6" x14ac:dyDescent="0.25">
      <c r="A1490" s="16" t="s">
        <v>108</v>
      </c>
      <c r="B1490">
        <f t="shared" si="74"/>
        <v>2021</v>
      </c>
      <c r="C1490">
        <f t="shared" si="73"/>
        <v>2</v>
      </c>
      <c r="D1490">
        <f t="shared" si="75"/>
        <v>4</v>
      </c>
      <c r="E1490" s="12">
        <v>6.9396670767531199E-2</v>
      </c>
      <c r="F1490" s="12">
        <f t="shared" si="72"/>
        <v>6.9750743666017023E-2</v>
      </c>
    </row>
    <row r="1491" spans="1:6" ht="15.6" x14ac:dyDescent="0.25">
      <c r="A1491" s="16" t="s">
        <v>109</v>
      </c>
      <c r="B1491">
        <f t="shared" si="74"/>
        <v>2021</v>
      </c>
      <c r="C1491">
        <f t="shared" si="73"/>
        <v>2</v>
      </c>
      <c r="D1491">
        <f t="shared" si="75"/>
        <v>4</v>
      </c>
      <c r="E1491" s="12">
        <v>6.1108034574916328E-2</v>
      </c>
      <c r="F1491" s="12">
        <f t="shared" si="72"/>
        <v>6.1501980714738551E-2</v>
      </c>
    </row>
    <row r="1492" spans="1:6" ht="31.2" x14ac:dyDescent="0.25">
      <c r="A1492" s="15" t="s">
        <v>110</v>
      </c>
      <c r="B1492">
        <f t="shared" si="74"/>
        <v>2021</v>
      </c>
      <c r="C1492">
        <f t="shared" si="73"/>
        <v>2</v>
      </c>
      <c r="D1492">
        <f t="shared" si="75"/>
        <v>4</v>
      </c>
      <c r="E1492" s="12">
        <v>4.2890191432478374E-2</v>
      </c>
      <c r="F1492" s="12">
        <f t="shared" si="72"/>
        <v>4.3350930892444545E-2</v>
      </c>
    </row>
    <row r="1493" spans="1:6" ht="15.6" x14ac:dyDescent="0.25">
      <c r="A1493" s="16" t="s">
        <v>111</v>
      </c>
      <c r="B1493">
        <f t="shared" si="74"/>
        <v>2021</v>
      </c>
      <c r="C1493">
        <f t="shared" si="73"/>
        <v>2</v>
      </c>
      <c r="D1493">
        <f t="shared" si="75"/>
        <v>4</v>
      </c>
      <c r="E1493" s="12">
        <v>4.2198367258538358E-2</v>
      </c>
      <c r="F1493" s="12">
        <f t="shared" si="72"/>
        <v>4.2408288195033152E-2</v>
      </c>
    </row>
    <row r="1494" spans="1:6" ht="15.6" x14ac:dyDescent="0.25">
      <c r="A1494" s="16" t="s">
        <v>112</v>
      </c>
      <c r="B1494">
        <f t="shared" si="74"/>
        <v>2021</v>
      </c>
      <c r="C1494">
        <f t="shared" si="73"/>
        <v>2</v>
      </c>
      <c r="D1494">
        <f t="shared" si="75"/>
        <v>4</v>
      </c>
      <c r="E1494" s="12">
        <v>3.6091935130396671E-2</v>
      </c>
      <c r="F1494" s="12">
        <f t="shared" si="72"/>
        <v>3.6207113058280199E-2</v>
      </c>
    </row>
    <row r="1495" spans="1:6" ht="15.6" x14ac:dyDescent="0.25">
      <c r="A1495" s="16" t="s">
        <v>113</v>
      </c>
      <c r="B1495">
        <f t="shared" si="74"/>
        <v>2021</v>
      </c>
      <c r="C1495">
        <f t="shared" si="73"/>
        <v>2</v>
      </c>
      <c r="D1495">
        <f t="shared" si="75"/>
        <v>4</v>
      </c>
      <c r="E1495" s="12">
        <v>4.0521675238795005E-2</v>
      </c>
      <c r="F1495" s="12">
        <f t="shared" si="72"/>
        <v>4.0561176981811407E-2</v>
      </c>
    </row>
    <row r="1496" spans="1:6" ht="31.2" x14ac:dyDescent="0.25">
      <c r="A1496" s="16" t="s">
        <v>114</v>
      </c>
      <c r="B1496">
        <f t="shared" si="74"/>
        <v>2021</v>
      </c>
      <c r="C1496">
        <f t="shared" si="73"/>
        <v>2</v>
      </c>
      <c r="D1496">
        <f t="shared" si="75"/>
        <v>4</v>
      </c>
      <c r="E1496" s="12">
        <v>3.4528716513060713E-2</v>
      </c>
      <c r="F1496" s="12">
        <f t="shared" si="72"/>
        <v>3.5277309299502638E-2</v>
      </c>
    </row>
    <row r="1497" spans="1:6" ht="15.6" x14ac:dyDescent="0.25">
      <c r="A1497" s="16" t="s">
        <v>115</v>
      </c>
      <c r="B1497">
        <f t="shared" si="74"/>
        <v>2021</v>
      </c>
      <c r="C1497">
        <f t="shared" si="73"/>
        <v>2</v>
      </c>
      <c r="D1497">
        <f t="shared" si="75"/>
        <v>4</v>
      </c>
      <c r="E1497" s="12">
        <v>3.5059285960451186E-2</v>
      </c>
      <c r="F1497" s="12">
        <f t="shared" si="72"/>
        <v>3.5452967884565097E-2</v>
      </c>
    </row>
    <row r="1498" spans="1:6" ht="31.2" x14ac:dyDescent="0.25">
      <c r="A1498" s="16" t="s">
        <v>116</v>
      </c>
      <c r="B1498">
        <f t="shared" si="74"/>
        <v>2021</v>
      </c>
      <c r="C1498">
        <f t="shared" si="73"/>
        <v>2</v>
      </c>
      <c r="D1498">
        <f t="shared" si="75"/>
        <v>4</v>
      </c>
      <c r="E1498" s="12">
        <v>3.1911526262410936E-2</v>
      </c>
      <c r="F1498" s="12">
        <f t="shared" si="72"/>
        <v>3.2349830169961437E-2</v>
      </c>
    </row>
    <row r="1499" spans="1:6" ht="15.6" x14ac:dyDescent="0.25">
      <c r="A1499" s="16" t="s">
        <v>117</v>
      </c>
      <c r="B1499">
        <f t="shared" si="74"/>
        <v>2021</v>
      </c>
      <c r="C1499">
        <f t="shared" si="73"/>
        <v>2</v>
      </c>
      <c r="D1499">
        <f t="shared" si="75"/>
        <v>4</v>
      </c>
      <c r="E1499" s="12">
        <v>4.3112185445538652E-2</v>
      </c>
      <c r="F1499" s="12">
        <f t="shared" si="72"/>
        <v>4.3808240213434671E-2</v>
      </c>
    </row>
    <row r="1500" spans="1:6" ht="15.6" x14ac:dyDescent="0.25">
      <c r="A1500" s="16" t="s">
        <v>118</v>
      </c>
      <c r="B1500">
        <f t="shared" si="74"/>
        <v>2021</v>
      </c>
      <c r="C1500">
        <f t="shared" si="73"/>
        <v>2</v>
      </c>
      <c r="D1500">
        <f t="shared" si="75"/>
        <v>4</v>
      </c>
      <c r="E1500" s="12">
        <v>3.9643284864641762E-2</v>
      </c>
      <c r="F1500" s="12">
        <f t="shared" si="72"/>
        <v>3.9844013752144469E-2</v>
      </c>
    </row>
    <row r="1501" spans="1:6" ht="15.6" x14ac:dyDescent="0.25">
      <c r="A1501" s="16" t="s">
        <v>119</v>
      </c>
      <c r="B1501">
        <f t="shared" si="74"/>
        <v>2021</v>
      </c>
      <c r="C1501">
        <f t="shared" si="73"/>
        <v>2</v>
      </c>
      <c r="D1501">
        <f t="shared" si="75"/>
        <v>4</v>
      </c>
      <c r="E1501" s="12">
        <v>4.224477172626348E-2</v>
      </c>
      <c r="F1501" s="12">
        <f t="shared" si="72"/>
        <v>4.2584689938799956E-2</v>
      </c>
    </row>
    <row r="1502" spans="1:6" ht="15.6" x14ac:dyDescent="0.25">
      <c r="A1502" s="16" t="s">
        <v>120</v>
      </c>
      <c r="B1502">
        <f t="shared" si="74"/>
        <v>2021</v>
      </c>
      <c r="C1502">
        <f t="shared" si="73"/>
        <v>2</v>
      </c>
      <c r="D1502">
        <f t="shared" si="75"/>
        <v>4</v>
      </c>
      <c r="E1502" s="12">
        <v>4.358961578719342E-2</v>
      </c>
      <c r="F1502" s="12">
        <f t="shared" si="72"/>
        <v>4.4025181779507212E-2</v>
      </c>
    </row>
    <row r="1503" spans="1:6" ht="15.6" x14ac:dyDescent="0.25">
      <c r="A1503" s="16" t="s">
        <v>121</v>
      </c>
      <c r="B1503">
        <f t="shared" si="74"/>
        <v>2021</v>
      </c>
      <c r="C1503">
        <f t="shared" si="73"/>
        <v>2</v>
      </c>
      <c r="D1503">
        <f t="shared" si="75"/>
        <v>4</v>
      </c>
      <c r="E1503" s="12">
        <v>4.75664812691943E-2</v>
      </c>
      <c r="F1503" s="12">
        <f t="shared" si="72"/>
        <v>4.7961111832330837E-2</v>
      </c>
    </row>
    <row r="1504" spans="1:6" ht="15.6" x14ac:dyDescent="0.25">
      <c r="A1504" s="16" t="s">
        <v>122</v>
      </c>
      <c r="B1504">
        <f t="shared" si="74"/>
        <v>2021</v>
      </c>
      <c r="C1504">
        <f t="shared" si="73"/>
        <v>2</v>
      </c>
      <c r="D1504">
        <f t="shared" si="75"/>
        <v>4</v>
      </c>
      <c r="E1504" s="12">
        <v>5.9054005641250761E-2</v>
      </c>
      <c r="F1504" s="12">
        <f t="shared" si="72"/>
        <v>5.9330064897876372E-2</v>
      </c>
    </row>
    <row r="1505" spans="1:6" ht="15.6" x14ac:dyDescent="0.25">
      <c r="A1505" s="16" t="s">
        <v>123</v>
      </c>
      <c r="B1505">
        <f t="shared" si="74"/>
        <v>2021</v>
      </c>
      <c r="C1505">
        <f t="shared" si="73"/>
        <v>2</v>
      </c>
      <c r="D1505">
        <f t="shared" si="75"/>
        <v>4</v>
      </c>
      <c r="E1505" s="12">
        <v>5.1757300895953866E-2</v>
      </c>
      <c r="F1505" s="12">
        <f t="shared" si="72"/>
        <v>5.251333018687615E-2</v>
      </c>
    </row>
    <row r="1506" spans="1:6" ht="15.6" x14ac:dyDescent="0.25">
      <c r="A1506" s="16" t="s">
        <v>124</v>
      </c>
      <c r="B1506">
        <f t="shared" si="74"/>
        <v>2021</v>
      </c>
      <c r="C1506">
        <f t="shared" si="73"/>
        <v>2</v>
      </c>
      <c r="D1506">
        <f t="shared" si="75"/>
        <v>4</v>
      </c>
      <c r="E1506" s="12">
        <v>4.5315073120610297E-2</v>
      </c>
      <c r="F1506" s="12">
        <f t="shared" si="72"/>
        <v>4.5878331410389626E-2</v>
      </c>
    </row>
    <row r="1507" spans="1:6" ht="31.2" x14ac:dyDescent="0.25">
      <c r="A1507" s="15" t="s">
        <v>125</v>
      </c>
      <c r="B1507">
        <f t="shared" si="74"/>
        <v>2021</v>
      </c>
      <c r="C1507">
        <f t="shared" si="73"/>
        <v>2</v>
      </c>
      <c r="D1507">
        <f t="shared" si="75"/>
        <v>4</v>
      </c>
      <c r="E1507" s="12">
        <v>3.9860416389454763E-2</v>
      </c>
      <c r="F1507" s="12">
        <f t="shared" ref="F1507:F1570" si="76">E1411</f>
        <v>4.0287012109517982E-2</v>
      </c>
    </row>
    <row r="1508" spans="1:6" ht="15.6" x14ac:dyDescent="0.25">
      <c r="A1508" s="16" t="s">
        <v>126</v>
      </c>
      <c r="B1508">
        <f t="shared" si="74"/>
        <v>2021</v>
      </c>
      <c r="C1508">
        <f t="shared" si="73"/>
        <v>2</v>
      </c>
      <c r="D1508">
        <f t="shared" si="75"/>
        <v>4</v>
      </c>
      <c r="E1508" s="12">
        <v>4.4136804449866625E-2</v>
      </c>
      <c r="F1508" s="12">
        <f t="shared" si="76"/>
        <v>4.4466476116144411E-2</v>
      </c>
    </row>
    <row r="1509" spans="1:6" ht="15.6" x14ac:dyDescent="0.25">
      <c r="A1509" s="16" t="s">
        <v>127</v>
      </c>
      <c r="B1509">
        <f t="shared" si="74"/>
        <v>2021</v>
      </c>
      <c r="C1509">
        <f t="shared" si="73"/>
        <v>2</v>
      </c>
      <c r="D1509">
        <f t="shared" si="75"/>
        <v>4</v>
      </c>
      <c r="E1509" s="12">
        <v>4.3926479286970785E-2</v>
      </c>
      <c r="F1509" s="12">
        <f t="shared" si="76"/>
        <v>4.4410341089570676E-2</v>
      </c>
    </row>
    <row r="1510" spans="1:6" ht="15.6" x14ac:dyDescent="0.25">
      <c r="A1510" s="16" t="s">
        <v>128</v>
      </c>
      <c r="B1510">
        <f t="shared" si="74"/>
        <v>2021</v>
      </c>
      <c r="C1510">
        <f t="shared" si="73"/>
        <v>2</v>
      </c>
      <c r="D1510">
        <f t="shared" si="75"/>
        <v>4</v>
      </c>
      <c r="E1510" s="12">
        <v>3.2848477326346416E-2</v>
      </c>
      <c r="F1510" s="12">
        <f t="shared" si="76"/>
        <v>3.3151185924420443E-2</v>
      </c>
    </row>
    <row r="1511" spans="1:6" ht="31.2" x14ac:dyDescent="0.25">
      <c r="A1511" s="16" t="s">
        <v>169</v>
      </c>
      <c r="B1511">
        <f t="shared" si="74"/>
        <v>2021</v>
      </c>
      <c r="C1511">
        <f t="shared" si="73"/>
        <v>2</v>
      </c>
      <c r="D1511">
        <f t="shared" si="75"/>
        <v>4</v>
      </c>
      <c r="E1511" s="12">
        <v>2.9698843380963753E-2</v>
      </c>
      <c r="F1511" s="12">
        <f t="shared" si="76"/>
        <v>2.9777372006461127E-2</v>
      </c>
    </row>
    <row r="1512" spans="1:6" ht="31.2" x14ac:dyDescent="0.25">
      <c r="A1512" s="16" t="s">
        <v>170</v>
      </c>
      <c r="B1512">
        <f t="shared" si="74"/>
        <v>2021</v>
      </c>
      <c r="C1512">
        <f t="shared" si="73"/>
        <v>2</v>
      </c>
      <c r="D1512">
        <f t="shared" si="75"/>
        <v>4</v>
      </c>
      <c r="E1512" s="12">
        <v>2.341839114458311E-2</v>
      </c>
      <c r="F1512" s="12">
        <f t="shared" si="76"/>
        <v>2.3411139357522533E-2</v>
      </c>
    </row>
    <row r="1513" spans="1:6" ht="78" x14ac:dyDescent="0.25">
      <c r="A1513" s="16" t="s">
        <v>131</v>
      </c>
      <c r="B1513">
        <f t="shared" si="74"/>
        <v>2021</v>
      </c>
      <c r="C1513">
        <f t="shared" si="73"/>
        <v>2</v>
      </c>
      <c r="D1513">
        <f t="shared" si="75"/>
        <v>4</v>
      </c>
      <c r="E1513" s="12">
        <v>4.3475484116019779E-2</v>
      </c>
      <c r="F1513" s="12">
        <f t="shared" si="76"/>
        <v>4.4456652431692854E-2</v>
      </c>
    </row>
    <row r="1514" spans="1:6" ht="15.6" x14ac:dyDescent="0.25">
      <c r="A1514" s="16" t="s">
        <v>132</v>
      </c>
      <c r="B1514">
        <f t="shared" si="74"/>
        <v>2021</v>
      </c>
      <c r="C1514">
        <f t="shared" si="73"/>
        <v>2</v>
      </c>
      <c r="D1514">
        <f t="shared" si="75"/>
        <v>4</v>
      </c>
      <c r="E1514" s="12">
        <v>4.8096748792688312E-2</v>
      </c>
      <c r="F1514" s="12">
        <f t="shared" si="76"/>
        <v>4.8735879754811966E-2</v>
      </c>
    </row>
    <row r="1515" spans="1:6" ht="31.2" x14ac:dyDescent="0.25">
      <c r="A1515" s="15" t="s">
        <v>133</v>
      </c>
      <c r="B1515">
        <f t="shared" si="74"/>
        <v>2021</v>
      </c>
      <c r="C1515">
        <f t="shared" si="73"/>
        <v>2</v>
      </c>
      <c r="D1515">
        <f t="shared" si="75"/>
        <v>4</v>
      </c>
      <c r="E1515" s="12">
        <v>4.7070920242708973E-2</v>
      </c>
      <c r="F1515" s="12">
        <f t="shared" si="76"/>
        <v>4.7757083003506326E-2</v>
      </c>
    </row>
    <row r="1516" spans="1:6" ht="15.6" x14ac:dyDescent="0.25">
      <c r="A1516" s="16" t="s">
        <v>134</v>
      </c>
      <c r="B1516">
        <f t="shared" si="74"/>
        <v>2021</v>
      </c>
      <c r="C1516">
        <f t="shared" si="73"/>
        <v>2</v>
      </c>
      <c r="D1516">
        <f t="shared" si="75"/>
        <v>4</v>
      </c>
      <c r="E1516" s="12">
        <v>4.6492588762495693E-2</v>
      </c>
      <c r="F1516" s="12">
        <f t="shared" si="76"/>
        <v>4.7619047619047616E-2</v>
      </c>
    </row>
    <row r="1517" spans="1:6" ht="15.6" x14ac:dyDescent="0.25">
      <c r="A1517" s="16" t="s">
        <v>135</v>
      </c>
      <c r="B1517">
        <f t="shared" si="74"/>
        <v>2021</v>
      </c>
      <c r="C1517">
        <f t="shared" si="73"/>
        <v>2</v>
      </c>
      <c r="D1517">
        <f t="shared" si="75"/>
        <v>4</v>
      </c>
      <c r="E1517" s="12">
        <v>4.7347693120063365E-2</v>
      </c>
      <c r="F1517" s="12">
        <f t="shared" si="76"/>
        <v>4.8693371914277965E-2</v>
      </c>
    </row>
    <row r="1518" spans="1:6" ht="15.6" x14ac:dyDescent="0.25">
      <c r="A1518" s="16" t="s">
        <v>136</v>
      </c>
      <c r="B1518">
        <f t="shared" si="74"/>
        <v>2021</v>
      </c>
      <c r="C1518">
        <f t="shared" si="73"/>
        <v>2</v>
      </c>
      <c r="D1518">
        <f t="shared" si="75"/>
        <v>4</v>
      </c>
      <c r="E1518" s="12">
        <v>4.4226007126894971E-2</v>
      </c>
      <c r="F1518" s="12">
        <f t="shared" si="76"/>
        <v>4.5025642614772009E-2</v>
      </c>
    </row>
    <row r="1519" spans="1:6" ht="15.6" x14ac:dyDescent="0.25">
      <c r="A1519" s="16" t="s">
        <v>137</v>
      </c>
      <c r="B1519">
        <f t="shared" si="74"/>
        <v>2021</v>
      </c>
      <c r="C1519">
        <f t="shared" si="73"/>
        <v>2</v>
      </c>
      <c r="D1519">
        <f t="shared" si="75"/>
        <v>4</v>
      </c>
      <c r="E1519" s="12">
        <v>4.7191389037678826E-2</v>
      </c>
      <c r="F1519" s="12">
        <f t="shared" si="76"/>
        <v>4.7550950299989611E-2</v>
      </c>
    </row>
    <row r="1520" spans="1:6" ht="15.6" x14ac:dyDescent="0.25">
      <c r="A1520" s="16" t="s">
        <v>138</v>
      </c>
      <c r="B1520">
        <f t="shared" si="74"/>
        <v>2021</v>
      </c>
      <c r="C1520">
        <f t="shared" si="73"/>
        <v>2</v>
      </c>
      <c r="D1520">
        <f t="shared" si="75"/>
        <v>4</v>
      </c>
      <c r="E1520" s="12">
        <v>4.8388304361421483E-2</v>
      </c>
      <c r="F1520" s="12">
        <f t="shared" si="76"/>
        <v>4.9278052758809469E-2</v>
      </c>
    </row>
    <row r="1521" spans="1:6" ht="15.6" x14ac:dyDescent="0.25">
      <c r="A1521" s="16" t="s">
        <v>139</v>
      </c>
      <c r="B1521">
        <f t="shared" si="74"/>
        <v>2021</v>
      </c>
      <c r="C1521">
        <f t="shared" si="73"/>
        <v>2</v>
      </c>
      <c r="D1521">
        <f t="shared" si="75"/>
        <v>4</v>
      </c>
      <c r="E1521" s="12">
        <v>4.721422164779026E-2</v>
      </c>
      <c r="F1521" s="12">
        <f t="shared" si="76"/>
        <v>4.8336157427843196E-2</v>
      </c>
    </row>
    <row r="1522" spans="1:6" ht="15.6" x14ac:dyDescent="0.25">
      <c r="A1522" s="16" t="s">
        <v>140</v>
      </c>
      <c r="B1522">
        <f t="shared" si="74"/>
        <v>2021</v>
      </c>
      <c r="C1522">
        <f t="shared" si="73"/>
        <v>2</v>
      </c>
      <c r="D1522">
        <f t="shared" si="75"/>
        <v>4</v>
      </c>
      <c r="E1522" s="12">
        <v>4.8325550124470769E-2</v>
      </c>
      <c r="F1522" s="12">
        <f t="shared" si="76"/>
        <v>4.9033390286630597E-2</v>
      </c>
    </row>
    <row r="1523" spans="1:6" ht="15.6" x14ac:dyDescent="0.25">
      <c r="A1523" s="16" t="s">
        <v>141</v>
      </c>
      <c r="B1523">
        <f t="shared" si="74"/>
        <v>2021</v>
      </c>
      <c r="C1523">
        <f t="shared" si="73"/>
        <v>2</v>
      </c>
      <c r="D1523">
        <f t="shared" si="75"/>
        <v>4</v>
      </c>
      <c r="E1523" s="12">
        <v>4.6164819488642601E-2</v>
      </c>
      <c r="F1523" s="12">
        <f t="shared" si="76"/>
        <v>4.6653809671517263E-2</v>
      </c>
    </row>
    <row r="1524" spans="1:6" ht="15.6" x14ac:dyDescent="0.25">
      <c r="A1524" s="16" t="s">
        <v>142</v>
      </c>
      <c r="B1524">
        <f t="shared" si="74"/>
        <v>2021</v>
      </c>
      <c r="C1524">
        <f t="shared" si="73"/>
        <v>2</v>
      </c>
      <c r="D1524">
        <f t="shared" si="75"/>
        <v>4</v>
      </c>
      <c r="E1524" s="12">
        <v>4.9292017927425012E-2</v>
      </c>
      <c r="F1524" s="12">
        <f t="shared" si="76"/>
        <v>4.9874115813451622E-2</v>
      </c>
    </row>
    <row r="1525" spans="1:6" ht="15.6" x14ac:dyDescent="0.25">
      <c r="A1525" s="16" t="s">
        <v>143</v>
      </c>
      <c r="B1525">
        <f t="shared" si="74"/>
        <v>2021</v>
      </c>
      <c r="C1525">
        <f t="shared" si="73"/>
        <v>2</v>
      </c>
      <c r="D1525">
        <f t="shared" si="75"/>
        <v>4</v>
      </c>
      <c r="E1525" s="12">
        <v>3.9988639984483883E-2</v>
      </c>
      <c r="F1525" s="12">
        <f t="shared" si="76"/>
        <v>3.9961639083004846E-2</v>
      </c>
    </row>
    <row r="1526" spans="1:6" ht="31.2" x14ac:dyDescent="0.25">
      <c r="A1526" s="15" t="s">
        <v>144</v>
      </c>
      <c r="B1526">
        <f t="shared" si="74"/>
        <v>2021</v>
      </c>
      <c r="C1526">
        <f t="shared" si="73"/>
        <v>2</v>
      </c>
      <c r="D1526">
        <f t="shared" si="75"/>
        <v>4</v>
      </c>
      <c r="E1526" s="12">
        <v>4.1205041490927075E-2</v>
      </c>
      <c r="F1526" s="12">
        <f t="shared" si="76"/>
        <v>4.1894311397252824E-2</v>
      </c>
    </row>
    <row r="1527" spans="1:6" ht="15.6" x14ac:dyDescent="0.25">
      <c r="A1527" s="16" t="s">
        <v>145</v>
      </c>
      <c r="B1527">
        <f t="shared" si="74"/>
        <v>2021</v>
      </c>
      <c r="C1527">
        <f t="shared" si="73"/>
        <v>2</v>
      </c>
      <c r="D1527">
        <f t="shared" si="75"/>
        <v>4</v>
      </c>
      <c r="E1527" s="12">
        <v>5.0500181807419435E-2</v>
      </c>
      <c r="F1527" s="12">
        <f t="shared" si="76"/>
        <v>5.2022420320364547E-2</v>
      </c>
    </row>
    <row r="1528" spans="1:6" ht="15.6" x14ac:dyDescent="0.25">
      <c r="A1528" s="16" t="s">
        <v>146</v>
      </c>
      <c r="B1528">
        <f t="shared" si="74"/>
        <v>2021</v>
      </c>
      <c r="C1528">
        <f t="shared" si="73"/>
        <v>2</v>
      </c>
      <c r="D1528">
        <f t="shared" si="75"/>
        <v>4</v>
      </c>
      <c r="E1528" s="12">
        <v>3.810213243051172E-2</v>
      </c>
      <c r="F1528" s="12">
        <f t="shared" si="76"/>
        <v>3.8604025153835417E-2</v>
      </c>
    </row>
    <row r="1529" spans="1:6" ht="15.6" x14ac:dyDescent="0.25">
      <c r="A1529" s="16" t="s">
        <v>147</v>
      </c>
      <c r="B1529">
        <f t="shared" si="74"/>
        <v>2021</v>
      </c>
      <c r="C1529">
        <f t="shared" si="73"/>
        <v>2</v>
      </c>
      <c r="D1529">
        <f t="shared" si="75"/>
        <v>4</v>
      </c>
      <c r="E1529" s="12">
        <v>4.8927429736883979E-2</v>
      </c>
      <c r="F1529" s="12">
        <f t="shared" si="76"/>
        <v>5.0068820578092858E-2</v>
      </c>
    </row>
    <row r="1530" spans="1:6" ht="15.6" x14ac:dyDescent="0.25">
      <c r="A1530" s="16" t="s">
        <v>148</v>
      </c>
      <c r="B1530">
        <f t="shared" si="74"/>
        <v>2021</v>
      </c>
      <c r="C1530">
        <f t="shared" si="73"/>
        <v>2</v>
      </c>
      <c r="D1530">
        <f t="shared" si="75"/>
        <v>4</v>
      </c>
      <c r="E1530" s="12">
        <v>3.6254117951036752E-2</v>
      </c>
      <c r="F1530" s="12">
        <f t="shared" si="76"/>
        <v>3.6565032933291511E-2</v>
      </c>
    </row>
    <row r="1531" spans="1:6" ht="15.6" x14ac:dyDescent="0.25">
      <c r="A1531" s="16" t="s">
        <v>149</v>
      </c>
      <c r="B1531">
        <f t="shared" si="74"/>
        <v>2021</v>
      </c>
      <c r="C1531">
        <f t="shared" si="73"/>
        <v>2</v>
      </c>
      <c r="D1531">
        <f t="shared" si="75"/>
        <v>4</v>
      </c>
      <c r="E1531" s="12">
        <v>4.1529760873178959E-2</v>
      </c>
      <c r="F1531" s="12">
        <f t="shared" si="76"/>
        <v>4.2456936587782337E-2</v>
      </c>
    </row>
    <row r="1532" spans="1:6" ht="15.6" x14ac:dyDescent="0.25">
      <c r="A1532" s="16" t="s">
        <v>150</v>
      </c>
      <c r="B1532">
        <f t="shared" si="74"/>
        <v>2021</v>
      </c>
      <c r="C1532">
        <f t="shared" si="73"/>
        <v>2</v>
      </c>
      <c r="D1532">
        <f t="shared" si="75"/>
        <v>4</v>
      </c>
      <c r="E1532" s="12">
        <v>4.1234655622142652E-2</v>
      </c>
      <c r="F1532" s="12">
        <f t="shared" si="76"/>
        <v>4.1699077542722701E-2</v>
      </c>
    </row>
    <row r="1533" spans="1:6" ht="15.6" x14ac:dyDescent="0.25">
      <c r="A1533" s="16" t="s">
        <v>151</v>
      </c>
      <c r="B1533">
        <f t="shared" si="74"/>
        <v>2021</v>
      </c>
      <c r="C1533">
        <f t="shared" si="73"/>
        <v>2</v>
      </c>
      <c r="D1533">
        <f t="shared" si="75"/>
        <v>4</v>
      </c>
      <c r="E1533" s="12">
        <v>4.2217435294885607E-2</v>
      </c>
      <c r="F1533" s="12">
        <f t="shared" si="76"/>
        <v>4.2594417625737048E-2</v>
      </c>
    </row>
    <row r="1534" spans="1:6" ht="15.6" x14ac:dyDescent="0.25">
      <c r="A1534" s="16" t="s">
        <v>152</v>
      </c>
      <c r="B1534">
        <f t="shared" si="74"/>
        <v>2021</v>
      </c>
      <c r="C1534">
        <f t="shared" si="73"/>
        <v>2</v>
      </c>
      <c r="D1534">
        <f t="shared" si="75"/>
        <v>4</v>
      </c>
      <c r="E1534" s="12">
        <v>3.3339131443149532E-2</v>
      </c>
      <c r="F1534" s="12">
        <f t="shared" si="76"/>
        <v>3.3184730300256857E-2</v>
      </c>
    </row>
    <row r="1535" spans="1:6" ht="15.6" x14ac:dyDescent="0.25">
      <c r="A1535" s="16" t="s">
        <v>153</v>
      </c>
      <c r="B1535">
        <f t="shared" si="74"/>
        <v>2021</v>
      </c>
      <c r="C1535">
        <f t="shared" si="73"/>
        <v>2</v>
      </c>
      <c r="D1535">
        <f t="shared" si="75"/>
        <v>4</v>
      </c>
      <c r="E1535" s="12">
        <v>2.9808128261771316E-2</v>
      </c>
      <c r="F1535" s="12">
        <f t="shared" si="76"/>
        <v>3.0226924407969546E-2</v>
      </c>
    </row>
    <row r="1536" spans="1:6" ht="15.6" x14ac:dyDescent="0.25">
      <c r="A1536" s="16" t="s">
        <v>154</v>
      </c>
      <c r="B1536">
        <f t="shared" si="74"/>
        <v>2021</v>
      </c>
      <c r="C1536">
        <f t="shared" ref="C1536:C1599" si="77">IF(OR(D1536=1,D1536=2,D1536=3),1,IF(OR(D1536=4,D1536=5,D1536=6),2,IF(OR(D1536=7,D1536=8,D1536=9),3,4)))</f>
        <v>2</v>
      </c>
      <c r="D1536">
        <f t="shared" si="75"/>
        <v>4</v>
      </c>
      <c r="E1536" s="12">
        <v>5.6009334889148193E-2</v>
      </c>
      <c r="F1536" s="12">
        <f t="shared" si="76"/>
        <v>5.6061667834618079E-2</v>
      </c>
    </row>
    <row r="1537" spans="1:6" ht="15.6" x14ac:dyDescent="0.25">
      <c r="A1537" s="16" t="s">
        <v>155</v>
      </c>
      <c r="B1537">
        <f t="shared" si="74"/>
        <v>2021</v>
      </c>
      <c r="C1537">
        <f t="shared" si="77"/>
        <v>2</v>
      </c>
      <c r="D1537">
        <f t="shared" si="75"/>
        <v>4</v>
      </c>
      <c r="E1537" s="12">
        <v>2.3259865841972299E-2</v>
      </c>
      <c r="F1537" s="12">
        <f t="shared" si="76"/>
        <v>2.356393384314423E-2</v>
      </c>
    </row>
    <row r="1538" spans="1:6" ht="15.6" x14ac:dyDescent="0.25">
      <c r="A1538" s="15" t="s">
        <v>60</v>
      </c>
      <c r="B1538">
        <f t="shared" si="74"/>
        <v>2021</v>
      </c>
      <c r="C1538">
        <f t="shared" si="77"/>
        <v>2</v>
      </c>
      <c r="D1538">
        <f t="shared" si="75"/>
        <v>5</v>
      </c>
      <c r="E1538" s="13">
        <v>4.3092289467762349E-2</v>
      </c>
      <c r="F1538" s="12">
        <f t="shared" si="76"/>
        <v>4.4372636996727464E-2</v>
      </c>
    </row>
    <row r="1539" spans="1:6" ht="31.2" x14ac:dyDescent="0.25">
      <c r="A1539" s="15" t="s">
        <v>61</v>
      </c>
      <c r="B1539">
        <f t="shared" ref="B1539:B1602" si="78">B387+1</f>
        <v>2021</v>
      </c>
      <c r="C1539">
        <f t="shared" si="77"/>
        <v>2</v>
      </c>
      <c r="D1539">
        <f t="shared" ref="D1539:D1602" si="79">D387</f>
        <v>5</v>
      </c>
      <c r="E1539" s="13">
        <v>4.2618147506688769E-2</v>
      </c>
      <c r="F1539" s="12">
        <f t="shared" si="76"/>
        <v>4.4467977164819004E-2</v>
      </c>
    </row>
    <row r="1540" spans="1:6" ht="15.6" x14ac:dyDescent="0.25">
      <c r="A1540" s="16" t="s">
        <v>62</v>
      </c>
      <c r="B1540">
        <f t="shared" si="78"/>
        <v>2021</v>
      </c>
      <c r="C1540">
        <f t="shared" si="77"/>
        <v>2</v>
      </c>
      <c r="D1540">
        <f t="shared" si="79"/>
        <v>5</v>
      </c>
      <c r="E1540" s="13">
        <v>4.656493255398203E-2</v>
      </c>
      <c r="F1540" s="12">
        <f t="shared" si="76"/>
        <v>4.7003645949230587E-2</v>
      </c>
    </row>
    <row r="1541" spans="1:6" ht="15.6" x14ac:dyDescent="0.25">
      <c r="A1541" s="16" t="s">
        <v>63</v>
      </c>
      <c r="B1541">
        <f t="shared" si="78"/>
        <v>2021</v>
      </c>
      <c r="C1541">
        <f t="shared" si="77"/>
        <v>2</v>
      </c>
      <c r="D1541">
        <f t="shared" si="79"/>
        <v>5</v>
      </c>
      <c r="E1541" s="13">
        <v>4.3733514143727725E-2</v>
      </c>
      <c r="F1541" s="12">
        <f t="shared" si="76"/>
        <v>4.4792055045249635E-2</v>
      </c>
    </row>
    <row r="1542" spans="1:6" ht="15.6" x14ac:dyDescent="0.25">
      <c r="A1542" s="16" t="s">
        <v>64</v>
      </c>
      <c r="B1542">
        <f t="shared" si="78"/>
        <v>2021</v>
      </c>
      <c r="C1542">
        <f t="shared" si="77"/>
        <v>2</v>
      </c>
      <c r="D1542">
        <f t="shared" si="79"/>
        <v>5</v>
      </c>
      <c r="E1542" s="13">
        <v>4.5865100279616183E-2</v>
      </c>
      <c r="F1542" s="12">
        <f t="shared" si="76"/>
        <v>4.6533440133637305E-2</v>
      </c>
    </row>
    <row r="1543" spans="1:6" ht="15.6" x14ac:dyDescent="0.25">
      <c r="A1543" s="16" t="s">
        <v>65</v>
      </c>
      <c r="B1543">
        <f t="shared" si="78"/>
        <v>2021</v>
      </c>
      <c r="C1543">
        <f t="shared" si="77"/>
        <v>2</v>
      </c>
      <c r="D1543">
        <f t="shared" si="79"/>
        <v>5</v>
      </c>
      <c r="E1543" s="13">
        <v>4.7539135223011772E-2</v>
      </c>
      <c r="F1543" s="12">
        <f t="shared" si="76"/>
        <v>4.8230059718508148E-2</v>
      </c>
    </row>
    <row r="1544" spans="1:6" ht="15.6" x14ac:dyDescent="0.25">
      <c r="A1544" s="16" t="s">
        <v>66</v>
      </c>
      <c r="B1544">
        <f t="shared" si="78"/>
        <v>2021</v>
      </c>
      <c r="C1544">
        <f t="shared" si="77"/>
        <v>2</v>
      </c>
      <c r="D1544">
        <f t="shared" si="79"/>
        <v>5</v>
      </c>
      <c r="E1544" s="13">
        <v>5.524367067869547E-2</v>
      </c>
      <c r="F1544" s="12">
        <f t="shared" si="76"/>
        <v>5.5505470410809485E-2</v>
      </c>
    </row>
    <row r="1545" spans="1:6" ht="15.6" x14ac:dyDescent="0.25">
      <c r="A1545" s="16" t="s">
        <v>67</v>
      </c>
      <c r="B1545">
        <f t="shared" si="78"/>
        <v>2021</v>
      </c>
      <c r="C1545">
        <f t="shared" si="77"/>
        <v>2</v>
      </c>
      <c r="D1545">
        <f t="shared" si="79"/>
        <v>5</v>
      </c>
      <c r="E1545" s="13">
        <v>4.0510916532559525E-2</v>
      </c>
      <c r="F1545" s="12">
        <f t="shared" si="76"/>
        <v>4.1071105482178398E-2</v>
      </c>
    </row>
    <row r="1546" spans="1:6" ht="15.6" x14ac:dyDescent="0.25">
      <c r="A1546" s="16" t="s">
        <v>68</v>
      </c>
      <c r="B1546">
        <f t="shared" si="78"/>
        <v>2021</v>
      </c>
      <c r="C1546">
        <f t="shared" si="77"/>
        <v>2</v>
      </c>
      <c r="D1546">
        <f t="shared" si="79"/>
        <v>5</v>
      </c>
      <c r="E1546" s="13">
        <v>3.9620425038521978E-2</v>
      </c>
      <c r="F1546" s="12">
        <f t="shared" si="76"/>
        <v>4.0493672863615063E-2</v>
      </c>
    </row>
    <row r="1547" spans="1:6" ht="15.6" x14ac:dyDescent="0.25">
      <c r="A1547" s="16" t="s">
        <v>69</v>
      </c>
      <c r="B1547">
        <f t="shared" si="78"/>
        <v>2021</v>
      </c>
      <c r="C1547">
        <f t="shared" si="77"/>
        <v>2</v>
      </c>
      <c r="D1547">
        <f t="shared" si="79"/>
        <v>5</v>
      </c>
      <c r="E1547" s="13">
        <v>4.6876917413179529E-2</v>
      </c>
      <c r="F1547" s="12">
        <f t="shared" si="76"/>
        <v>4.7480935116889611E-2</v>
      </c>
    </row>
    <row r="1548" spans="1:6" ht="15.6" x14ac:dyDescent="0.25">
      <c r="A1548" s="16" t="s">
        <v>70</v>
      </c>
      <c r="B1548">
        <f t="shared" si="78"/>
        <v>2021</v>
      </c>
      <c r="C1548">
        <f t="shared" si="77"/>
        <v>2</v>
      </c>
      <c r="D1548">
        <f t="shared" si="79"/>
        <v>5</v>
      </c>
      <c r="E1548" s="13">
        <v>5.2392501362742233E-2</v>
      </c>
      <c r="F1548" s="12">
        <f t="shared" si="76"/>
        <v>5.3092563169907493E-2</v>
      </c>
    </row>
    <row r="1549" spans="1:6" ht="15.6" x14ac:dyDescent="0.25">
      <c r="A1549" s="16" t="s">
        <v>71</v>
      </c>
      <c r="B1549">
        <f t="shared" si="78"/>
        <v>2021</v>
      </c>
      <c r="C1549">
        <f t="shared" si="77"/>
        <v>2</v>
      </c>
      <c r="D1549">
        <f t="shared" si="79"/>
        <v>5</v>
      </c>
      <c r="E1549" s="13">
        <v>4.3172860679634516E-2</v>
      </c>
      <c r="F1549" s="12">
        <f t="shared" si="76"/>
        <v>4.4549803292788466E-2</v>
      </c>
    </row>
    <row r="1550" spans="1:6" ht="15.6" x14ac:dyDescent="0.25">
      <c r="A1550" s="16" t="s">
        <v>72</v>
      </c>
      <c r="B1550">
        <f t="shared" si="78"/>
        <v>2021</v>
      </c>
      <c r="C1550">
        <f t="shared" si="77"/>
        <v>2</v>
      </c>
      <c r="D1550">
        <f t="shared" si="79"/>
        <v>5</v>
      </c>
      <c r="E1550" s="13">
        <v>4.345305724951886E-2</v>
      </c>
      <c r="F1550" s="12">
        <f t="shared" si="76"/>
        <v>4.4283280488381996E-2</v>
      </c>
    </row>
    <row r="1551" spans="1:6" ht="15.6" x14ac:dyDescent="0.25">
      <c r="A1551" s="16" t="s">
        <v>73</v>
      </c>
      <c r="B1551">
        <f t="shared" si="78"/>
        <v>2021</v>
      </c>
      <c r="C1551">
        <f t="shared" si="77"/>
        <v>2</v>
      </c>
      <c r="D1551">
        <f t="shared" si="79"/>
        <v>5</v>
      </c>
      <c r="E1551" s="13">
        <v>4.2718667064049615E-2</v>
      </c>
      <c r="F1551" s="12">
        <f t="shared" si="76"/>
        <v>4.3350908025776215E-2</v>
      </c>
    </row>
    <row r="1552" spans="1:6" ht="15.6" x14ac:dyDescent="0.25">
      <c r="A1552" s="16" t="s">
        <v>74</v>
      </c>
      <c r="B1552">
        <f t="shared" si="78"/>
        <v>2021</v>
      </c>
      <c r="C1552">
        <f t="shared" si="77"/>
        <v>2</v>
      </c>
      <c r="D1552">
        <f t="shared" si="79"/>
        <v>5</v>
      </c>
      <c r="E1552" s="13">
        <v>4.6196730692904808E-2</v>
      </c>
      <c r="F1552" s="12">
        <f t="shared" si="76"/>
        <v>4.6840692851915104E-2</v>
      </c>
    </row>
    <row r="1553" spans="1:6" ht="15.6" x14ac:dyDescent="0.25">
      <c r="A1553" s="16" t="s">
        <v>75</v>
      </c>
      <c r="B1553">
        <f t="shared" si="78"/>
        <v>2021</v>
      </c>
      <c r="C1553">
        <f t="shared" si="77"/>
        <v>2</v>
      </c>
      <c r="D1553">
        <f t="shared" si="79"/>
        <v>5</v>
      </c>
      <c r="E1553" s="13">
        <v>4.760766007920262E-2</v>
      </c>
      <c r="F1553" s="12">
        <f t="shared" si="76"/>
        <v>4.8050947462867061E-2</v>
      </c>
    </row>
    <row r="1554" spans="1:6" ht="15.6" x14ac:dyDescent="0.25">
      <c r="A1554" s="16" t="s">
        <v>76</v>
      </c>
      <c r="B1554">
        <f t="shared" si="78"/>
        <v>2021</v>
      </c>
      <c r="C1554">
        <f t="shared" si="77"/>
        <v>2</v>
      </c>
      <c r="D1554">
        <f t="shared" si="79"/>
        <v>5</v>
      </c>
      <c r="E1554" s="13">
        <v>4.0356173573628515E-2</v>
      </c>
      <c r="F1554" s="12">
        <f t="shared" si="76"/>
        <v>4.0919237202245863E-2</v>
      </c>
    </row>
    <row r="1555" spans="1:6" ht="15.6" x14ac:dyDescent="0.25">
      <c r="A1555" s="16" t="s">
        <v>77</v>
      </c>
      <c r="B1555">
        <f t="shared" si="78"/>
        <v>2021</v>
      </c>
      <c r="C1555">
        <f t="shared" si="77"/>
        <v>2</v>
      </c>
      <c r="D1555">
        <f t="shared" si="79"/>
        <v>5</v>
      </c>
      <c r="E1555" s="13">
        <v>4.9667283376434869E-2</v>
      </c>
      <c r="F1555" s="12">
        <f t="shared" si="76"/>
        <v>5.0232975097203258E-2</v>
      </c>
    </row>
    <row r="1556" spans="1:6" ht="15.6" x14ac:dyDescent="0.25">
      <c r="A1556" s="16" t="s">
        <v>78</v>
      </c>
      <c r="B1556">
        <f t="shared" si="78"/>
        <v>2021</v>
      </c>
      <c r="C1556">
        <f t="shared" si="77"/>
        <v>2</v>
      </c>
      <c r="D1556">
        <f t="shared" si="79"/>
        <v>5</v>
      </c>
      <c r="E1556" s="13">
        <v>4.9193308199126838E-2</v>
      </c>
      <c r="F1556" s="12">
        <f t="shared" si="76"/>
        <v>5.0436591981570245E-2</v>
      </c>
    </row>
    <row r="1557" spans="1:6" ht="15.6" x14ac:dyDescent="0.25">
      <c r="A1557" s="16" t="s">
        <v>79</v>
      </c>
      <c r="B1557">
        <f t="shared" si="78"/>
        <v>2021</v>
      </c>
      <c r="C1557">
        <f t="shared" si="77"/>
        <v>2</v>
      </c>
      <c r="D1557">
        <f t="shared" si="79"/>
        <v>5</v>
      </c>
      <c r="E1557" s="13">
        <v>3.9075015144040867E-2</v>
      </c>
      <c r="F1557" s="12">
        <f t="shared" si="76"/>
        <v>4.2288350069393417E-2</v>
      </c>
    </row>
    <row r="1558" spans="1:6" ht="31.2" x14ac:dyDescent="0.25">
      <c r="A1558" s="15" t="s">
        <v>80</v>
      </c>
      <c r="B1558">
        <f t="shared" si="78"/>
        <v>2021</v>
      </c>
      <c r="C1558">
        <f t="shared" si="77"/>
        <v>2</v>
      </c>
      <c r="D1558">
        <f t="shared" si="79"/>
        <v>5</v>
      </c>
      <c r="E1558" s="13">
        <v>3.5465458185308475E-2</v>
      </c>
      <c r="F1558" s="12">
        <f t="shared" si="76"/>
        <v>3.637973341185026E-2</v>
      </c>
    </row>
    <row r="1559" spans="1:6" ht="15.6" x14ac:dyDescent="0.25">
      <c r="A1559" s="16" t="s">
        <v>81</v>
      </c>
      <c r="B1559">
        <f t="shared" si="78"/>
        <v>2021</v>
      </c>
      <c r="C1559">
        <f t="shared" si="77"/>
        <v>2</v>
      </c>
      <c r="D1559">
        <f t="shared" si="79"/>
        <v>5</v>
      </c>
      <c r="E1559" s="13">
        <v>3.7522120142840489E-2</v>
      </c>
      <c r="F1559" s="12">
        <f t="shared" si="76"/>
        <v>3.8487675961382882E-2</v>
      </c>
    </row>
    <row r="1560" spans="1:6" ht="15.6" x14ac:dyDescent="0.25">
      <c r="A1560" s="16" t="s">
        <v>82</v>
      </c>
      <c r="B1560">
        <f t="shared" si="78"/>
        <v>2021</v>
      </c>
      <c r="C1560">
        <f t="shared" si="77"/>
        <v>2</v>
      </c>
      <c r="D1560">
        <f t="shared" si="79"/>
        <v>5</v>
      </c>
      <c r="E1560" s="13">
        <v>3.2512928237411275E-2</v>
      </c>
      <c r="F1560" s="12">
        <f t="shared" si="76"/>
        <v>3.3136199375250953E-2</v>
      </c>
    </row>
    <row r="1561" spans="1:6" ht="15.6" x14ac:dyDescent="0.25">
      <c r="A1561" s="16" t="s">
        <v>83</v>
      </c>
      <c r="B1561">
        <f t="shared" si="78"/>
        <v>2021</v>
      </c>
      <c r="C1561">
        <f t="shared" si="77"/>
        <v>2</v>
      </c>
      <c r="D1561">
        <f t="shared" si="79"/>
        <v>5</v>
      </c>
      <c r="E1561" s="13">
        <v>2.9210860351541489E-2</v>
      </c>
      <c r="F1561" s="12">
        <f t="shared" si="76"/>
        <v>2.983207798691075E-2</v>
      </c>
    </row>
    <row r="1562" spans="1:6" ht="15.6" x14ac:dyDescent="0.25">
      <c r="A1562" s="16" t="s">
        <v>168</v>
      </c>
      <c r="B1562">
        <f t="shared" si="78"/>
        <v>2021</v>
      </c>
      <c r="C1562">
        <f t="shared" si="77"/>
        <v>2</v>
      </c>
      <c r="D1562">
        <f t="shared" si="79"/>
        <v>5</v>
      </c>
      <c r="E1562" s="13">
        <v>1.7034700315457414E-2</v>
      </c>
      <c r="F1562" s="12">
        <f t="shared" si="76"/>
        <v>1.7206369562894092E-2</v>
      </c>
    </row>
    <row r="1563" spans="1:6" ht="46.8" x14ac:dyDescent="0.25">
      <c r="A1563" s="16" t="s">
        <v>85</v>
      </c>
      <c r="B1563">
        <f t="shared" si="78"/>
        <v>2021</v>
      </c>
      <c r="C1563">
        <f t="shared" si="77"/>
        <v>2</v>
      </c>
      <c r="D1563">
        <f t="shared" si="79"/>
        <v>5</v>
      </c>
      <c r="E1563" s="13">
        <v>2.9872743247456281E-2</v>
      </c>
      <c r="F1563" s="12">
        <f t="shared" si="76"/>
        <v>3.0515237379286415E-2</v>
      </c>
    </row>
    <row r="1564" spans="1:6" ht="15.6" x14ac:dyDescent="0.25">
      <c r="A1564" s="16" t="s">
        <v>86</v>
      </c>
      <c r="B1564">
        <f t="shared" si="78"/>
        <v>2021</v>
      </c>
      <c r="C1564">
        <f t="shared" si="77"/>
        <v>2</v>
      </c>
      <c r="D1564">
        <f t="shared" si="79"/>
        <v>5</v>
      </c>
      <c r="E1564" s="13">
        <v>4.0257566001287833E-2</v>
      </c>
      <c r="F1564" s="12">
        <f t="shared" si="76"/>
        <v>4.0868798989952125E-2</v>
      </c>
    </row>
    <row r="1565" spans="1:6" ht="15.6" x14ac:dyDescent="0.25">
      <c r="A1565" s="16" t="s">
        <v>87</v>
      </c>
      <c r="B1565">
        <f t="shared" si="78"/>
        <v>2021</v>
      </c>
      <c r="C1565">
        <f t="shared" si="77"/>
        <v>2</v>
      </c>
      <c r="D1565">
        <f t="shared" si="79"/>
        <v>5</v>
      </c>
      <c r="E1565" s="13">
        <v>5.6656679989853354E-2</v>
      </c>
      <c r="F1565" s="12">
        <f t="shared" si="76"/>
        <v>5.8112110959807957E-2</v>
      </c>
    </row>
    <row r="1566" spans="1:6" ht="15.6" x14ac:dyDescent="0.25">
      <c r="A1566" s="16" t="s">
        <v>88</v>
      </c>
      <c r="B1566">
        <f t="shared" si="78"/>
        <v>2021</v>
      </c>
      <c r="C1566">
        <f t="shared" si="77"/>
        <v>2</v>
      </c>
      <c r="D1566">
        <f t="shared" si="79"/>
        <v>5</v>
      </c>
      <c r="E1566" s="13">
        <v>3.9359207747760867E-2</v>
      </c>
      <c r="F1566" s="12">
        <f t="shared" si="76"/>
        <v>4.0935672514619881E-2</v>
      </c>
    </row>
    <row r="1567" spans="1:6" ht="15.6" x14ac:dyDescent="0.25">
      <c r="A1567" s="16" t="s">
        <v>89</v>
      </c>
      <c r="B1567">
        <f t="shared" si="78"/>
        <v>2021</v>
      </c>
      <c r="C1567">
        <f t="shared" si="77"/>
        <v>2</v>
      </c>
      <c r="D1567">
        <f t="shared" si="79"/>
        <v>5</v>
      </c>
      <c r="E1567" s="13">
        <v>3.4296015653053298E-2</v>
      </c>
      <c r="F1567" s="12">
        <f t="shared" si="76"/>
        <v>3.5442510163661005E-2</v>
      </c>
    </row>
    <row r="1568" spans="1:6" ht="15.6" x14ac:dyDescent="0.25">
      <c r="A1568" s="16" t="s">
        <v>90</v>
      </c>
      <c r="B1568">
        <f t="shared" si="78"/>
        <v>2021</v>
      </c>
      <c r="C1568">
        <f t="shared" si="77"/>
        <v>2</v>
      </c>
      <c r="D1568">
        <f t="shared" si="79"/>
        <v>5</v>
      </c>
      <c r="E1568" s="13">
        <v>4.5297220085704866E-2</v>
      </c>
      <c r="F1568" s="12">
        <f t="shared" si="76"/>
        <v>4.6665734656787361E-2</v>
      </c>
    </row>
    <row r="1569" spans="1:6" ht="15.6" x14ac:dyDescent="0.25">
      <c r="A1569" s="16" t="s">
        <v>91</v>
      </c>
      <c r="B1569">
        <f t="shared" si="78"/>
        <v>2021</v>
      </c>
      <c r="C1569">
        <f t="shared" si="77"/>
        <v>2</v>
      </c>
      <c r="D1569">
        <f t="shared" si="79"/>
        <v>5</v>
      </c>
      <c r="E1569" s="13">
        <v>4.7977117244633168E-2</v>
      </c>
      <c r="F1569" s="12">
        <f t="shared" si="76"/>
        <v>4.8667473805359997E-2</v>
      </c>
    </row>
    <row r="1570" spans="1:6" ht="15.6" x14ac:dyDescent="0.25">
      <c r="A1570" s="16" t="s">
        <v>92</v>
      </c>
      <c r="B1570">
        <f t="shared" si="78"/>
        <v>2021</v>
      </c>
      <c r="C1570">
        <f t="shared" si="77"/>
        <v>2</v>
      </c>
      <c r="D1570">
        <f t="shared" si="79"/>
        <v>5</v>
      </c>
      <c r="E1570" s="13">
        <v>3.1075701949165067E-2</v>
      </c>
      <c r="F1570" s="12">
        <f t="shared" si="76"/>
        <v>3.1795774034525409E-2</v>
      </c>
    </row>
    <row r="1571" spans="1:6" ht="31.2" x14ac:dyDescent="0.25">
      <c r="A1571" s="15" t="s">
        <v>93</v>
      </c>
      <c r="B1571">
        <f t="shared" si="78"/>
        <v>2021</v>
      </c>
      <c r="C1571">
        <f t="shared" si="77"/>
        <v>2</v>
      </c>
      <c r="D1571">
        <f t="shared" si="79"/>
        <v>5</v>
      </c>
      <c r="E1571" s="13">
        <v>5.5124153872008419E-2</v>
      </c>
      <c r="F1571" s="12">
        <f t="shared" ref="F1571:F1634" si="80">E1475</f>
        <v>5.645068697615676E-2</v>
      </c>
    </row>
    <row r="1572" spans="1:6" ht="15.6" x14ac:dyDescent="0.25">
      <c r="A1572" s="16" t="s">
        <v>94</v>
      </c>
      <c r="B1572">
        <f t="shared" si="78"/>
        <v>2021</v>
      </c>
      <c r="C1572">
        <f t="shared" si="77"/>
        <v>2</v>
      </c>
      <c r="D1572">
        <f t="shared" si="79"/>
        <v>5</v>
      </c>
      <c r="E1572" s="13">
        <v>6.926295334219032E-2</v>
      </c>
      <c r="F1572" s="12">
        <f t="shared" si="80"/>
        <v>7.127403603129992E-2</v>
      </c>
    </row>
    <row r="1573" spans="1:6" ht="15.6" x14ac:dyDescent="0.25">
      <c r="A1573" s="16" t="s">
        <v>95</v>
      </c>
      <c r="B1573">
        <f t="shared" si="78"/>
        <v>2021</v>
      </c>
      <c r="C1573">
        <f t="shared" si="77"/>
        <v>2</v>
      </c>
      <c r="D1573">
        <f t="shared" si="79"/>
        <v>5</v>
      </c>
      <c r="E1573" s="13">
        <v>4.5436883772888438E-2</v>
      </c>
      <c r="F1573" s="12">
        <f t="shared" si="80"/>
        <v>4.732423664594735E-2</v>
      </c>
    </row>
    <row r="1574" spans="1:6" ht="15.6" x14ac:dyDescent="0.25">
      <c r="A1574" s="16" t="s">
        <v>96</v>
      </c>
      <c r="B1574">
        <f t="shared" si="78"/>
        <v>2021</v>
      </c>
      <c r="C1574">
        <f t="shared" si="77"/>
        <v>2</v>
      </c>
      <c r="D1574">
        <f t="shared" si="79"/>
        <v>5</v>
      </c>
      <c r="E1574" s="13">
        <v>2.7176456821904983E-2</v>
      </c>
      <c r="F1574" s="12">
        <f t="shared" si="80"/>
        <v>2.8490810645923893E-2</v>
      </c>
    </row>
    <row r="1575" spans="1:6" ht="15.6" x14ac:dyDescent="0.25">
      <c r="A1575" s="16" t="s">
        <v>97</v>
      </c>
      <c r="B1575">
        <f t="shared" si="78"/>
        <v>2021</v>
      </c>
      <c r="C1575">
        <f t="shared" si="77"/>
        <v>2</v>
      </c>
      <c r="D1575">
        <f t="shared" si="79"/>
        <v>5</v>
      </c>
      <c r="E1575" s="13">
        <v>5.8225197414194907E-2</v>
      </c>
      <c r="F1575" s="12">
        <f t="shared" si="80"/>
        <v>5.9673909432207052E-2</v>
      </c>
    </row>
    <row r="1576" spans="1:6" ht="15.6" x14ac:dyDescent="0.25">
      <c r="A1576" s="16" t="s">
        <v>98</v>
      </c>
      <c r="B1576">
        <f t="shared" si="78"/>
        <v>2021</v>
      </c>
      <c r="C1576">
        <f t="shared" si="77"/>
        <v>2</v>
      </c>
      <c r="D1576">
        <f t="shared" si="79"/>
        <v>5</v>
      </c>
      <c r="E1576" s="13">
        <v>5.318128442187784E-2</v>
      </c>
      <c r="F1576" s="12">
        <f t="shared" si="80"/>
        <v>5.3758469375746062E-2</v>
      </c>
    </row>
    <row r="1577" spans="1:6" ht="15.6" x14ac:dyDescent="0.25">
      <c r="A1577" s="16" t="s">
        <v>99</v>
      </c>
      <c r="B1577">
        <f t="shared" si="78"/>
        <v>2021</v>
      </c>
      <c r="C1577">
        <f t="shared" si="77"/>
        <v>2</v>
      </c>
      <c r="D1577">
        <f t="shared" si="79"/>
        <v>5</v>
      </c>
      <c r="E1577" s="13">
        <v>5.7369623811245773E-2</v>
      </c>
      <c r="F1577" s="12">
        <f t="shared" si="80"/>
        <v>5.8481480359792844E-2</v>
      </c>
    </row>
    <row r="1578" spans="1:6" ht="15.6" x14ac:dyDescent="0.25">
      <c r="A1578" s="16" t="s">
        <v>100</v>
      </c>
      <c r="B1578">
        <f t="shared" si="78"/>
        <v>2021</v>
      </c>
      <c r="C1578">
        <f t="shared" si="77"/>
        <v>2</v>
      </c>
      <c r="D1578">
        <f t="shared" si="79"/>
        <v>5</v>
      </c>
      <c r="E1578" s="13">
        <v>5.4615886850790135E-2</v>
      </c>
      <c r="F1578" s="12">
        <f t="shared" si="80"/>
        <v>5.5862921203114396E-2</v>
      </c>
    </row>
    <row r="1579" spans="1:6" ht="15.6" x14ac:dyDescent="0.25">
      <c r="A1579" s="16" t="s">
        <v>101</v>
      </c>
      <c r="B1579">
        <f t="shared" si="78"/>
        <v>2021</v>
      </c>
      <c r="C1579">
        <f t="shared" si="77"/>
        <v>2</v>
      </c>
      <c r="D1579">
        <f t="shared" si="79"/>
        <v>5</v>
      </c>
      <c r="E1579" s="13">
        <v>1.7741637405285528E-2</v>
      </c>
      <c r="F1579" s="12">
        <f t="shared" si="80"/>
        <v>1.8414421399496027E-2</v>
      </c>
    </row>
    <row r="1580" spans="1:6" ht="31.2" x14ac:dyDescent="0.25">
      <c r="A1580" s="15" t="s">
        <v>102</v>
      </c>
      <c r="B1580">
        <f t="shared" si="78"/>
        <v>2021</v>
      </c>
      <c r="C1580">
        <f t="shared" si="77"/>
        <v>2</v>
      </c>
      <c r="D1580">
        <f t="shared" si="79"/>
        <v>5</v>
      </c>
      <c r="E1580" s="13">
        <v>6.1349558790306534E-2</v>
      </c>
      <c r="F1580" s="12">
        <f t="shared" si="80"/>
        <v>6.2835374243258121E-2</v>
      </c>
    </row>
    <row r="1581" spans="1:6" ht="15.6" x14ac:dyDescent="0.25">
      <c r="A1581" s="16" t="s">
        <v>103</v>
      </c>
      <c r="B1581">
        <f t="shared" si="78"/>
        <v>2021</v>
      </c>
      <c r="C1581">
        <f t="shared" si="77"/>
        <v>2</v>
      </c>
      <c r="D1581">
        <f t="shared" si="79"/>
        <v>5</v>
      </c>
      <c r="E1581" s="13">
        <v>5.1645507210649574E-2</v>
      </c>
      <c r="F1581" s="12">
        <f t="shared" si="80"/>
        <v>5.3518243810443761E-2</v>
      </c>
    </row>
    <row r="1582" spans="1:6" ht="15.6" x14ac:dyDescent="0.25">
      <c r="A1582" s="16" t="s">
        <v>104</v>
      </c>
      <c r="B1582">
        <f t="shared" si="78"/>
        <v>2021</v>
      </c>
      <c r="C1582">
        <f t="shared" si="77"/>
        <v>2</v>
      </c>
      <c r="D1582">
        <f t="shared" si="79"/>
        <v>5</v>
      </c>
      <c r="E1582" s="13">
        <v>7.8512396694214878E-2</v>
      </c>
      <c r="F1582" s="12">
        <f t="shared" si="80"/>
        <v>8.0319398778769369E-2</v>
      </c>
    </row>
    <row r="1583" spans="1:6" ht="31.2" x14ac:dyDescent="0.25">
      <c r="A1583" s="16" t="s">
        <v>105</v>
      </c>
      <c r="B1583">
        <f t="shared" si="78"/>
        <v>2021</v>
      </c>
      <c r="C1583">
        <f t="shared" si="77"/>
        <v>2</v>
      </c>
      <c r="D1583">
        <f t="shared" si="79"/>
        <v>5</v>
      </c>
      <c r="E1583" s="13">
        <v>5.6387541306334811E-2</v>
      </c>
      <c r="F1583" s="12">
        <f t="shared" si="80"/>
        <v>5.7671967157275773E-2</v>
      </c>
    </row>
    <row r="1584" spans="1:6" ht="31.2" x14ac:dyDescent="0.25">
      <c r="A1584" s="16" t="s">
        <v>106</v>
      </c>
      <c r="B1584">
        <f t="shared" si="78"/>
        <v>2021</v>
      </c>
      <c r="C1584">
        <f t="shared" si="77"/>
        <v>2</v>
      </c>
      <c r="D1584">
        <f t="shared" si="79"/>
        <v>5</v>
      </c>
      <c r="E1584" s="13">
        <v>7.0716252012673356E-2</v>
      </c>
      <c r="F1584" s="12">
        <f t="shared" si="80"/>
        <v>7.3227462303496957E-2</v>
      </c>
    </row>
    <row r="1585" spans="1:6" ht="31.2" x14ac:dyDescent="0.25">
      <c r="A1585" s="16" t="s">
        <v>107</v>
      </c>
      <c r="B1585">
        <f t="shared" si="78"/>
        <v>2021</v>
      </c>
      <c r="C1585">
        <f t="shared" si="77"/>
        <v>2</v>
      </c>
      <c r="D1585">
        <f t="shared" si="79"/>
        <v>5</v>
      </c>
      <c r="E1585" s="13">
        <v>7.4579433341765741E-2</v>
      </c>
      <c r="F1585" s="12">
        <f t="shared" si="80"/>
        <v>7.5684276507176268E-2</v>
      </c>
    </row>
    <row r="1586" spans="1:6" ht="15.6" x14ac:dyDescent="0.25">
      <c r="A1586" s="16" t="s">
        <v>108</v>
      </c>
      <c r="B1586">
        <f t="shared" si="78"/>
        <v>2021</v>
      </c>
      <c r="C1586">
        <f t="shared" si="77"/>
        <v>2</v>
      </c>
      <c r="D1586">
        <f t="shared" si="79"/>
        <v>5</v>
      </c>
      <c r="E1586" s="13">
        <v>6.5568570034163012E-2</v>
      </c>
      <c r="F1586" s="12">
        <f t="shared" si="80"/>
        <v>6.9396670767531199E-2</v>
      </c>
    </row>
    <row r="1587" spans="1:6" ht="15.6" x14ac:dyDescent="0.25">
      <c r="A1587" s="16" t="s">
        <v>109</v>
      </c>
      <c r="B1587">
        <f t="shared" si="78"/>
        <v>2021</v>
      </c>
      <c r="C1587">
        <f t="shared" si="77"/>
        <v>2</v>
      </c>
      <c r="D1587">
        <f t="shared" si="79"/>
        <v>5</v>
      </c>
      <c r="E1587" s="13">
        <v>6.0096088780619838E-2</v>
      </c>
      <c r="F1587" s="12">
        <f t="shared" si="80"/>
        <v>6.1108034574916328E-2</v>
      </c>
    </row>
    <row r="1588" spans="1:6" ht="31.2" x14ac:dyDescent="0.25">
      <c r="A1588" s="15" t="s">
        <v>110</v>
      </c>
      <c r="B1588">
        <f t="shared" si="78"/>
        <v>2021</v>
      </c>
      <c r="C1588">
        <f t="shared" si="77"/>
        <v>2</v>
      </c>
      <c r="D1588">
        <f t="shared" si="79"/>
        <v>5</v>
      </c>
      <c r="E1588" s="13">
        <v>4.1994402997188512E-2</v>
      </c>
      <c r="F1588" s="12">
        <f t="shared" si="80"/>
        <v>4.2890191432478374E-2</v>
      </c>
    </row>
    <row r="1589" spans="1:6" ht="15.6" x14ac:dyDescent="0.25">
      <c r="A1589" s="16" t="s">
        <v>111</v>
      </c>
      <c r="B1589">
        <f t="shared" si="78"/>
        <v>2021</v>
      </c>
      <c r="C1589">
        <f t="shared" si="77"/>
        <v>2</v>
      </c>
      <c r="D1589">
        <f t="shared" si="79"/>
        <v>5</v>
      </c>
      <c r="E1589" s="13">
        <v>4.1100553885539397E-2</v>
      </c>
      <c r="F1589" s="12">
        <f t="shared" si="80"/>
        <v>4.2198367258538358E-2</v>
      </c>
    </row>
    <row r="1590" spans="1:6" ht="15.6" x14ac:dyDescent="0.25">
      <c r="A1590" s="16" t="s">
        <v>112</v>
      </c>
      <c r="B1590">
        <f t="shared" si="78"/>
        <v>2021</v>
      </c>
      <c r="C1590">
        <f t="shared" si="77"/>
        <v>2</v>
      </c>
      <c r="D1590">
        <f t="shared" si="79"/>
        <v>5</v>
      </c>
      <c r="E1590" s="13">
        <v>3.545518056749785E-2</v>
      </c>
      <c r="F1590" s="12">
        <f t="shared" si="80"/>
        <v>3.6091935130396671E-2</v>
      </c>
    </row>
    <row r="1591" spans="1:6" ht="15.6" x14ac:dyDescent="0.25">
      <c r="A1591" s="16" t="s">
        <v>113</v>
      </c>
      <c r="B1591">
        <f t="shared" si="78"/>
        <v>2021</v>
      </c>
      <c r="C1591">
        <f t="shared" si="77"/>
        <v>2</v>
      </c>
      <c r="D1591">
        <f t="shared" si="79"/>
        <v>5</v>
      </c>
      <c r="E1591" s="13">
        <v>3.9635364333014539E-2</v>
      </c>
      <c r="F1591" s="12">
        <f t="shared" si="80"/>
        <v>4.0521675238795005E-2</v>
      </c>
    </row>
    <row r="1592" spans="1:6" ht="31.2" x14ac:dyDescent="0.25">
      <c r="A1592" s="16" t="s">
        <v>114</v>
      </c>
      <c r="B1592">
        <f t="shared" si="78"/>
        <v>2021</v>
      </c>
      <c r="C1592">
        <f t="shared" si="77"/>
        <v>2</v>
      </c>
      <c r="D1592">
        <f t="shared" si="79"/>
        <v>5</v>
      </c>
      <c r="E1592" s="13">
        <v>3.3444042394760259E-2</v>
      </c>
      <c r="F1592" s="12">
        <f t="shared" si="80"/>
        <v>3.4528716513060713E-2</v>
      </c>
    </row>
    <row r="1593" spans="1:6" ht="15.6" x14ac:dyDescent="0.25">
      <c r="A1593" s="16" t="s">
        <v>115</v>
      </c>
      <c r="B1593">
        <f t="shared" si="78"/>
        <v>2021</v>
      </c>
      <c r="C1593">
        <f t="shared" si="77"/>
        <v>2</v>
      </c>
      <c r="D1593">
        <f t="shared" si="79"/>
        <v>5</v>
      </c>
      <c r="E1593" s="13">
        <v>3.4379030751069926E-2</v>
      </c>
      <c r="F1593" s="12">
        <f t="shared" si="80"/>
        <v>3.5059285960451186E-2</v>
      </c>
    </row>
    <row r="1594" spans="1:6" ht="31.2" x14ac:dyDescent="0.25">
      <c r="A1594" s="16" t="s">
        <v>116</v>
      </c>
      <c r="B1594">
        <f t="shared" si="78"/>
        <v>2021</v>
      </c>
      <c r="C1594">
        <f t="shared" si="77"/>
        <v>2</v>
      </c>
      <c r="D1594">
        <f t="shared" si="79"/>
        <v>5</v>
      </c>
      <c r="E1594" s="13">
        <v>3.1360605811177875E-2</v>
      </c>
      <c r="F1594" s="12">
        <f t="shared" si="80"/>
        <v>3.1911526262410936E-2</v>
      </c>
    </row>
    <row r="1595" spans="1:6" ht="15.6" x14ac:dyDescent="0.25">
      <c r="A1595" s="16" t="s">
        <v>117</v>
      </c>
      <c r="B1595">
        <f t="shared" si="78"/>
        <v>2021</v>
      </c>
      <c r="C1595">
        <f t="shared" si="77"/>
        <v>2</v>
      </c>
      <c r="D1595">
        <f t="shared" si="79"/>
        <v>5</v>
      </c>
      <c r="E1595" s="13">
        <v>4.2406416543448892E-2</v>
      </c>
      <c r="F1595" s="12">
        <f t="shared" si="80"/>
        <v>4.3112185445538652E-2</v>
      </c>
    </row>
    <row r="1596" spans="1:6" ht="15.6" x14ac:dyDescent="0.25">
      <c r="A1596" s="16" t="s">
        <v>118</v>
      </c>
      <c r="B1596">
        <f t="shared" si="78"/>
        <v>2021</v>
      </c>
      <c r="C1596">
        <f t="shared" si="77"/>
        <v>2</v>
      </c>
      <c r="D1596">
        <f t="shared" si="79"/>
        <v>5</v>
      </c>
      <c r="E1596" s="13">
        <v>3.9005563697372E-2</v>
      </c>
      <c r="F1596" s="12">
        <f t="shared" si="80"/>
        <v>3.9643284864641762E-2</v>
      </c>
    </row>
    <row r="1597" spans="1:6" ht="15.6" x14ac:dyDescent="0.25">
      <c r="A1597" s="16" t="s">
        <v>119</v>
      </c>
      <c r="B1597">
        <f t="shared" si="78"/>
        <v>2021</v>
      </c>
      <c r="C1597">
        <f t="shared" si="77"/>
        <v>2</v>
      </c>
      <c r="D1597">
        <f t="shared" si="79"/>
        <v>5</v>
      </c>
      <c r="E1597" s="13">
        <v>4.1234312465385538E-2</v>
      </c>
      <c r="F1597" s="12">
        <f t="shared" si="80"/>
        <v>4.224477172626348E-2</v>
      </c>
    </row>
    <row r="1598" spans="1:6" ht="15.6" x14ac:dyDescent="0.25">
      <c r="A1598" s="16" t="s">
        <v>120</v>
      </c>
      <c r="B1598">
        <f t="shared" si="78"/>
        <v>2021</v>
      </c>
      <c r="C1598">
        <f t="shared" si="77"/>
        <v>2</v>
      </c>
      <c r="D1598">
        <f t="shared" si="79"/>
        <v>5</v>
      </c>
      <c r="E1598" s="13">
        <v>4.3011357880162547E-2</v>
      </c>
      <c r="F1598" s="12">
        <f t="shared" si="80"/>
        <v>4.358961578719342E-2</v>
      </c>
    </row>
    <row r="1599" spans="1:6" ht="15.6" x14ac:dyDescent="0.25">
      <c r="A1599" s="16" t="s">
        <v>121</v>
      </c>
      <c r="B1599">
        <f t="shared" si="78"/>
        <v>2021</v>
      </c>
      <c r="C1599">
        <f t="shared" si="77"/>
        <v>2</v>
      </c>
      <c r="D1599">
        <f t="shared" si="79"/>
        <v>5</v>
      </c>
      <c r="E1599" s="13">
        <v>4.6964577505746806E-2</v>
      </c>
      <c r="F1599" s="12">
        <f t="shared" si="80"/>
        <v>4.75664812691943E-2</v>
      </c>
    </row>
    <row r="1600" spans="1:6" ht="15.6" x14ac:dyDescent="0.25">
      <c r="A1600" s="16" t="s">
        <v>122</v>
      </c>
      <c r="B1600">
        <f t="shared" si="78"/>
        <v>2021</v>
      </c>
      <c r="C1600">
        <f t="shared" ref="C1600:C1663" si="81">IF(OR(D1600=1,D1600=2,D1600=3),1,IF(OR(D1600=4,D1600=5,D1600=6),2,IF(OR(D1600=7,D1600=8,D1600=9),3,4)))</f>
        <v>2</v>
      </c>
      <c r="D1600">
        <f t="shared" si="79"/>
        <v>5</v>
      </c>
      <c r="E1600" s="13">
        <v>5.8072529424718002E-2</v>
      </c>
      <c r="F1600" s="12">
        <f t="shared" si="80"/>
        <v>5.9054005641250761E-2</v>
      </c>
    </row>
    <row r="1601" spans="1:6" ht="15.6" x14ac:dyDescent="0.25">
      <c r="A1601" s="16" t="s">
        <v>123</v>
      </c>
      <c r="B1601">
        <f t="shared" si="78"/>
        <v>2021</v>
      </c>
      <c r="C1601">
        <f t="shared" si="81"/>
        <v>2</v>
      </c>
      <c r="D1601">
        <f t="shared" si="79"/>
        <v>5</v>
      </c>
      <c r="E1601" s="13">
        <v>5.0792711030505602E-2</v>
      </c>
      <c r="F1601" s="12">
        <f t="shared" si="80"/>
        <v>5.1757300895953866E-2</v>
      </c>
    </row>
    <row r="1602" spans="1:6" ht="15.6" x14ac:dyDescent="0.25">
      <c r="A1602" s="16" t="s">
        <v>124</v>
      </c>
      <c r="B1602">
        <f t="shared" si="78"/>
        <v>2021</v>
      </c>
      <c r="C1602">
        <f t="shared" si="81"/>
        <v>2</v>
      </c>
      <c r="D1602">
        <f t="shared" si="79"/>
        <v>5</v>
      </c>
      <c r="E1602" s="13">
        <v>4.4557571397940199E-2</v>
      </c>
      <c r="F1602" s="12">
        <f t="shared" si="80"/>
        <v>4.5315073120610297E-2</v>
      </c>
    </row>
    <row r="1603" spans="1:6" ht="31.2" x14ac:dyDescent="0.25">
      <c r="A1603" s="15" t="s">
        <v>125</v>
      </c>
      <c r="B1603">
        <f t="shared" ref="B1603:B1666" si="82">B451+1</f>
        <v>2021</v>
      </c>
      <c r="C1603">
        <f t="shared" si="81"/>
        <v>2</v>
      </c>
      <c r="D1603">
        <f t="shared" ref="D1603:D1666" si="83">D451</f>
        <v>5</v>
      </c>
      <c r="E1603" s="13">
        <v>3.898078460562953E-2</v>
      </c>
      <c r="F1603" s="12">
        <f t="shared" si="80"/>
        <v>3.9860416389454763E-2</v>
      </c>
    </row>
    <row r="1604" spans="1:6" ht="15.6" x14ac:dyDescent="0.25">
      <c r="A1604" s="16" t="s">
        <v>126</v>
      </c>
      <c r="B1604">
        <f t="shared" si="82"/>
        <v>2021</v>
      </c>
      <c r="C1604">
        <f t="shared" si="81"/>
        <v>2</v>
      </c>
      <c r="D1604">
        <f t="shared" si="83"/>
        <v>5</v>
      </c>
      <c r="E1604" s="13">
        <v>4.3446924708915757E-2</v>
      </c>
      <c r="F1604" s="12">
        <f t="shared" si="80"/>
        <v>4.4136804449866625E-2</v>
      </c>
    </row>
    <row r="1605" spans="1:6" ht="15.6" x14ac:dyDescent="0.25">
      <c r="A1605" s="16" t="s">
        <v>127</v>
      </c>
      <c r="B1605">
        <f t="shared" si="82"/>
        <v>2021</v>
      </c>
      <c r="C1605">
        <f t="shared" si="81"/>
        <v>2</v>
      </c>
      <c r="D1605">
        <f t="shared" si="83"/>
        <v>5</v>
      </c>
      <c r="E1605" s="13">
        <v>4.2689723281302695E-2</v>
      </c>
      <c r="F1605" s="12">
        <f t="shared" si="80"/>
        <v>4.3926479286970785E-2</v>
      </c>
    </row>
    <row r="1606" spans="1:6" ht="15.6" x14ac:dyDescent="0.25">
      <c r="A1606" s="16" t="s">
        <v>128</v>
      </c>
      <c r="B1606">
        <f t="shared" si="82"/>
        <v>2021</v>
      </c>
      <c r="C1606">
        <f t="shared" si="81"/>
        <v>2</v>
      </c>
      <c r="D1606">
        <f t="shared" si="83"/>
        <v>5</v>
      </c>
      <c r="E1606" s="13">
        <v>3.2268263651242378E-2</v>
      </c>
      <c r="F1606" s="12">
        <f t="shared" si="80"/>
        <v>3.2848477326346416E-2</v>
      </c>
    </row>
    <row r="1607" spans="1:6" ht="31.2" x14ac:dyDescent="0.25">
      <c r="A1607" s="16" t="s">
        <v>169</v>
      </c>
      <c r="B1607">
        <f t="shared" si="82"/>
        <v>2021</v>
      </c>
      <c r="C1607">
        <f t="shared" si="81"/>
        <v>2</v>
      </c>
      <c r="D1607">
        <f t="shared" si="83"/>
        <v>5</v>
      </c>
      <c r="E1607" s="13">
        <v>2.9193931999950708E-2</v>
      </c>
      <c r="F1607" s="12">
        <f t="shared" si="80"/>
        <v>2.9698843380963753E-2</v>
      </c>
    </row>
    <row r="1608" spans="1:6" ht="31.2" x14ac:dyDescent="0.25">
      <c r="A1608" s="16" t="s">
        <v>170</v>
      </c>
      <c r="B1608">
        <f t="shared" si="82"/>
        <v>2021</v>
      </c>
      <c r="C1608">
        <f t="shared" si="81"/>
        <v>2</v>
      </c>
      <c r="D1608">
        <f t="shared" si="83"/>
        <v>5</v>
      </c>
      <c r="E1608" s="13">
        <v>2.3090635619185562E-2</v>
      </c>
      <c r="F1608" s="12">
        <f t="shared" si="80"/>
        <v>2.341839114458311E-2</v>
      </c>
    </row>
    <row r="1609" spans="1:6" ht="78" x14ac:dyDescent="0.25">
      <c r="A1609" s="16" t="s">
        <v>131</v>
      </c>
      <c r="B1609">
        <f t="shared" si="82"/>
        <v>2021</v>
      </c>
      <c r="C1609">
        <f t="shared" si="81"/>
        <v>2</v>
      </c>
      <c r="D1609">
        <f t="shared" si="83"/>
        <v>5</v>
      </c>
      <c r="E1609" s="13">
        <v>4.2699514318320551E-2</v>
      </c>
      <c r="F1609" s="12">
        <f t="shared" si="80"/>
        <v>4.3475484116019779E-2</v>
      </c>
    </row>
    <row r="1610" spans="1:6" ht="15.6" x14ac:dyDescent="0.25">
      <c r="A1610" s="16" t="s">
        <v>132</v>
      </c>
      <c r="B1610">
        <f t="shared" si="82"/>
        <v>2021</v>
      </c>
      <c r="C1610">
        <f t="shared" si="81"/>
        <v>2</v>
      </c>
      <c r="D1610">
        <f t="shared" si="83"/>
        <v>5</v>
      </c>
      <c r="E1610" s="13">
        <v>4.7008575572651742E-2</v>
      </c>
      <c r="F1610" s="12">
        <f t="shared" si="80"/>
        <v>4.8096748792688312E-2</v>
      </c>
    </row>
    <row r="1611" spans="1:6" ht="31.2" x14ac:dyDescent="0.25">
      <c r="A1611" s="15" t="s">
        <v>133</v>
      </c>
      <c r="B1611">
        <f t="shared" si="82"/>
        <v>2021</v>
      </c>
      <c r="C1611">
        <f t="shared" si="81"/>
        <v>2</v>
      </c>
      <c r="D1611">
        <f t="shared" si="83"/>
        <v>5</v>
      </c>
      <c r="E1611" s="13">
        <v>4.5851204467756132E-2</v>
      </c>
      <c r="F1611" s="12">
        <f t="shared" si="80"/>
        <v>4.7070920242708973E-2</v>
      </c>
    </row>
    <row r="1612" spans="1:6" ht="15.6" x14ac:dyDescent="0.25">
      <c r="A1612" s="16" t="s">
        <v>134</v>
      </c>
      <c r="B1612">
        <f t="shared" si="82"/>
        <v>2021</v>
      </c>
      <c r="C1612">
        <f t="shared" si="81"/>
        <v>2</v>
      </c>
      <c r="D1612">
        <f t="shared" si="83"/>
        <v>5</v>
      </c>
      <c r="E1612" s="13">
        <v>4.4511253079460522E-2</v>
      </c>
      <c r="F1612" s="12">
        <f t="shared" si="80"/>
        <v>4.6492588762495693E-2</v>
      </c>
    </row>
    <row r="1613" spans="1:6" ht="15.6" x14ac:dyDescent="0.25">
      <c r="A1613" s="16" t="s">
        <v>135</v>
      </c>
      <c r="B1613">
        <f t="shared" si="82"/>
        <v>2021</v>
      </c>
      <c r="C1613">
        <f t="shared" si="81"/>
        <v>2</v>
      </c>
      <c r="D1613">
        <f t="shared" si="83"/>
        <v>5</v>
      </c>
      <c r="E1613" s="13">
        <v>4.504793699708954E-2</v>
      </c>
      <c r="F1613" s="12">
        <f t="shared" si="80"/>
        <v>4.7347693120063365E-2</v>
      </c>
    </row>
    <row r="1614" spans="1:6" ht="15.6" x14ac:dyDescent="0.25">
      <c r="A1614" s="16" t="s">
        <v>136</v>
      </c>
      <c r="B1614">
        <f t="shared" si="82"/>
        <v>2021</v>
      </c>
      <c r="C1614">
        <f t="shared" si="81"/>
        <v>2</v>
      </c>
      <c r="D1614">
        <f t="shared" si="83"/>
        <v>5</v>
      </c>
      <c r="E1614" s="13">
        <v>4.3005219436888918E-2</v>
      </c>
      <c r="F1614" s="12">
        <f t="shared" si="80"/>
        <v>4.4226007126894971E-2</v>
      </c>
    </row>
    <row r="1615" spans="1:6" ht="15.6" x14ac:dyDescent="0.25">
      <c r="A1615" s="16" t="s">
        <v>137</v>
      </c>
      <c r="B1615">
        <f t="shared" si="82"/>
        <v>2021</v>
      </c>
      <c r="C1615">
        <f t="shared" si="81"/>
        <v>2</v>
      </c>
      <c r="D1615">
        <f t="shared" si="83"/>
        <v>5</v>
      </c>
      <c r="E1615" s="13">
        <v>4.6118279281796501E-2</v>
      </c>
      <c r="F1615" s="12">
        <f t="shared" si="80"/>
        <v>4.7191389037678826E-2</v>
      </c>
    </row>
    <row r="1616" spans="1:6" ht="15.6" x14ac:dyDescent="0.25">
      <c r="A1616" s="16" t="s">
        <v>138</v>
      </c>
      <c r="B1616">
        <f t="shared" si="82"/>
        <v>2021</v>
      </c>
      <c r="C1616">
        <f t="shared" si="81"/>
        <v>2</v>
      </c>
      <c r="D1616">
        <f t="shared" si="83"/>
        <v>5</v>
      </c>
      <c r="E1616" s="13">
        <v>4.6999978486758597E-2</v>
      </c>
      <c r="F1616" s="12">
        <f t="shared" si="80"/>
        <v>4.8388304361421483E-2</v>
      </c>
    </row>
    <row r="1617" spans="1:6" ht="15.6" x14ac:dyDescent="0.25">
      <c r="A1617" s="16" t="s">
        <v>139</v>
      </c>
      <c r="B1617">
        <f t="shared" si="82"/>
        <v>2021</v>
      </c>
      <c r="C1617">
        <f t="shared" si="81"/>
        <v>2</v>
      </c>
      <c r="D1617">
        <f t="shared" si="83"/>
        <v>5</v>
      </c>
      <c r="E1617" s="13">
        <v>4.5833027108392738E-2</v>
      </c>
      <c r="F1617" s="12">
        <f t="shared" si="80"/>
        <v>4.721422164779026E-2</v>
      </c>
    </row>
    <row r="1618" spans="1:6" ht="15.6" x14ac:dyDescent="0.25">
      <c r="A1618" s="16" t="s">
        <v>140</v>
      </c>
      <c r="B1618">
        <f t="shared" si="82"/>
        <v>2021</v>
      </c>
      <c r="C1618">
        <f t="shared" si="81"/>
        <v>2</v>
      </c>
      <c r="D1618">
        <f t="shared" si="83"/>
        <v>5</v>
      </c>
      <c r="E1618" s="13">
        <v>4.7423341667804986E-2</v>
      </c>
      <c r="F1618" s="12">
        <f t="shared" si="80"/>
        <v>4.8325550124470769E-2</v>
      </c>
    </row>
    <row r="1619" spans="1:6" ht="15.6" x14ac:dyDescent="0.25">
      <c r="A1619" s="16" t="s">
        <v>141</v>
      </c>
      <c r="B1619">
        <f t="shared" si="82"/>
        <v>2021</v>
      </c>
      <c r="C1619">
        <f t="shared" si="81"/>
        <v>2</v>
      </c>
      <c r="D1619">
        <f t="shared" si="83"/>
        <v>5</v>
      </c>
      <c r="E1619" s="13">
        <v>4.4914604421636119E-2</v>
      </c>
      <c r="F1619" s="12">
        <f t="shared" si="80"/>
        <v>4.6164819488642601E-2</v>
      </c>
    </row>
    <row r="1620" spans="1:6" ht="15.6" x14ac:dyDescent="0.25">
      <c r="A1620" s="16" t="s">
        <v>142</v>
      </c>
      <c r="B1620">
        <f t="shared" si="82"/>
        <v>2021</v>
      </c>
      <c r="C1620">
        <f t="shared" si="81"/>
        <v>2</v>
      </c>
      <c r="D1620">
        <f t="shared" si="83"/>
        <v>5</v>
      </c>
      <c r="E1620" s="13">
        <v>4.8119714262254698E-2</v>
      </c>
      <c r="F1620" s="12">
        <f t="shared" si="80"/>
        <v>4.9292017927425012E-2</v>
      </c>
    </row>
    <row r="1621" spans="1:6" ht="15.6" x14ac:dyDescent="0.25">
      <c r="A1621" s="16" t="s">
        <v>143</v>
      </c>
      <c r="B1621">
        <f t="shared" si="82"/>
        <v>2021</v>
      </c>
      <c r="C1621">
        <f t="shared" si="81"/>
        <v>2</v>
      </c>
      <c r="D1621">
        <f t="shared" si="83"/>
        <v>5</v>
      </c>
      <c r="E1621" s="13">
        <v>3.9198641765704582E-2</v>
      </c>
      <c r="F1621" s="12">
        <f t="shared" si="80"/>
        <v>3.9988639984483883E-2</v>
      </c>
    </row>
    <row r="1622" spans="1:6" ht="31.2" x14ac:dyDescent="0.25">
      <c r="A1622" s="15" t="s">
        <v>144</v>
      </c>
      <c r="B1622">
        <f t="shared" si="82"/>
        <v>2021</v>
      </c>
      <c r="C1622">
        <f t="shared" si="81"/>
        <v>2</v>
      </c>
      <c r="D1622">
        <f t="shared" si="83"/>
        <v>5</v>
      </c>
      <c r="E1622" s="13">
        <v>4.0272576000140808E-2</v>
      </c>
      <c r="F1622" s="12">
        <f t="shared" si="80"/>
        <v>4.1205041490927075E-2</v>
      </c>
    </row>
    <row r="1623" spans="1:6" ht="15.6" x14ac:dyDescent="0.25">
      <c r="A1623" s="16" t="s">
        <v>145</v>
      </c>
      <c r="B1623">
        <f t="shared" si="82"/>
        <v>2021</v>
      </c>
      <c r="C1623">
        <f t="shared" si="81"/>
        <v>2</v>
      </c>
      <c r="D1623">
        <f t="shared" si="83"/>
        <v>5</v>
      </c>
      <c r="E1623" s="13">
        <v>4.8917454357645863E-2</v>
      </c>
      <c r="F1623" s="12">
        <f t="shared" si="80"/>
        <v>5.0500181807419435E-2</v>
      </c>
    </row>
    <row r="1624" spans="1:6" ht="15.6" x14ac:dyDescent="0.25">
      <c r="A1624" s="16" t="s">
        <v>146</v>
      </c>
      <c r="B1624">
        <f t="shared" si="82"/>
        <v>2021</v>
      </c>
      <c r="C1624">
        <f t="shared" si="81"/>
        <v>2</v>
      </c>
      <c r="D1624">
        <f t="shared" si="83"/>
        <v>5</v>
      </c>
      <c r="E1624" s="13">
        <v>3.7539402044130289E-2</v>
      </c>
      <c r="F1624" s="12">
        <f t="shared" si="80"/>
        <v>3.810213243051172E-2</v>
      </c>
    </row>
    <row r="1625" spans="1:6" ht="15.6" x14ac:dyDescent="0.25">
      <c r="A1625" s="16" t="s">
        <v>147</v>
      </c>
      <c r="B1625">
        <f t="shared" si="82"/>
        <v>2021</v>
      </c>
      <c r="C1625">
        <f t="shared" si="81"/>
        <v>2</v>
      </c>
      <c r="D1625">
        <f t="shared" si="83"/>
        <v>5</v>
      </c>
      <c r="E1625" s="13">
        <v>4.7661101730240706E-2</v>
      </c>
      <c r="F1625" s="12">
        <f t="shared" si="80"/>
        <v>4.8927429736883979E-2</v>
      </c>
    </row>
    <row r="1626" spans="1:6" ht="15.6" x14ac:dyDescent="0.25">
      <c r="A1626" s="16" t="s">
        <v>148</v>
      </c>
      <c r="B1626">
        <f t="shared" si="82"/>
        <v>2021</v>
      </c>
      <c r="C1626">
        <f t="shared" si="81"/>
        <v>2</v>
      </c>
      <c r="D1626">
        <f t="shared" si="83"/>
        <v>5</v>
      </c>
      <c r="E1626" s="13">
        <v>3.5717676847602471E-2</v>
      </c>
      <c r="F1626" s="12">
        <f t="shared" si="80"/>
        <v>3.6254117951036752E-2</v>
      </c>
    </row>
    <row r="1627" spans="1:6" ht="15.6" x14ac:dyDescent="0.25">
      <c r="A1627" s="16" t="s">
        <v>149</v>
      </c>
      <c r="B1627">
        <f t="shared" si="82"/>
        <v>2021</v>
      </c>
      <c r="C1627">
        <f t="shared" si="81"/>
        <v>2</v>
      </c>
      <c r="D1627">
        <f t="shared" si="83"/>
        <v>5</v>
      </c>
      <c r="E1627" s="13">
        <v>4.0347704093913118E-2</v>
      </c>
      <c r="F1627" s="12">
        <f t="shared" si="80"/>
        <v>4.1529760873178959E-2</v>
      </c>
    </row>
    <row r="1628" spans="1:6" ht="15.6" x14ac:dyDescent="0.25">
      <c r="A1628" s="16" t="s">
        <v>150</v>
      </c>
      <c r="B1628">
        <f t="shared" si="82"/>
        <v>2021</v>
      </c>
      <c r="C1628">
        <f t="shared" si="81"/>
        <v>2</v>
      </c>
      <c r="D1628">
        <f t="shared" si="83"/>
        <v>5</v>
      </c>
      <c r="E1628" s="13">
        <v>4.0203972333734628E-2</v>
      </c>
      <c r="F1628" s="12">
        <f t="shared" si="80"/>
        <v>4.1234655622142652E-2</v>
      </c>
    </row>
    <row r="1629" spans="1:6" ht="15.6" x14ac:dyDescent="0.25">
      <c r="A1629" s="16" t="s">
        <v>151</v>
      </c>
      <c r="B1629">
        <f t="shared" si="82"/>
        <v>2021</v>
      </c>
      <c r="C1629">
        <f t="shared" si="81"/>
        <v>2</v>
      </c>
      <c r="D1629">
        <f t="shared" si="83"/>
        <v>5</v>
      </c>
      <c r="E1629" s="13">
        <v>4.1495102938237056E-2</v>
      </c>
      <c r="F1629" s="12">
        <f t="shared" si="80"/>
        <v>4.2217435294885607E-2</v>
      </c>
    </row>
    <row r="1630" spans="1:6" ht="15.6" x14ac:dyDescent="0.25">
      <c r="A1630" s="16" t="s">
        <v>152</v>
      </c>
      <c r="B1630">
        <f t="shared" si="82"/>
        <v>2021</v>
      </c>
      <c r="C1630">
        <f t="shared" si="81"/>
        <v>2</v>
      </c>
      <c r="D1630">
        <f t="shared" si="83"/>
        <v>5</v>
      </c>
      <c r="E1630" s="13">
        <v>3.2522414482325394E-2</v>
      </c>
      <c r="F1630" s="12">
        <f t="shared" si="80"/>
        <v>3.3339131443149532E-2</v>
      </c>
    </row>
    <row r="1631" spans="1:6" ht="15.6" x14ac:dyDescent="0.25">
      <c r="A1631" s="16" t="s">
        <v>153</v>
      </c>
      <c r="B1631">
        <f t="shared" si="82"/>
        <v>2021</v>
      </c>
      <c r="C1631">
        <f t="shared" si="81"/>
        <v>2</v>
      </c>
      <c r="D1631">
        <f t="shared" si="83"/>
        <v>5</v>
      </c>
      <c r="E1631" s="13">
        <v>2.9402358960853289E-2</v>
      </c>
      <c r="F1631" s="12">
        <f t="shared" si="80"/>
        <v>2.9808128261771316E-2</v>
      </c>
    </row>
    <row r="1632" spans="1:6" ht="15.6" x14ac:dyDescent="0.25">
      <c r="A1632" s="16" t="s">
        <v>154</v>
      </c>
      <c r="B1632">
        <f t="shared" si="82"/>
        <v>2021</v>
      </c>
      <c r="C1632">
        <f t="shared" si="81"/>
        <v>2</v>
      </c>
      <c r="D1632">
        <f t="shared" si="83"/>
        <v>5</v>
      </c>
      <c r="E1632" s="13">
        <v>5.4977789391168014E-2</v>
      </c>
      <c r="F1632" s="12">
        <f t="shared" si="80"/>
        <v>5.6009334889148193E-2</v>
      </c>
    </row>
    <row r="1633" spans="1:6" ht="15.6" x14ac:dyDescent="0.25">
      <c r="A1633" s="16" t="s">
        <v>155</v>
      </c>
      <c r="B1633">
        <f t="shared" si="82"/>
        <v>2021</v>
      </c>
      <c r="C1633">
        <f t="shared" si="81"/>
        <v>2</v>
      </c>
      <c r="D1633">
        <f t="shared" si="83"/>
        <v>5</v>
      </c>
      <c r="E1633" s="13">
        <v>2.354948805460751E-2</v>
      </c>
      <c r="F1633" s="12">
        <f t="shared" si="80"/>
        <v>2.3259865841972299E-2</v>
      </c>
    </row>
    <row r="1634" spans="1:6" ht="15.6" x14ac:dyDescent="0.25">
      <c r="A1634" s="15" t="s">
        <v>60</v>
      </c>
      <c r="B1634">
        <f t="shared" si="82"/>
        <v>2021</v>
      </c>
      <c r="C1634">
        <f t="shared" si="81"/>
        <v>2</v>
      </c>
      <c r="D1634">
        <f t="shared" si="83"/>
        <v>6</v>
      </c>
      <c r="E1634" s="12">
        <v>4.2757078619170767E-2</v>
      </c>
      <c r="F1634" s="12">
        <f t="shared" si="80"/>
        <v>4.3092289467762349E-2</v>
      </c>
    </row>
    <row r="1635" spans="1:6" ht="31.2" x14ac:dyDescent="0.25">
      <c r="A1635" s="15" t="s">
        <v>61</v>
      </c>
      <c r="B1635">
        <f t="shared" si="82"/>
        <v>2021</v>
      </c>
      <c r="C1635">
        <f t="shared" si="81"/>
        <v>2</v>
      </c>
      <c r="D1635">
        <f t="shared" si="83"/>
        <v>6</v>
      </c>
      <c r="E1635" s="12">
        <v>4.2386788525568458E-2</v>
      </c>
      <c r="F1635" s="12">
        <f t="shared" ref="F1635:F1698" si="84">E1539</f>
        <v>4.2618147506688769E-2</v>
      </c>
    </row>
    <row r="1636" spans="1:6" ht="15.6" x14ac:dyDescent="0.25">
      <c r="A1636" s="16" t="s">
        <v>62</v>
      </c>
      <c r="B1636">
        <f t="shared" si="82"/>
        <v>2021</v>
      </c>
      <c r="C1636">
        <f t="shared" si="81"/>
        <v>2</v>
      </c>
      <c r="D1636">
        <f t="shared" si="83"/>
        <v>6</v>
      </c>
      <c r="E1636" s="12">
        <v>4.6524549580525376E-2</v>
      </c>
      <c r="F1636" s="12">
        <f t="shared" si="84"/>
        <v>4.656493255398203E-2</v>
      </c>
    </row>
    <row r="1637" spans="1:6" ht="15.6" x14ac:dyDescent="0.25">
      <c r="A1637" s="16" t="s">
        <v>63</v>
      </c>
      <c r="B1637">
        <f t="shared" si="82"/>
        <v>2021</v>
      </c>
      <c r="C1637">
        <f t="shared" si="81"/>
        <v>2</v>
      </c>
      <c r="D1637">
        <f t="shared" si="83"/>
        <v>6</v>
      </c>
      <c r="E1637" s="12">
        <v>4.363325601269686E-2</v>
      </c>
      <c r="F1637" s="12">
        <f t="shared" si="84"/>
        <v>4.3733514143727725E-2</v>
      </c>
    </row>
    <row r="1638" spans="1:6" ht="15.6" x14ac:dyDescent="0.25">
      <c r="A1638" s="16" t="s">
        <v>64</v>
      </c>
      <c r="B1638">
        <f t="shared" si="82"/>
        <v>2021</v>
      </c>
      <c r="C1638">
        <f t="shared" si="81"/>
        <v>2</v>
      </c>
      <c r="D1638">
        <f t="shared" si="83"/>
        <v>6</v>
      </c>
      <c r="E1638" s="12">
        <v>4.5804937995754663E-2</v>
      </c>
      <c r="F1638" s="12">
        <f t="shared" si="84"/>
        <v>4.5865100279616183E-2</v>
      </c>
    </row>
    <row r="1639" spans="1:6" ht="15.6" x14ac:dyDescent="0.25">
      <c r="A1639" s="16" t="s">
        <v>65</v>
      </c>
      <c r="B1639">
        <f t="shared" si="82"/>
        <v>2021</v>
      </c>
      <c r="C1639">
        <f t="shared" si="81"/>
        <v>2</v>
      </c>
      <c r="D1639">
        <f t="shared" si="83"/>
        <v>6</v>
      </c>
      <c r="E1639" s="12">
        <v>4.7320362306858474E-2</v>
      </c>
      <c r="F1639" s="12">
        <f t="shared" si="84"/>
        <v>4.7539135223011772E-2</v>
      </c>
    </row>
    <row r="1640" spans="1:6" ht="15.6" x14ac:dyDescent="0.25">
      <c r="A1640" s="16" t="s">
        <v>66</v>
      </c>
      <c r="B1640">
        <f t="shared" si="82"/>
        <v>2021</v>
      </c>
      <c r="C1640">
        <f t="shared" si="81"/>
        <v>2</v>
      </c>
      <c r="D1640">
        <f t="shared" si="83"/>
        <v>6</v>
      </c>
      <c r="E1640" s="12">
        <v>5.4948120647660331E-2</v>
      </c>
      <c r="F1640" s="12">
        <f t="shared" si="84"/>
        <v>5.524367067869547E-2</v>
      </c>
    </row>
    <row r="1641" spans="1:6" ht="15.6" x14ac:dyDescent="0.25">
      <c r="A1641" s="16" t="s">
        <v>67</v>
      </c>
      <c r="B1641">
        <f t="shared" si="82"/>
        <v>2021</v>
      </c>
      <c r="C1641">
        <f t="shared" si="81"/>
        <v>2</v>
      </c>
      <c r="D1641">
        <f t="shared" si="83"/>
        <v>6</v>
      </c>
      <c r="E1641" s="12">
        <v>4.0447552447552444E-2</v>
      </c>
      <c r="F1641" s="12">
        <f t="shared" si="84"/>
        <v>4.0510916532559525E-2</v>
      </c>
    </row>
    <row r="1642" spans="1:6" ht="15.6" x14ac:dyDescent="0.25">
      <c r="A1642" s="16" t="s">
        <v>68</v>
      </c>
      <c r="B1642">
        <f t="shared" si="82"/>
        <v>2021</v>
      </c>
      <c r="C1642">
        <f t="shared" si="81"/>
        <v>2</v>
      </c>
      <c r="D1642">
        <f t="shared" si="83"/>
        <v>6</v>
      </c>
      <c r="E1642" s="12">
        <v>3.9909052833123917E-2</v>
      </c>
      <c r="F1642" s="12">
        <f t="shared" si="84"/>
        <v>3.9620425038521978E-2</v>
      </c>
    </row>
    <row r="1643" spans="1:6" ht="15.6" x14ac:dyDescent="0.25">
      <c r="A1643" s="16" t="s">
        <v>69</v>
      </c>
      <c r="B1643">
        <f t="shared" si="82"/>
        <v>2021</v>
      </c>
      <c r="C1643">
        <f t="shared" si="81"/>
        <v>2</v>
      </c>
      <c r="D1643">
        <f t="shared" si="83"/>
        <v>6</v>
      </c>
      <c r="E1643" s="12">
        <v>4.6657510260796932E-2</v>
      </c>
      <c r="F1643" s="12">
        <f t="shared" si="84"/>
        <v>4.6876917413179529E-2</v>
      </c>
    </row>
    <row r="1644" spans="1:6" ht="15.6" x14ac:dyDescent="0.25">
      <c r="A1644" s="16" t="s">
        <v>70</v>
      </c>
      <c r="B1644">
        <f t="shared" si="82"/>
        <v>2021</v>
      </c>
      <c r="C1644">
        <f t="shared" si="81"/>
        <v>2</v>
      </c>
      <c r="D1644">
        <f t="shared" si="83"/>
        <v>6</v>
      </c>
      <c r="E1644" s="12">
        <v>5.2401509387083246E-2</v>
      </c>
      <c r="F1644" s="12">
        <f t="shared" si="84"/>
        <v>5.2392501362742233E-2</v>
      </c>
    </row>
    <row r="1645" spans="1:6" ht="15.6" x14ac:dyDescent="0.25">
      <c r="A1645" s="16" t="s">
        <v>71</v>
      </c>
      <c r="B1645">
        <f t="shared" si="82"/>
        <v>2021</v>
      </c>
      <c r="C1645">
        <f t="shared" si="81"/>
        <v>2</v>
      </c>
      <c r="D1645">
        <f t="shared" si="83"/>
        <v>6</v>
      </c>
      <c r="E1645" s="12">
        <v>4.3110237451745137E-2</v>
      </c>
      <c r="F1645" s="12">
        <f t="shared" si="84"/>
        <v>4.3172860679634516E-2</v>
      </c>
    </row>
    <row r="1646" spans="1:6" ht="15.6" x14ac:dyDescent="0.25">
      <c r="A1646" s="16" t="s">
        <v>72</v>
      </c>
      <c r="B1646">
        <f t="shared" si="82"/>
        <v>2021</v>
      </c>
      <c r="C1646">
        <f t="shared" si="81"/>
        <v>2</v>
      </c>
      <c r="D1646">
        <f t="shared" si="83"/>
        <v>6</v>
      </c>
      <c r="E1646" s="12">
        <v>4.3314371873072445E-2</v>
      </c>
      <c r="F1646" s="12">
        <f t="shared" si="84"/>
        <v>4.345305724951886E-2</v>
      </c>
    </row>
    <row r="1647" spans="1:6" ht="15.6" x14ac:dyDescent="0.25">
      <c r="A1647" s="16" t="s">
        <v>73</v>
      </c>
      <c r="B1647">
        <f t="shared" si="82"/>
        <v>2021</v>
      </c>
      <c r="C1647">
        <f t="shared" si="81"/>
        <v>2</v>
      </c>
      <c r="D1647">
        <f t="shared" si="83"/>
        <v>6</v>
      </c>
      <c r="E1647" s="12">
        <v>4.3084121940147359E-2</v>
      </c>
      <c r="F1647" s="12">
        <f t="shared" si="84"/>
        <v>4.2718667064049615E-2</v>
      </c>
    </row>
    <row r="1648" spans="1:6" ht="15.6" x14ac:dyDescent="0.25">
      <c r="A1648" s="16" t="s">
        <v>74</v>
      </c>
      <c r="B1648">
        <f t="shared" si="82"/>
        <v>2021</v>
      </c>
      <c r="C1648">
        <f t="shared" si="81"/>
        <v>2</v>
      </c>
      <c r="D1648">
        <f t="shared" si="83"/>
        <v>6</v>
      </c>
      <c r="E1648" s="12">
        <v>4.5875810936051899E-2</v>
      </c>
      <c r="F1648" s="12">
        <f t="shared" si="84"/>
        <v>4.6196730692904808E-2</v>
      </c>
    </row>
    <row r="1649" spans="1:6" ht="15.6" x14ac:dyDescent="0.25">
      <c r="A1649" s="16" t="s">
        <v>75</v>
      </c>
      <c r="B1649">
        <f t="shared" si="82"/>
        <v>2021</v>
      </c>
      <c r="C1649">
        <f t="shared" si="81"/>
        <v>2</v>
      </c>
      <c r="D1649">
        <f t="shared" si="83"/>
        <v>6</v>
      </c>
      <c r="E1649" s="12">
        <v>4.7823265524927348E-2</v>
      </c>
      <c r="F1649" s="12">
        <f t="shared" si="84"/>
        <v>4.760766007920262E-2</v>
      </c>
    </row>
    <row r="1650" spans="1:6" ht="15.6" x14ac:dyDescent="0.25">
      <c r="A1650" s="16" t="s">
        <v>76</v>
      </c>
      <c r="B1650">
        <f t="shared" si="82"/>
        <v>2021</v>
      </c>
      <c r="C1650">
        <f t="shared" si="81"/>
        <v>2</v>
      </c>
      <c r="D1650">
        <f t="shared" si="83"/>
        <v>6</v>
      </c>
      <c r="E1650" s="12">
        <v>4.0323693319176249E-2</v>
      </c>
      <c r="F1650" s="12">
        <f t="shared" si="84"/>
        <v>4.0356173573628515E-2</v>
      </c>
    </row>
    <row r="1651" spans="1:6" ht="15.6" x14ac:dyDescent="0.25">
      <c r="A1651" s="16" t="s">
        <v>77</v>
      </c>
      <c r="B1651">
        <f t="shared" si="82"/>
        <v>2021</v>
      </c>
      <c r="C1651">
        <f t="shared" si="81"/>
        <v>2</v>
      </c>
      <c r="D1651">
        <f t="shared" si="83"/>
        <v>6</v>
      </c>
      <c r="E1651" s="12">
        <v>4.9520061046628379E-2</v>
      </c>
      <c r="F1651" s="12">
        <f t="shared" si="84"/>
        <v>4.9667283376434869E-2</v>
      </c>
    </row>
    <row r="1652" spans="1:6" ht="15.6" x14ac:dyDescent="0.25">
      <c r="A1652" s="16" t="s">
        <v>78</v>
      </c>
      <c r="B1652">
        <f t="shared" si="82"/>
        <v>2021</v>
      </c>
      <c r="C1652">
        <f t="shared" si="81"/>
        <v>2</v>
      </c>
      <c r="D1652">
        <f t="shared" si="83"/>
        <v>6</v>
      </c>
      <c r="E1652" s="12">
        <v>4.8726332924008339E-2</v>
      </c>
      <c r="F1652" s="12">
        <f t="shared" si="84"/>
        <v>4.9193308199126838E-2</v>
      </c>
    </row>
    <row r="1653" spans="1:6" ht="15.6" x14ac:dyDescent="0.25">
      <c r="A1653" s="16" t="s">
        <v>79</v>
      </c>
      <c r="B1653">
        <f t="shared" si="82"/>
        <v>2021</v>
      </c>
      <c r="C1653">
        <f t="shared" si="81"/>
        <v>2</v>
      </c>
      <c r="D1653">
        <f t="shared" si="83"/>
        <v>6</v>
      </c>
      <c r="E1653" s="12">
        <v>3.8640120259891025E-2</v>
      </c>
      <c r="F1653" s="12">
        <f t="shared" si="84"/>
        <v>3.9075015144040867E-2</v>
      </c>
    </row>
    <row r="1654" spans="1:6" ht="31.2" x14ac:dyDescent="0.25">
      <c r="A1654" s="15" t="s">
        <v>80</v>
      </c>
      <c r="B1654">
        <f t="shared" si="82"/>
        <v>2021</v>
      </c>
      <c r="C1654">
        <f t="shared" si="81"/>
        <v>2</v>
      </c>
      <c r="D1654">
        <f t="shared" si="83"/>
        <v>6</v>
      </c>
      <c r="E1654" s="12">
        <v>3.514275595534147E-2</v>
      </c>
      <c r="F1654" s="12">
        <f t="shared" si="84"/>
        <v>3.5465458185308475E-2</v>
      </c>
    </row>
    <row r="1655" spans="1:6" ht="15.6" x14ac:dyDescent="0.25">
      <c r="A1655" s="16" t="s">
        <v>81</v>
      </c>
      <c r="B1655">
        <f t="shared" si="82"/>
        <v>2021</v>
      </c>
      <c r="C1655">
        <f t="shared" si="81"/>
        <v>2</v>
      </c>
      <c r="D1655">
        <f t="shared" si="83"/>
        <v>6</v>
      </c>
      <c r="E1655" s="12">
        <v>3.7343449566075979E-2</v>
      </c>
      <c r="F1655" s="12">
        <f t="shared" si="84"/>
        <v>3.7522120142840489E-2</v>
      </c>
    </row>
    <row r="1656" spans="1:6" ht="15.6" x14ac:dyDescent="0.25">
      <c r="A1656" s="16" t="s">
        <v>82</v>
      </c>
      <c r="B1656">
        <f t="shared" si="82"/>
        <v>2021</v>
      </c>
      <c r="C1656">
        <f t="shared" si="81"/>
        <v>2</v>
      </c>
      <c r="D1656">
        <f t="shared" si="83"/>
        <v>6</v>
      </c>
      <c r="E1656" s="12">
        <v>3.2201586955516358E-2</v>
      </c>
      <c r="F1656" s="12">
        <f t="shared" si="84"/>
        <v>3.2512928237411275E-2</v>
      </c>
    </row>
    <row r="1657" spans="1:6" ht="15.6" x14ac:dyDescent="0.25">
      <c r="A1657" s="16" t="s">
        <v>83</v>
      </c>
      <c r="B1657">
        <f t="shared" si="82"/>
        <v>2021</v>
      </c>
      <c r="C1657">
        <f t="shared" si="81"/>
        <v>2</v>
      </c>
      <c r="D1657">
        <f t="shared" si="83"/>
        <v>6</v>
      </c>
      <c r="E1657" s="12">
        <v>2.8916515647042042E-2</v>
      </c>
      <c r="F1657" s="12">
        <f t="shared" si="84"/>
        <v>2.9210860351541489E-2</v>
      </c>
    </row>
    <row r="1658" spans="1:6" ht="15.6" x14ac:dyDescent="0.25">
      <c r="A1658" s="16" t="s">
        <v>168</v>
      </c>
      <c r="B1658">
        <f t="shared" si="82"/>
        <v>2021</v>
      </c>
      <c r="C1658">
        <f t="shared" si="81"/>
        <v>2</v>
      </c>
      <c r="D1658">
        <f t="shared" si="83"/>
        <v>6</v>
      </c>
      <c r="E1658" s="12">
        <v>1.7000103659168653E-2</v>
      </c>
      <c r="F1658" s="12">
        <f t="shared" si="84"/>
        <v>1.7034700315457414E-2</v>
      </c>
    </row>
    <row r="1659" spans="1:6" ht="46.8" x14ac:dyDescent="0.25">
      <c r="A1659" s="16" t="s">
        <v>85</v>
      </c>
      <c r="B1659">
        <f t="shared" si="82"/>
        <v>2021</v>
      </c>
      <c r="C1659">
        <f t="shared" si="81"/>
        <v>2</v>
      </c>
      <c r="D1659">
        <f t="shared" si="83"/>
        <v>6</v>
      </c>
      <c r="E1659" s="12">
        <v>2.9556348574514401E-2</v>
      </c>
      <c r="F1659" s="12">
        <f t="shared" si="84"/>
        <v>2.9872743247456281E-2</v>
      </c>
    </row>
    <row r="1660" spans="1:6" ht="15.6" x14ac:dyDescent="0.25">
      <c r="A1660" s="16" t="s">
        <v>86</v>
      </c>
      <c r="B1660">
        <f t="shared" si="82"/>
        <v>2021</v>
      </c>
      <c r="C1660">
        <f t="shared" si="81"/>
        <v>2</v>
      </c>
      <c r="D1660">
        <f t="shared" si="83"/>
        <v>6</v>
      </c>
      <c r="E1660" s="12">
        <v>3.9903882539922803E-2</v>
      </c>
      <c r="F1660" s="12">
        <f t="shared" si="84"/>
        <v>4.0257566001287833E-2</v>
      </c>
    </row>
    <row r="1661" spans="1:6" ht="15.6" x14ac:dyDescent="0.25">
      <c r="A1661" s="16" t="s">
        <v>87</v>
      </c>
      <c r="B1661">
        <f t="shared" si="82"/>
        <v>2021</v>
      </c>
      <c r="C1661">
        <f t="shared" si="81"/>
        <v>2</v>
      </c>
      <c r="D1661">
        <f t="shared" si="83"/>
        <v>6</v>
      </c>
      <c r="E1661" s="12">
        <v>5.5439386628062838E-2</v>
      </c>
      <c r="F1661" s="12">
        <f t="shared" si="84"/>
        <v>5.6656679989853354E-2</v>
      </c>
    </row>
    <row r="1662" spans="1:6" ht="15.6" x14ac:dyDescent="0.25">
      <c r="A1662" s="16" t="s">
        <v>88</v>
      </c>
      <c r="B1662">
        <f t="shared" si="82"/>
        <v>2021</v>
      </c>
      <c r="C1662">
        <f t="shared" si="81"/>
        <v>2</v>
      </c>
      <c r="D1662">
        <f t="shared" si="83"/>
        <v>6</v>
      </c>
      <c r="E1662" s="12">
        <v>3.8700474894373012E-2</v>
      </c>
      <c r="F1662" s="12">
        <f t="shared" si="84"/>
        <v>3.9359207747760867E-2</v>
      </c>
    </row>
    <row r="1663" spans="1:6" ht="15.6" x14ac:dyDescent="0.25">
      <c r="A1663" s="16" t="s">
        <v>89</v>
      </c>
      <c r="B1663">
        <f t="shared" si="82"/>
        <v>2021</v>
      </c>
      <c r="C1663">
        <f t="shared" si="81"/>
        <v>2</v>
      </c>
      <c r="D1663">
        <f t="shared" si="83"/>
        <v>6</v>
      </c>
      <c r="E1663" s="12">
        <v>3.3705119728634263E-2</v>
      </c>
      <c r="F1663" s="12">
        <f t="shared" si="84"/>
        <v>3.4296015653053298E-2</v>
      </c>
    </row>
    <row r="1664" spans="1:6" ht="15.6" x14ac:dyDescent="0.25">
      <c r="A1664" s="16" t="s">
        <v>90</v>
      </c>
      <c r="B1664">
        <f t="shared" si="82"/>
        <v>2021</v>
      </c>
      <c r="C1664">
        <f t="shared" ref="C1664:C1727" si="85">IF(OR(D1664=1,D1664=2,D1664=3),1,IF(OR(D1664=4,D1664=5,D1664=6),2,IF(OR(D1664=7,D1664=8,D1664=9),3,4)))</f>
        <v>2</v>
      </c>
      <c r="D1664">
        <f t="shared" si="83"/>
        <v>6</v>
      </c>
      <c r="E1664" s="12">
        <v>4.5490658046134461E-2</v>
      </c>
      <c r="F1664" s="12">
        <f t="shared" si="84"/>
        <v>4.5297220085704866E-2</v>
      </c>
    </row>
    <row r="1665" spans="1:6" ht="15.6" x14ac:dyDescent="0.25">
      <c r="A1665" s="16" t="s">
        <v>91</v>
      </c>
      <c r="B1665">
        <f t="shared" si="82"/>
        <v>2021</v>
      </c>
      <c r="C1665">
        <f t="shared" si="85"/>
        <v>2</v>
      </c>
      <c r="D1665">
        <f t="shared" si="83"/>
        <v>6</v>
      </c>
      <c r="E1665" s="12">
        <v>4.7946198220135086E-2</v>
      </c>
      <c r="F1665" s="12">
        <f t="shared" si="84"/>
        <v>4.7977117244633168E-2</v>
      </c>
    </row>
    <row r="1666" spans="1:6" ht="15.6" x14ac:dyDescent="0.25">
      <c r="A1666" s="16" t="s">
        <v>92</v>
      </c>
      <c r="B1666">
        <f t="shared" si="82"/>
        <v>2021</v>
      </c>
      <c r="C1666">
        <f t="shared" si="85"/>
        <v>2</v>
      </c>
      <c r="D1666">
        <f t="shared" si="83"/>
        <v>6</v>
      </c>
      <c r="E1666" s="12">
        <v>3.0948562714701873E-2</v>
      </c>
      <c r="F1666" s="12">
        <f t="shared" si="84"/>
        <v>3.1075701949165067E-2</v>
      </c>
    </row>
    <row r="1667" spans="1:6" ht="31.2" x14ac:dyDescent="0.25">
      <c r="A1667" s="15" t="s">
        <v>93</v>
      </c>
      <c r="B1667">
        <f t="shared" ref="B1667:B1730" si="86">B515+1</f>
        <v>2021</v>
      </c>
      <c r="C1667">
        <f t="shared" si="85"/>
        <v>2</v>
      </c>
      <c r="D1667">
        <f t="shared" ref="D1667:D1730" si="87">D515</f>
        <v>6</v>
      </c>
      <c r="E1667" s="12">
        <v>5.4560953437739597E-2</v>
      </c>
      <c r="F1667" s="12">
        <f t="shared" si="84"/>
        <v>5.5124153872008419E-2</v>
      </c>
    </row>
    <row r="1668" spans="1:6" ht="15.6" x14ac:dyDescent="0.25">
      <c r="A1668" s="16" t="s">
        <v>94</v>
      </c>
      <c r="B1668">
        <f t="shared" si="86"/>
        <v>2021</v>
      </c>
      <c r="C1668">
        <f t="shared" si="85"/>
        <v>2</v>
      </c>
      <c r="D1668">
        <f t="shared" si="87"/>
        <v>6</v>
      </c>
      <c r="E1668" s="12">
        <v>6.8851690528741918E-2</v>
      </c>
      <c r="F1668" s="12">
        <f t="shared" si="84"/>
        <v>6.926295334219032E-2</v>
      </c>
    </row>
    <row r="1669" spans="1:6" ht="15.6" x14ac:dyDescent="0.25">
      <c r="A1669" s="16" t="s">
        <v>95</v>
      </c>
      <c r="B1669">
        <f t="shared" si="86"/>
        <v>2021</v>
      </c>
      <c r="C1669">
        <f t="shared" si="85"/>
        <v>2</v>
      </c>
      <c r="D1669">
        <f t="shared" si="87"/>
        <v>6</v>
      </c>
      <c r="E1669" s="12">
        <v>4.4746618403505432E-2</v>
      </c>
      <c r="F1669" s="12">
        <f t="shared" si="84"/>
        <v>4.5436883772888438E-2</v>
      </c>
    </row>
    <row r="1670" spans="1:6" ht="15.6" x14ac:dyDescent="0.25">
      <c r="A1670" s="16" t="s">
        <v>96</v>
      </c>
      <c r="B1670">
        <f t="shared" si="86"/>
        <v>2021</v>
      </c>
      <c r="C1670">
        <f t="shared" si="85"/>
        <v>2</v>
      </c>
      <c r="D1670">
        <f t="shared" si="87"/>
        <v>6</v>
      </c>
      <c r="E1670" s="12">
        <v>2.7474849945050301E-2</v>
      </c>
      <c r="F1670" s="12">
        <f t="shared" si="84"/>
        <v>2.7176456821904983E-2</v>
      </c>
    </row>
    <row r="1671" spans="1:6" ht="15.6" x14ac:dyDescent="0.25">
      <c r="A1671" s="16" t="s">
        <v>97</v>
      </c>
      <c r="B1671">
        <f t="shared" si="86"/>
        <v>2021</v>
      </c>
      <c r="C1671">
        <f t="shared" si="85"/>
        <v>2</v>
      </c>
      <c r="D1671">
        <f t="shared" si="87"/>
        <v>6</v>
      </c>
      <c r="E1671" s="12">
        <v>5.74609563549945E-2</v>
      </c>
      <c r="F1671" s="12">
        <f t="shared" si="84"/>
        <v>5.8225197414194907E-2</v>
      </c>
    </row>
    <row r="1672" spans="1:6" ht="15.6" x14ac:dyDescent="0.25">
      <c r="A1672" s="16" t="s">
        <v>98</v>
      </c>
      <c r="B1672">
        <f t="shared" si="86"/>
        <v>2021</v>
      </c>
      <c r="C1672">
        <f t="shared" si="85"/>
        <v>2</v>
      </c>
      <c r="D1672">
        <f t="shared" si="87"/>
        <v>6</v>
      </c>
      <c r="E1672" s="12">
        <v>5.2793289277963375E-2</v>
      </c>
      <c r="F1672" s="12">
        <f t="shared" si="84"/>
        <v>5.318128442187784E-2</v>
      </c>
    </row>
    <row r="1673" spans="1:6" ht="15.6" x14ac:dyDescent="0.25">
      <c r="A1673" s="16" t="s">
        <v>99</v>
      </c>
      <c r="B1673">
        <f t="shared" si="86"/>
        <v>2021</v>
      </c>
      <c r="C1673">
        <f t="shared" si="85"/>
        <v>2</v>
      </c>
      <c r="D1673">
        <f t="shared" si="87"/>
        <v>6</v>
      </c>
      <c r="E1673" s="12">
        <v>5.6926607351342647E-2</v>
      </c>
      <c r="F1673" s="12">
        <f t="shared" si="84"/>
        <v>5.7369623811245773E-2</v>
      </c>
    </row>
    <row r="1674" spans="1:6" ht="15.6" x14ac:dyDescent="0.25">
      <c r="A1674" s="16" t="s">
        <v>100</v>
      </c>
      <c r="B1674">
        <f t="shared" si="86"/>
        <v>2021</v>
      </c>
      <c r="C1674">
        <f t="shared" si="85"/>
        <v>2</v>
      </c>
      <c r="D1674">
        <f t="shared" si="87"/>
        <v>6</v>
      </c>
      <c r="E1674" s="12">
        <v>5.4164337509909059E-2</v>
      </c>
      <c r="F1674" s="12">
        <f t="shared" si="84"/>
        <v>5.4615886850790135E-2</v>
      </c>
    </row>
    <row r="1675" spans="1:6" ht="15.6" x14ac:dyDescent="0.25">
      <c r="A1675" s="16" t="s">
        <v>101</v>
      </c>
      <c r="B1675">
        <f t="shared" si="86"/>
        <v>2021</v>
      </c>
      <c r="C1675">
        <f t="shared" si="85"/>
        <v>2</v>
      </c>
      <c r="D1675">
        <f t="shared" si="87"/>
        <v>6</v>
      </c>
      <c r="E1675" s="12">
        <v>1.81528380412645E-2</v>
      </c>
      <c r="F1675" s="12">
        <f t="shared" si="84"/>
        <v>1.7741637405285528E-2</v>
      </c>
    </row>
    <row r="1676" spans="1:6" ht="31.2" x14ac:dyDescent="0.25">
      <c r="A1676" s="15" t="s">
        <v>102</v>
      </c>
      <c r="B1676">
        <f t="shared" si="86"/>
        <v>2021</v>
      </c>
      <c r="C1676">
        <f t="shared" si="85"/>
        <v>2</v>
      </c>
      <c r="D1676">
        <f t="shared" si="87"/>
        <v>6</v>
      </c>
      <c r="E1676" s="12">
        <v>6.082492470689025E-2</v>
      </c>
      <c r="F1676" s="12">
        <f t="shared" si="84"/>
        <v>6.1349558790306534E-2</v>
      </c>
    </row>
    <row r="1677" spans="1:6" ht="15.6" x14ac:dyDescent="0.25">
      <c r="A1677" s="16" t="s">
        <v>103</v>
      </c>
      <c r="B1677">
        <f t="shared" si="86"/>
        <v>2021</v>
      </c>
      <c r="C1677">
        <f t="shared" si="85"/>
        <v>2</v>
      </c>
      <c r="D1677">
        <f t="shared" si="87"/>
        <v>6</v>
      </c>
      <c r="E1677" s="12">
        <v>5.1046474657661906E-2</v>
      </c>
      <c r="F1677" s="12">
        <f t="shared" si="84"/>
        <v>5.1645507210649574E-2</v>
      </c>
    </row>
    <row r="1678" spans="1:6" ht="15.6" x14ac:dyDescent="0.25">
      <c r="A1678" s="16" t="s">
        <v>104</v>
      </c>
      <c r="B1678">
        <f t="shared" si="86"/>
        <v>2021</v>
      </c>
      <c r="C1678">
        <f t="shared" si="85"/>
        <v>2</v>
      </c>
      <c r="D1678">
        <f t="shared" si="87"/>
        <v>6</v>
      </c>
      <c r="E1678" s="12">
        <v>7.9009833841980334E-2</v>
      </c>
      <c r="F1678" s="12">
        <f t="shared" si="84"/>
        <v>7.8512396694214878E-2</v>
      </c>
    </row>
    <row r="1679" spans="1:6" ht="31.2" x14ac:dyDescent="0.25">
      <c r="A1679" s="16" t="s">
        <v>105</v>
      </c>
      <c r="B1679">
        <f t="shared" si="86"/>
        <v>2021</v>
      </c>
      <c r="C1679">
        <f t="shared" si="85"/>
        <v>2</v>
      </c>
      <c r="D1679">
        <f t="shared" si="87"/>
        <v>6</v>
      </c>
      <c r="E1679" s="12">
        <v>5.5854515252712268E-2</v>
      </c>
      <c r="F1679" s="12">
        <f t="shared" si="84"/>
        <v>5.6387541306334811E-2</v>
      </c>
    </row>
    <row r="1680" spans="1:6" ht="31.2" x14ac:dyDescent="0.25">
      <c r="A1680" s="16" t="s">
        <v>106</v>
      </c>
      <c r="B1680">
        <f t="shared" si="86"/>
        <v>2021</v>
      </c>
      <c r="C1680">
        <f t="shared" si="85"/>
        <v>2</v>
      </c>
      <c r="D1680">
        <f t="shared" si="87"/>
        <v>6</v>
      </c>
      <c r="E1680" s="12">
        <v>6.9339826016383874E-2</v>
      </c>
      <c r="F1680" s="12">
        <f t="shared" si="84"/>
        <v>7.0716252012673356E-2</v>
      </c>
    </row>
    <row r="1681" spans="1:6" ht="31.2" x14ac:dyDescent="0.25">
      <c r="A1681" s="16" t="s">
        <v>107</v>
      </c>
      <c r="B1681">
        <f t="shared" si="86"/>
        <v>2021</v>
      </c>
      <c r="C1681">
        <f t="shared" si="85"/>
        <v>2</v>
      </c>
      <c r="D1681">
        <f t="shared" si="87"/>
        <v>6</v>
      </c>
      <c r="E1681" s="12">
        <v>7.3306723406898908E-2</v>
      </c>
      <c r="F1681" s="12">
        <f t="shared" si="84"/>
        <v>7.4579433341765741E-2</v>
      </c>
    </row>
    <row r="1682" spans="1:6" ht="15.6" x14ac:dyDescent="0.25">
      <c r="A1682" s="16" t="s">
        <v>108</v>
      </c>
      <c r="B1682">
        <f t="shared" si="86"/>
        <v>2021</v>
      </c>
      <c r="C1682">
        <f t="shared" si="85"/>
        <v>2</v>
      </c>
      <c r="D1682">
        <f t="shared" si="87"/>
        <v>6</v>
      </c>
      <c r="E1682" s="12">
        <v>6.5318334131163239E-2</v>
      </c>
      <c r="F1682" s="12">
        <f t="shared" si="84"/>
        <v>6.5568570034163012E-2</v>
      </c>
    </row>
    <row r="1683" spans="1:6" ht="15.6" x14ac:dyDescent="0.25">
      <c r="A1683" s="16" t="s">
        <v>109</v>
      </c>
      <c r="B1683">
        <f t="shared" si="86"/>
        <v>2021</v>
      </c>
      <c r="C1683">
        <f t="shared" si="85"/>
        <v>2</v>
      </c>
      <c r="D1683">
        <f t="shared" si="87"/>
        <v>6</v>
      </c>
      <c r="E1683" s="12">
        <v>5.9799263590213522E-2</v>
      </c>
      <c r="F1683" s="12">
        <f t="shared" si="84"/>
        <v>6.0096088780619838E-2</v>
      </c>
    </row>
    <row r="1684" spans="1:6" ht="31.2" x14ac:dyDescent="0.25">
      <c r="A1684" s="15" t="s">
        <v>110</v>
      </c>
      <c r="B1684">
        <f t="shared" si="86"/>
        <v>2021</v>
      </c>
      <c r="C1684">
        <f t="shared" si="85"/>
        <v>2</v>
      </c>
      <c r="D1684">
        <f t="shared" si="87"/>
        <v>6</v>
      </c>
      <c r="E1684" s="12">
        <v>4.1791578961837869E-2</v>
      </c>
      <c r="F1684" s="12">
        <f t="shared" si="84"/>
        <v>4.1994402997188512E-2</v>
      </c>
    </row>
    <row r="1685" spans="1:6" ht="15.6" x14ac:dyDescent="0.25">
      <c r="A1685" s="16" t="s">
        <v>111</v>
      </c>
      <c r="B1685">
        <f t="shared" si="86"/>
        <v>2021</v>
      </c>
      <c r="C1685">
        <f t="shared" si="85"/>
        <v>2</v>
      </c>
      <c r="D1685">
        <f t="shared" si="87"/>
        <v>6</v>
      </c>
      <c r="E1685" s="12">
        <v>4.0852386355695609E-2</v>
      </c>
      <c r="F1685" s="12">
        <f t="shared" si="84"/>
        <v>4.1100553885539397E-2</v>
      </c>
    </row>
    <row r="1686" spans="1:6" ht="15.6" x14ac:dyDescent="0.25">
      <c r="A1686" s="16" t="s">
        <v>112</v>
      </c>
      <c r="B1686">
        <f t="shared" si="86"/>
        <v>2021</v>
      </c>
      <c r="C1686">
        <f t="shared" si="85"/>
        <v>2</v>
      </c>
      <c r="D1686">
        <f t="shared" si="87"/>
        <v>6</v>
      </c>
      <c r="E1686" s="12">
        <v>3.5402675691396539E-2</v>
      </c>
      <c r="F1686" s="12">
        <f t="shared" si="84"/>
        <v>3.545518056749785E-2</v>
      </c>
    </row>
    <row r="1687" spans="1:6" ht="15.6" x14ac:dyDescent="0.25">
      <c r="A1687" s="16" t="s">
        <v>113</v>
      </c>
      <c r="B1687">
        <f t="shared" si="86"/>
        <v>2021</v>
      </c>
      <c r="C1687">
        <f t="shared" si="85"/>
        <v>2</v>
      </c>
      <c r="D1687">
        <f t="shared" si="87"/>
        <v>6</v>
      </c>
      <c r="E1687" s="12">
        <v>4.0153765089097529E-2</v>
      </c>
      <c r="F1687" s="12">
        <f t="shared" si="84"/>
        <v>3.9635364333014539E-2</v>
      </c>
    </row>
    <row r="1688" spans="1:6" ht="31.2" x14ac:dyDescent="0.25">
      <c r="A1688" s="16" t="s">
        <v>114</v>
      </c>
      <c r="B1688">
        <f t="shared" si="86"/>
        <v>2021</v>
      </c>
      <c r="C1688">
        <f t="shared" si="85"/>
        <v>2</v>
      </c>
      <c r="D1688">
        <f t="shared" si="87"/>
        <v>6</v>
      </c>
      <c r="E1688" s="12">
        <v>3.3173904095492902E-2</v>
      </c>
      <c r="F1688" s="12">
        <f t="shared" si="84"/>
        <v>3.3444042394760259E-2</v>
      </c>
    </row>
    <row r="1689" spans="1:6" ht="15.6" x14ac:dyDescent="0.25">
      <c r="A1689" s="16" t="s">
        <v>115</v>
      </c>
      <c r="B1689">
        <f t="shared" si="86"/>
        <v>2021</v>
      </c>
      <c r="C1689">
        <f t="shared" si="85"/>
        <v>2</v>
      </c>
      <c r="D1689">
        <f t="shared" si="87"/>
        <v>6</v>
      </c>
      <c r="E1689" s="12">
        <v>3.4137317807705028E-2</v>
      </c>
      <c r="F1689" s="12">
        <f t="shared" si="84"/>
        <v>3.4379030751069926E-2</v>
      </c>
    </row>
    <row r="1690" spans="1:6" ht="31.2" x14ac:dyDescent="0.25">
      <c r="A1690" s="16" t="s">
        <v>116</v>
      </c>
      <c r="B1690">
        <f t="shared" si="86"/>
        <v>2021</v>
      </c>
      <c r="C1690">
        <f t="shared" si="85"/>
        <v>2</v>
      </c>
      <c r="D1690">
        <f t="shared" si="87"/>
        <v>6</v>
      </c>
      <c r="E1690" s="12">
        <v>3.1283623676043461E-2</v>
      </c>
      <c r="F1690" s="12">
        <f t="shared" si="84"/>
        <v>3.1360605811177875E-2</v>
      </c>
    </row>
    <row r="1691" spans="1:6" ht="15.6" x14ac:dyDescent="0.25">
      <c r="A1691" s="16" t="s">
        <v>117</v>
      </c>
      <c r="B1691">
        <f t="shared" si="86"/>
        <v>2021</v>
      </c>
      <c r="C1691">
        <f t="shared" si="85"/>
        <v>2</v>
      </c>
      <c r="D1691">
        <f t="shared" si="87"/>
        <v>6</v>
      </c>
      <c r="E1691" s="12">
        <v>4.2376865496220689E-2</v>
      </c>
      <c r="F1691" s="12">
        <f t="shared" si="84"/>
        <v>4.2406416543448892E-2</v>
      </c>
    </row>
    <row r="1692" spans="1:6" ht="15.6" x14ac:dyDescent="0.25">
      <c r="A1692" s="16" t="s">
        <v>118</v>
      </c>
      <c r="B1692">
        <f t="shared" si="86"/>
        <v>2021</v>
      </c>
      <c r="C1692">
        <f t="shared" si="85"/>
        <v>2</v>
      </c>
      <c r="D1692">
        <f t="shared" si="87"/>
        <v>6</v>
      </c>
      <c r="E1692" s="12">
        <v>3.8926541534014335E-2</v>
      </c>
      <c r="F1692" s="12">
        <f t="shared" si="84"/>
        <v>3.9005563697372E-2</v>
      </c>
    </row>
    <row r="1693" spans="1:6" ht="15.6" x14ac:dyDescent="0.25">
      <c r="A1693" s="16" t="s">
        <v>119</v>
      </c>
      <c r="B1693">
        <f t="shared" si="86"/>
        <v>2021</v>
      </c>
      <c r="C1693">
        <f t="shared" si="85"/>
        <v>2</v>
      </c>
      <c r="D1693">
        <f t="shared" si="87"/>
        <v>6</v>
      </c>
      <c r="E1693" s="12">
        <v>4.0994040164222034E-2</v>
      </c>
      <c r="F1693" s="12">
        <f t="shared" si="84"/>
        <v>4.1234312465385538E-2</v>
      </c>
    </row>
    <row r="1694" spans="1:6" ht="15.6" x14ac:dyDescent="0.25">
      <c r="A1694" s="16" t="s">
        <v>120</v>
      </c>
      <c r="B1694">
        <f t="shared" si="86"/>
        <v>2021</v>
      </c>
      <c r="C1694">
        <f t="shared" si="85"/>
        <v>2</v>
      </c>
      <c r="D1694">
        <f t="shared" si="87"/>
        <v>6</v>
      </c>
      <c r="E1694" s="12">
        <v>4.2838895862244125E-2</v>
      </c>
      <c r="F1694" s="12">
        <f t="shared" si="84"/>
        <v>4.3011357880162547E-2</v>
      </c>
    </row>
    <row r="1695" spans="1:6" ht="15.6" x14ac:dyDescent="0.25">
      <c r="A1695" s="16" t="s">
        <v>121</v>
      </c>
      <c r="B1695">
        <f t="shared" si="86"/>
        <v>2021</v>
      </c>
      <c r="C1695">
        <f t="shared" si="85"/>
        <v>2</v>
      </c>
      <c r="D1695">
        <f t="shared" si="87"/>
        <v>6</v>
      </c>
      <c r="E1695" s="12">
        <v>4.678426125287817E-2</v>
      </c>
      <c r="F1695" s="12">
        <f t="shared" si="84"/>
        <v>4.6964577505746806E-2</v>
      </c>
    </row>
    <row r="1696" spans="1:6" ht="15.6" x14ac:dyDescent="0.25">
      <c r="A1696" s="16" t="s">
        <v>122</v>
      </c>
      <c r="B1696">
        <f t="shared" si="86"/>
        <v>2021</v>
      </c>
      <c r="C1696">
        <f t="shared" si="85"/>
        <v>2</v>
      </c>
      <c r="D1696">
        <f t="shared" si="87"/>
        <v>6</v>
      </c>
      <c r="E1696" s="12">
        <v>5.7719128588159259E-2</v>
      </c>
      <c r="F1696" s="12">
        <f t="shared" si="84"/>
        <v>5.8072529424718002E-2</v>
      </c>
    </row>
    <row r="1697" spans="1:6" ht="15.6" x14ac:dyDescent="0.25">
      <c r="A1697" s="16" t="s">
        <v>123</v>
      </c>
      <c r="B1697">
        <f t="shared" si="86"/>
        <v>2021</v>
      </c>
      <c r="C1697">
        <f t="shared" si="85"/>
        <v>2</v>
      </c>
      <c r="D1697">
        <f t="shared" si="87"/>
        <v>6</v>
      </c>
      <c r="E1697" s="12">
        <v>5.0575178075132059E-2</v>
      </c>
      <c r="F1697" s="12">
        <f t="shared" si="84"/>
        <v>5.0792711030505602E-2</v>
      </c>
    </row>
    <row r="1698" spans="1:6" ht="15.6" x14ac:dyDescent="0.25">
      <c r="A1698" s="16" t="s">
        <v>124</v>
      </c>
      <c r="B1698">
        <f t="shared" si="86"/>
        <v>2021</v>
      </c>
      <c r="C1698">
        <f t="shared" si="85"/>
        <v>2</v>
      </c>
      <c r="D1698">
        <f t="shared" si="87"/>
        <v>6</v>
      </c>
      <c r="E1698" s="12">
        <v>4.4418786294019762E-2</v>
      </c>
      <c r="F1698" s="12">
        <f t="shared" si="84"/>
        <v>4.4557571397940199E-2</v>
      </c>
    </row>
    <row r="1699" spans="1:6" ht="31.2" x14ac:dyDescent="0.25">
      <c r="A1699" s="15" t="s">
        <v>125</v>
      </c>
      <c r="B1699">
        <f t="shared" si="86"/>
        <v>2021</v>
      </c>
      <c r="C1699">
        <f t="shared" si="85"/>
        <v>2</v>
      </c>
      <c r="D1699">
        <f t="shared" si="87"/>
        <v>6</v>
      </c>
      <c r="E1699" s="12">
        <v>3.8730507541898558E-2</v>
      </c>
      <c r="F1699" s="12">
        <f t="shared" ref="F1699:F1762" si="88">E1603</f>
        <v>3.898078460562953E-2</v>
      </c>
    </row>
    <row r="1700" spans="1:6" ht="15.6" x14ac:dyDescent="0.25">
      <c r="A1700" s="16" t="s">
        <v>126</v>
      </c>
      <c r="B1700">
        <f t="shared" si="86"/>
        <v>2021</v>
      </c>
      <c r="C1700">
        <f t="shared" si="85"/>
        <v>2</v>
      </c>
      <c r="D1700">
        <f t="shared" si="87"/>
        <v>6</v>
      </c>
      <c r="E1700" s="12">
        <v>4.3511206827789743E-2</v>
      </c>
      <c r="F1700" s="12">
        <f t="shared" si="88"/>
        <v>4.3446924708915757E-2</v>
      </c>
    </row>
    <row r="1701" spans="1:6" ht="15.6" x14ac:dyDescent="0.25">
      <c r="A1701" s="16" t="s">
        <v>127</v>
      </c>
      <c r="B1701">
        <f t="shared" si="86"/>
        <v>2021</v>
      </c>
      <c r="C1701">
        <f t="shared" si="85"/>
        <v>2</v>
      </c>
      <c r="D1701">
        <f t="shared" si="87"/>
        <v>6</v>
      </c>
      <c r="E1701" s="12">
        <v>4.2425916110267296E-2</v>
      </c>
      <c r="F1701" s="12">
        <f t="shared" si="88"/>
        <v>4.2689723281302695E-2</v>
      </c>
    </row>
    <row r="1702" spans="1:6" ht="15.6" x14ac:dyDescent="0.25">
      <c r="A1702" s="16" t="s">
        <v>128</v>
      </c>
      <c r="B1702">
        <f t="shared" si="86"/>
        <v>2021</v>
      </c>
      <c r="C1702">
        <f t="shared" si="85"/>
        <v>2</v>
      </c>
      <c r="D1702">
        <f t="shared" si="87"/>
        <v>6</v>
      </c>
      <c r="E1702" s="12">
        <v>3.203786938142221E-2</v>
      </c>
      <c r="F1702" s="12">
        <f t="shared" si="88"/>
        <v>3.2268263651242378E-2</v>
      </c>
    </row>
    <row r="1703" spans="1:6" ht="31.2" x14ac:dyDescent="0.25">
      <c r="A1703" s="16" t="s">
        <v>169</v>
      </c>
      <c r="B1703">
        <f t="shared" si="86"/>
        <v>2021</v>
      </c>
      <c r="C1703">
        <f t="shared" si="85"/>
        <v>2</v>
      </c>
      <c r="D1703">
        <f t="shared" si="87"/>
        <v>6</v>
      </c>
      <c r="E1703" s="12">
        <v>2.9066894199329101E-2</v>
      </c>
      <c r="F1703" s="12">
        <f t="shared" si="88"/>
        <v>2.9193931999950708E-2</v>
      </c>
    </row>
    <row r="1704" spans="1:6" ht="31.2" x14ac:dyDescent="0.25">
      <c r="A1704" s="16" t="s">
        <v>170</v>
      </c>
      <c r="B1704">
        <f t="shared" si="86"/>
        <v>2021</v>
      </c>
      <c r="C1704">
        <f t="shared" si="85"/>
        <v>2</v>
      </c>
      <c r="D1704">
        <f t="shared" si="87"/>
        <v>6</v>
      </c>
      <c r="E1704" s="12">
        <v>2.2839539828798865E-2</v>
      </c>
      <c r="F1704" s="12">
        <f t="shared" si="88"/>
        <v>2.3090635619185562E-2</v>
      </c>
    </row>
    <row r="1705" spans="1:6" ht="78" x14ac:dyDescent="0.25">
      <c r="A1705" s="16" t="s">
        <v>131</v>
      </c>
      <c r="B1705">
        <f t="shared" si="86"/>
        <v>2021</v>
      </c>
      <c r="C1705">
        <f t="shared" si="85"/>
        <v>2</v>
      </c>
      <c r="D1705">
        <f t="shared" si="87"/>
        <v>6</v>
      </c>
      <c r="E1705" s="12">
        <v>4.2286466967955849E-2</v>
      </c>
      <c r="F1705" s="12">
        <f t="shared" si="88"/>
        <v>4.2699514318320551E-2</v>
      </c>
    </row>
    <row r="1706" spans="1:6" ht="15.6" x14ac:dyDescent="0.25">
      <c r="A1706" s="16" t="s">
        <v>132</v>
      </c>
      <c r="B1706">
        <f t="shared" si="86"/>
        <v>2021</v>
      </c>
      <c r="C1706">
        <f t="shared" si="85"/>
        <v>2</v>
      </c>
      <c r="D1706">
        <f t="shared" si="87"/>
        <v>6</v>
      </c>
      <c r="E1706" s="12">
        <v>4.6686026312511883E-2</v>
      </c>
      <c r="F1706" s="12">
        <f t="shared" si="88"/>
        <v>4.7008575572651742E-2</v>
      </c>
    </row>
    <row r="1707" spans="1:6" ht="31.2" x14ac:dyDescent="0.25">
      <c r="A1707" s="15" t="s">
        <v>133</v>
      </c>
      <c r="B1707">
        <f t="shared" si="86"/>
        <v>2021</v>
      </c>
      <c r="C1707">
        <f t="shared" si="85"/>
        <v>2</v>
      </c>
      <c r="D1707">
        <f t="shared" si="87"/>
        <v>6</v>
      </c>
      <c r="E1707" s="12">
        <v>4.5278421282570883E-2</v>
      </c>
      <c r="F1707" s="12">
        <f t="shared" si="88"/>
        <v>4.5851204467756132E-2</v>
      </c>
    </row>
    <row r="1708" spans="1:6" ht="15.6" x14ac:dyDescent="0.25">
      <c r="A1708" s="16" t="s">
        <v>134</v>
      </c>
      <c r="B1708">
        <f t="shared" si="86"/>
        <v>2021</v>
      </c>
      <c r="C1708">
        <f t="shared" si="85"/>
        <v>2</v>
      </c>
      <c r="D1708">
        <f t="shared" si="87"/>
        <v>6</v>
      </c>
      <c r="E1708" s="12">
        <v>4.3719836152005517E-2</v>
      </c>
      <c r="F1708" s="12">
        <f t="shared" si="88"/>
        <v>4.4511253079460522E-2</v>
      </c>
    </row>
    <row r="1709" spans="1:6" ht="15.6" x14ac:dyDescent="0.25">
      <c r="A1709" s="16" t="s">
        <v>135</v>
      </c>
      <c r="B1709">
        <f t="shared" si="86"/>
        <v>2021</v>
      </c>
      <c r="C1709">
        <f t="shared" si="85"/>
        <v>2</v>
      </c>
      <c r="D1709">
        <f t="shared" si="87"/>
        <v>6</v>
      </c>
      <c r="E1709" s="12">
        <v>4.4621447486394628E-2</v>
      </c>
      <c r="F1709" s="12">
        <f t="shared" si="88"/>
        <v>4.504793699708954E-2</v>
      </c>
    </row>
    <row r="1710" spans="1:6" ht="15.6" x14ac:dyDescent="0.25">
      <c r="A1710" s="16" t="s">
        <v>136</v>
      </c>
      <c r="B1710">
        <f t="shared" si="86"/>
        <v>2021</v>
      </c>
      <c r="C1710">
        <f t="shared" si="85"/>
        <v>2</v>
      </c>
      <c r="D1710">
        <f t="shared" si="87"/>
        <v>6</v>
      </c>
      <c r="E1710" s="12">
        <v>4.1901888960712487E-2</v>
      </c>
      <c r="F1710" s="12">
        <f t="shared" si="88"/>
        <v>4.3005219436888918E-2</v>
      </c>
    </row>
    <row r="1711" spans="1:6" ht="15.6" x14ac:dyDescent="0.25">
      <c r="A1711" s="16" t="s">
        <v>137</v>
      </c>
      <c r="B1711">
        <f t="shared" si="86"/>
        <v>2021</v>
      </c>
      <c r="C1711">
        <f t="shared" si="85"/>
        <v>2</v>
      </c>
      <c r="D1711">
        <f t="shared" si="87"/>
        <v>6</v>
      </c>
      <c r="E1711" s="12">
        <v>4.5638413423723732E-2</v>
      </c>
      <c r="F1711" s="12">
        <f t="shared" si="88"/>
        <v>4.6118279281796501E-2</v>
      </c>
    </row>
    <row r="1712" spans="1:6" ht="15.6" x14ac:dyDescent="0.25">
      <c r="A1712" s="16" t="s">
        <v>138</v>
      </c>
      <c r="B1712">
        <f t="shared" si="86"/>
        <v>2021</v>
      </c>
      <c r="C1712">
        <f t="shared" si="85"/>
        <v>2</v>
      </c>
      <c r="D1712">
        <f t="shared" si="87"/>
        <v>6</v>
      </c>
      <c r="E1712" s="12">
        <v>4.6091093636390384E-2</v>
      </c>
      <c r="F1712" s="12">
        <f t="shared" si="88"/>
        <v>4.6999978486758597E-2</v>
      </c>
    </row>
    <row r="1713" spans="1:6" ht="15.6" x14ac:dyDescent="0.25">
      <c r="A1713" s="16" t="s">
        <v>139</v>
      </c>
      <c r="B1713">
        <f t="shared" si="86"/>
        <v>2021</v>
      </c>
      <c r="C1713">
        <f t="shared" si="85"/>
        <v>2</v>
      </c>
      <c r="D1713">
        <f t="shared" si="87"/>
        <v>6</v>
      </c>
      <c r="E1713" s="12">
        <v>4.4873359294589521E-2</v>
      </c>
      <c r="F1713" s="12">
        <f t="shared" si="88"/>
        <v>4.5833027108392738E-2</v>
      </c>
    </row>
    <row r="1714" spans="1:6" ht="15.6" x14ac:dyDescent="0.25">
      <c r="A1714" s="16" t="s">
        <v>140</v>
      </c>
      <c r="B1714">
        <f t="shared" si="86"/>
        <v>2021</v>
      </c>
      <c r="C1714">
        <f t="shared" si="85"/>
        <v>2</v>
      </c>
      <c r="D1714">
        <f t="shared" si="87"/>
        <v>6</v>
      </c>
      <c r="E1714" s="12">
        <v>4.6946388168182335E-2</v>
      </c>
      <c r="F1714" s="12">
        <f t="shared" si="88"/>
        <v>4.7423341667804986E-2</v>
      </c>
    </row>
    <row r="1715" spans="1:6" ht="15.6" x14ac:dyDescent="0.25">
      <c r="A1715" s="16" t="s">
        <v>141</v>
      </c>
      <c r="B1715">
        <f t="shared" si="86"/>
        <v>2021</v>
      </c>
      <c r="C1715">
        <f t="shared" si="85"/>
        <v>2</v>
      </c>
      <c r="D1715">
        <f t="shared" si="87"/>
        <v>6</v>
      </c>
      <c r="E1715" s="12">
        <v>4.4596556730968677E-2</v>
      </c>
      <c r="F1715" s="12">
        <f t="shared" si="88"/>
        <v>4.4914604421636119E-2</v>
      </c>
    </row>
    <row r="1716" spans="1:6" ht="15.6" x14ac:dyDescent="0.25">
      <c r="A1716" s="16" t="s">
        <v>142</v>
      </c>
      <c r="B1716">
        <f t="shared" si="86"/>
        <v>2021</v>
      </c>
      <c r="C1716">
        <f t="shared" si="85"/>
        <v>2</v>
      </c>
      <c r="D1716">
        <f t="shared" si="87"/>
        <v>6</v>
      </c>
      <c r="E1716" s="12">
        <v>4.797266533163029E-2</v>
      </c>
      <c r="F1716" s="12">
        <f t="shared" si="88"/>
        <v>4.8119714262254698E-2</v>
      </c>
    </row>
    <row r="1717" spans="1:6" ht="15.6" x14ac:dyDescent="0.25">
      <c r="A1717" s="16" t="s">
        <v>143</v>
      </c>
      <c r="B1717">
        <f t="shared" si="86"/>
        <v>2021</v>
      </c>
      <c r="C1717">
        <f t="shared" si="85"/>
        <v>2</v>
      </c>
      <c r="D1717">
        <f t="shared" si="87"/>
        <v>6</v>
      </c>
      <c r="E1717" s="12">
        <v>3.902896727955122E-2</v>
      </c>
      <c r="F1717" s="12">
        <f t="shared" si="88"/>
        <v>3.9198641765704582E-2</v>
      </c>
    </row>
    <row r="1718" spans="1:6" ht="31.2" x14ac:dyDescent="0.25">
      <c r="A1718" s="15" t="s">
        <v>144</v>
      </c>
      <c r="B1718">
        <f t="shared" si="86"/>
        <v>2021</v>
      </c>
      <c r="C1718">
        <f t="shared" si="85"/>
        <v>2</v>
      </c>
      <c r="D1718">
        <f t="shared" si="87"/>
        <v>6</v>
      </c>
      <c r="E1718" s="12">
        <v>3.9723869526343603E-2</v>
      </c>
      <c r="F1718" s="12">
        <f t="shared" si="88"/>
        <v>4.0272576000140808E-2</v>
      </c>
    </row>
    <row r="1719" spans="1:6" ht="15.6" x14ac:dyDescent="0.25">
      <c r="A1719" s="16" t="s">
        <v>145</v>
      </c>
      <c r="B1719">
        <f t="shared" si="86"/>
        <v>2021</v>
      </c>
      <c r="C1719">
        <f t="shared" si="85"/>
        <v>2</v>
      </c>
      <c r="D1719">
        <f t="shared" si="87"/>
        <v>6</v>
      </c>
      <c r="E1719" s="12">
        <v>4.743527385518248E-2</v>
      </c>
      <c r="F1719" s="12">
        <f t="shared" si="88"/>
        <v>4.8917454357645863E-2</v>
      </c>
    </row>
    <row r="1720" spans="1:6" ht="15.6" x14ac:dyDescent="0.25">
      <c r="A1720" s="16" t="s">
        <v>146</v>
      </c>
      <c r="B1720">
        <f t="shared" si="86"/>
        <v>2021</v>
      </c>
      <c r="C1720">
        <f t="shared" si="85"/>
        <v>2</v>
      </c>
      <c r="D1720">
        <f t="shared" si="87"/>
        <v>6</v>
      </c>
      <c r="E1720" s="12">
        <v>3.7448290877422165E-2</v>
      </c>
      <c r="F1720" s="12">
        <f t="shared" si="88"/>
        <v>3.7539402044130289E-2</v>
      </c>
    </row>
    <row r="1721" spans="1:6" ht="15.6" x14ac:dyDescent="0.25">
      <c r="A1721" s="16" t="s">
        <v>147</v>
      </c>
      <c r="B1721">
        <f t="shared" si="86"/>
        <v>2021</v>
      </c>
      <c r="C1721">
        <f t="shared" si="85"/>
        <v>2</v>
      </c>
      <c r="D1721">
        <f t="shared" si="87"/>
        <v>6</v>
      </c>
      <c r="E1721" s="12">
        <v>4.6962908759552391E-2</v>
      </c>
      <c r="F1721" s="12">
        <f t="shared" si="88"/>
        <v>4.7661101730240706E-2</v>
      </c>
    </row>
    <row r="1722" spans="1:6" ht="15.6" x14ac:dyDescent="0.25">
      <c r="A1722" s="16" t="s">
        <v>148</v>
      </c>
      <c r="B1722">
        <f t="shared" si="86"/>
        <v>2021</v>
      </c>
      <c r="C1722">
        <f t="shared" si="85"/>
        <v>2</v>
      </c>
      <c r="D1722">
        <f t="shared" si="87"/>
        <v>6</v>
      </c>
      <c r="E1722" s="12">
        <v>3.5478126209833524E-2</v>
      </c>
      <c r="F1722" s="12">
        <f t="shared" si="88"/>
        <v>3.5717676847602471E-2</v>
      </c>
    </row>
    <row r="1723" spans="1:6" ht="15.6" x14ac:dyDescent="0.25">
      <c r="A1723" s="16" t="s">
        <v>149</v>
      </c>
      <c r="B1723">
        <f t="shared" si="86"/>
        <v>2021</v>
      </c>
      <c r="C1723">
        <f t="shared" si="85"/>
        <v>2</v>
      </c>
      <c r="D1723">
        <f t="shared" si="87"/>
        <v>6</v>
      </c>
      <c r="E1723" s="12">
        <v>3.9808922539156452E-2</v>
      </c>
      <c r="F1723" s="12">
        <f t="shared" si="88"/>
        <v>4.0347704093913118E-2</v>
      </c>
    </row>
    <row r="1724" spans="1:6" ht="15.6" x14ac:dyDescent="0.25">
      <c r="A1724" s="16" t="s">
        <v>150</v>
      </c>
      <c r="B1724">
        <f t="shared" si="86"/>
        <v>2021</v>
      </c>
      <c r="C1724">
        <f t="shared" si="85"/>
        <v>2</v>
      </c>
      <c r="D1724">
        <f t="shared" si="87"/>
        <v>6</v>
      </c>
      <c r="E1724" s="12">
        <v>3.991023556445436E-2</v>
      </c>
      <c r="F1724" s="12">
        <f t="shared" si="88"/>
        <v>4.0203972333734628E-2</v>
      </c>
    </row>
    <row r="1725" spans="1:6" ht="15.6" x14ac:dyDescent="0.25">
      <c r="A1725" s="16" t="s">
        <v>151</v>
      </c>
      <c r="B1725">
        <f t="shared" si="86"/>
        <v>2021</v>
      </c>
      <c r="C1725">
        <f t="shared" si="85"/>
        <v>2</v>
      </c>
      <c r="D1725">
        <f t="shared" si="87"/>
        <v>6</v>
      </c>
      <c r="E1725" s="12">
        <v>4.0649897964768526E-2</v>
      </c>
      <c r="F1725" s="12">
        <f t="shared" si="88"/>
        <v>4.1495102938237056E-2</v>
      </c>
    </row>
    <row r="1726" spans="1:6" ht="15.6" x14ac:dyDescent="0.25">
      <c r="A1726" s="16" t="s">
        <v>152</v>
      </c>
      <c r="B1726">
        <f t="shared" si="86"/>
        <v>2021</v>
      </c>
      <c r="C1726">
        <f t="shared" si="85"/>
        <v>2</v>
      </c>
      <c r="D1726">
        <f t="shared" si="87"/>
        <v>6</v>
      </c>
      <c r="E1726" s="12">
        <v>3.1659603132279883E-2</v>
      </c>
      <c r="F1726" s="12">
        <f t="shared" si="88"/>
        <v>3.2522414482325394E-2</v>
      </c>
    </row>
    <row r="1727" spans="1:6" ht="15.6" x14ac:dyDescent="0.25">
      <c r="A1727" s="16" t="s">
        <v>153</v>
      </c>
      <c r="B1727">
        <f t="shared" si="86"/>
        <v>2021</v>
      </c>
      <c r="C1727">
        <f t="shared" si="85"/>
        <v>2</v>
      </c>
      <c r="D1727">
        <f t="shared" si="87"/>
        <v>6</v>
      </c>
      <c r="E1727" s="12">
        <v>2.8843425328390314E-2</v>
      </c>
      <c r="F1727" s="12">
        <f t="shared" si="88"/>
        <v>2.9402358960853289E-2</v>
      </c>
    </row>
    <row r="1728" spans="1:6" ht="15.6" x14ac:dyDescent="0.25">
      <c r="A1728" s="16" t="s">
        <v>154</v>
      </c>
      <c r="B1728">
        <f t="shared" si="86"/>
        <v>2021</v>
      </c>
      <c r="C1728">
        <f t="shared" ref="C1728:C1791" si="89">IF(OR(D1728=1,D1728=2,D1728=3),1,IF(OR(D1728=4,D1728=5,D1728=6),2,IF(OR(D1728=7,D1728=8,D1728=9),3,4)))</f>
        <v>2</v>
      </c>
      <c r="D1728">
        <f t="shared" si="87"/>
        <v>6</v>
      </c>
      <c r="E1728" s="12">
        <v>5.4494093477144324E-2</v>
      </c>
      <c r="F1728" s="12">
        <f t="shared" si="88"/>
        <v>5.4977789391168014E-2</v>
      </c>
    </row>
    <row r="1729" spans="1:6" ht="15.6" x14ac:dyDescent="0.25">
      <c r="A1729" s="16" t="s">
        <v>155</v>
      </c>
      <c r="B1729">
        <f t="shared" si="86"/>
        <v>2021</v>
      </c>
      <c r="C1729">
        <f t="shared" si="89"/>
        <v>2</v>
      </c>
      <c r="D1729">
        <f t="shared" si="87"/>
        <v>6</v>
      </c>
      <c r="E1729" s="12">
        <v>2.2542006321743472E-2</v>
      </c>
      <c r="F1729" s="12">
        <f t="shared" si="88"/>
        <v>2.354948805460751E-2</v>
      </c>
    </row>
    <row r="1730" spans="1:6" ht="15.6" x14ac:dyDescent="0.25">
      <c r="A1730" s="15" t="s">
        <v>60</v>
      </c>
      <c r="B1730">
        <f t="shared" si="86"/>
        <v>2021</v>
      </c>
      <c r="C1730">
        <f t="shared" si="89"/>
        <v>3</v>
      </c>
      <c r="D1730">
        <f t="shared" si="87"/>
        <v>7</v>
      </c>
      <c r="E1730" s="12">
        <v>4.1415996970111751E-2</v>
      </c>
      <c r="F1730" s="12">
        <f t="shared" si="88"/>
        <v>4.2757078619170767E-2</v>
      </c>
    </row>
    <row r="1731" spans="1:6" ht="31.2" x14ac:dyDescent="0.25">
      <c r="A1731" s="15" t="s">
        <v>61</v>
      </c>
      <c r="B1731">
        <f t="shared" ref="B1731:B1794" si="90">B579+1</f>
        <v>2021</v>
      </c>
      <c r="C1731">
        <f t="shared" si="89"/>
        <v>3</v>
      </c>
      <c r="D1731">
        <f t="shared" ref="D1731:D1794" si="91">D579</f>
        <v>7</v>
      </c>
      <c r="E1731" s="12">
        <v>4.1182053243006091E-2</v>
      </c>
      <c r="F1731" s="12">
        <f t="shared" si="88"/>
        <v>4.2386788525568458E-2</v>
      </c>
    </row>
    <row r="1732" spans="1:6" ht="15.6" x14ac:dyDescent="0.25">
      <c r="A1732" s="16" t="s">
        <v>62</v>
      </c>
      <c r="B1732">
        <f t="shared" si="90"/>
        <v>2021</v>
      </c>
      <c r="C1732">
        <f t="shared" si="89"/>
        <v>3</v>
      </c>
      <c r="D1732">
        <f t="shared" si="91"/>
        <v>7</v>
      </c>
      <c r="E1732" s="12">
        <v>4.521115186929691E-2</v>
      </c>
      <c r="F1732" s="12">
        <f t="shared" si="88"/>
        <v>4.6524549580525376E-2</v>
      </c>
    </row>
    <row r="1733" spans="1:6" ht="15.6" x14ac:dyDescent="0.25">
      <c r="A1733" s="16" t="s">
        <v>63</v>
      </c>
      <c r="B1733">
        <f t="shared" si="90"/>
        <v>2021</v>
      </c>
      <c r="C1733">
        <f t="shared" si="89"/>
        <v>3</v>
      </c>
      <c r="D1733">
        <f t="shared" si="91"/>
        <v>7</v>
      </c>
      <c r="E1733" s="12">
        <v>4.2523010718412559E-2</v>
      </c>
      <c r="F1733" s="12">
        <f t="shared" si="88"/>
        <v>4.363325601269686E-2</v>
      </c>
    </row>
    <row r="1734" spans="1:6" ht="15.6" x14ac:dyDescent="0.25">
      <c r="A1734" s="16" t="s">
        <v>64</v>
      </c>
      <c r="B1734">
        <f t="shared" si="90"/>
        <v>2021</v>
      </c>
      <c r="C1734">
        <f t="shared" si="89"/>
        <v>3</v>
      </c>
      <c r="D1734">
        <f t="shared" si="91"/>
        <v>7</v>
      </c>
      <c r="E1734" s="12">
        <v>4.4685477541462411E-2</v>
      </c>
      <c r="F1734" s="12">
        <f t="shared" si="88"/>
        <v>4.5804937995754663E-2</v>
      </c>
    </row>
    <row r="1735" spans="1:6" ht="15.6" x14ac:dyDescent="0.25">
      <c r="A1735" s="16" t="s">
        <v>65</v>
      </c>
      <c r="B1735">
        <f t="shared" si="90"/>
        <v>2021</v>
      </c>
      <c r="C1735">
        <f t="shared" si="89"/>
        <v>3</v>
      </c>
      <c r="D1735">
        <f t="shared" si="91"/>
        <v>7</v>
      </c>
      <c r="E1735" s="12">
        <v>4.5993053861278145E-2</v>
      </c>
      <c r="F1735" s="12">
        <f t="shared" si="88"/>
        <v>4.7320362306858474E-2</v>
      </c>
    </row>
    <row r="1736" spans="1:6" ht="15.6" x14ac:dyDescent="0.25">
      <c r="A1736" s="16" t="s">
        <v>66</v>
      </c>
      <c r="B1736">
        <f t="shared" si="90"/>
        <v>2021</v>
      </c>
      <c r="C1736">
        <f t="shared" si="89"/>
        <v>3</v>
      </c>
      <c r="D1736">
        <f t="shared" si="91"/>
        <v>7</v>
      </c>
      <c r="E1736" s="12">
        <v>5.2791730059815342E-2</v>
      </c>
      <c r="F1736" s="12">
        <f t="shared" si="88"/>
        <v>5.4948120647660331E-2</v>
      </c>
    </row>
    <row r="1737" spans="1:6" ht="15.6" x14ac:dyDescent="0.25">
      <c r="A1737" s="16" t="s">
        <v>67</v>
      </c>
      <c r="B1737">
        <f t="shared" si="90"/>
        <v>2021</v>
      </c>
      <c r="C1737">
        <f t="shared" si="89"/>
        <v>3</v>
      </c>
      <c r="D1737">
        <f t="shared" si="91"/>
        <v>7</v>
      </c>
      <c r="E1737" s="12">
        <v>3.9699028238949642E-2</v>
      </c>
      <c r="F1737" s="12">
        <f t="shared" si="88"/>
        <v>4.0447552447552444E-2</v>
      </c>
    </row>
    <row r="1738" spans="1:6" ht="15.6" x14ac:dyDescent="0.25">
      <c r="A1738" s="16" t="s">
        <v>68</v>
      </c>
      <c r="B1738">
        <f t="shared" si="90"/>
        <v>2021</v>
      </c>
      <c r="C1738">
        <f t="shared" si="89"/>
        <v>3</v>
      </c>
      <c r="D1738">
        <f t="shared" si="91"/>
        <v>7</v>
      </c>
      <c r="E1738" s="12">
        <v>3.8282909676946746E-2</v>
      </c>
      <c r="F1738" s="12">
        <f t="shared" si="88"/>
        <v>3.9909052833123917E-2</v>
      </c>
    </row>
    <row r="1739" spans="1:6" ht="15.6" x14ac:dyDescent="0.25">
      <c r="A1739" s="16" t="s">
        <v>69</v>
      </c>
      <c r="B1739">
        <f t="shared" si="90"/>
        <v>2021</v>
      </c>
      <c r="C1739">
        <f t="shared" si="89"/>
        <v>3</v>
      </c>
      <c r="D1739">
        <f t="shared" si="91"/>
        <v>7</v>
      </c>
      <c r="E1739" s="12">
        <v>4.5354164865650762E-2</v>
      </c>
      <c r="F1739" s="12">
        <f t="shared" si="88"/>
        <v>4.6657510260796932E-2</v>
      </c>
    </row>
    <row r="1740" spans="1:6" ht="15.6" x14ac:dyDescent="0.25">
      <c r="A1740" s="16" t="s">
        <v>70</v>
      </c>
      <c r="B1740">
        <f t="shared" si="90"/>
        <v>2021</v>
      </c>
      <c r="C1740">
        <f t="shared" si="89"/>
        <v>3</v>
      </c>
      <c r="D1740">
        <f t="shared" si="91"/>
        <v>7</v>
      </c>
      <c r="E1740" s="12">
        <v>5.1199149969641776E-2</v>
      </c>
      <c r="F1740" s="12">
        <f t="shared" si="88"/>
        <v>5.2401509387083246E-2</v>
      </c>
    </row>
    <row r="1741" spans="1:6" ht="15.6" x14ac:dyDescent="0.25">
      <c r="A1741" s="16" t="s">
        <v>71</v>
      </c>
      <c r="B1741">
        <f t="shared" si="90"/>
        <v>2021</v>
      </c>
      <c r="C1741">
        <f t="shared" si="89"/>
        <v>3</v>
      </c>
      <c r="D1741">
        <f t="shared" si="91"/>
        <v>7</v>
      </c>
      <c r="E1741" s="12">
        <v>4.2219796138444142E-2</v>
      </c>
      <c r="F1741" s="12">
        <f t="shared" si="88"/>
        <v>4.3110237451745137E-2</v>
      </c>
    </row>
    <row r="1742" spans="1:6" ht="15.6" x14ac:dyDescent="0.25">
      <c r="A1742" s="16" t="s">
        <v>72</v>
      </c>
      <c r="B1742">
        <f t="shared" si="90"/>
        <v>2021</v>
      </c>
      <c r="C1742">
        <f t="shared" si="89"/>
        <v>3</v>
      </c>
      <c r="D1742">
        <f t="shared" si="91"/>
        <v>7</v>
      </c>
      <c r="E1742" s="12">
        <v>4.2642971165760594E-2</v>
      </c>
      <c r="F1742" s="12">
        <f t="shared" si="88"/>
        <v>4.3314371873072445E-2</v>
      </c>
    </row>
    <row r="1743" spans="1:6" ht="15.6" x14ac:dyDescent="0.25">
      <c r="A1743" s="16" t="s">
        <v>73</v>
      </c>
      <c r="B1743">
        <f t="shared" si="90"/>
        <v>2021</v>
      </c>
      <c r="C1743">
        <f t="shared" si="89"/>
        <v>3</v>
      </c>
      <c r="D1743">
        <f t="shared" si="91"/>
        <v>7</v>
      </c>
      <c r="E1743" s="12">
        <v>4.2051261060286664E-2</v>
      </c>
      <c r="F1743" s="12">
        <f t="shared" si="88"/>
        <v>4.3084121940147359E-2</v>
      </c>
    </row>
    <row r="1744" spans="1:6" ht="15.6" x14ac:dyDescent="0.25">
      <c r="A1744" s="16" t="s">
        <v>74</v>
      </c>
      <c r="B1744">
        <f t="shared" si="90"/>
        <v>2021</v>
      </c>
      <c r="C1744">
        <f t="shared" si="89"/>
        <v>3</v>
      </c>
      <c r="D1744">
        <f t="shared" si="91"/>
        <v>7</v>
      </c>
      <c r="E1744" s="12">
        <v>4.4835712062602819E-2</v>
      </c>
      <c r="F1744" s="12">
        <f t="shared" si="88"/>
        <v>4.5875810936051899E-2</v>
      </c>
    </row>
    <row r="1745" spans="1:6" ht="15.6" x14ac:dyDescent="0.25">
      <c r="A1745" s="16" t="s">
        <v>75</v>
      </c>
      <c r="B1745">
        <f t="shared" si="90"/>
        <v>2021</v>
      </c>
      <c r="C1745">
        <f t="shared" si="89"/>
        <v>3</v>
      </c>
      <c r="D1745">
        <f t="shared" si="91"/>
        <v>7</v>
      </c>
      <c r="E1745" s="12">
        <v>4.7333123949230511E-2</v>
      </c>
      <c r="F1745" s="12">
        <f t="shared" si="88"/>
        <v>4.7823265524927348E-2</v>
      </c>
    </row>
    <row r="1746" spans="1:6" ht="15.6" x14ac:dyDescent="0.25">
      <c r="A1746" s="16" t="s">
        <v>76</v>
      </c>
      <c r="B1746">
        <f t="shared" si="90"/>
        <v>2021</v>
      </c>
      <c r="C1746">
        <f t="shared" si="89"/>
        <v>3</v>
      </c>
      <c r="D1746">
        <f t="shared" si="91"/>
        <v>7</v>
      </c>
      <c r="E1746" s="12">
        <v>3.9611807806115257E-2</v>
      </c>
      <c r="F1746" s="12">
        <f t="shared" si="88"/>
        <v>4.0323693319176249E-2</v>
      </c>
    </row>
    <row r="1747" spans="1:6" ht="15.6" x14ac:dyDescent="0.25">
      <c r="A1747" s="16" t="s">
        <v>77</v>
      </c>
      <c r="B1747">
        <f t="shared" si="90"/>
        <v>2021</v>
      </c>
      <c r="C1747">
        <f t="shared" si="89"/>
        <v>3</v>
      </c>
      <c r="D1747">
        <f t="shared" si="91"/>
        <v>7</v>
      </c>
      <c r="E1747" s="12">
        <v>4.8226915520628681E-2</v>
      </c>
      <c r="F1747" s="12">
        <f t="shared" si="88"/>
        <v>4.9520061046628379E-2</v>
      </c>
    </row>
    <row r="1748" spans="1:6" ht="15.6" x14ac:dyDescent="0.25">
      <c r="A1748" s="16" t="s">
        <v>78</v>
      </c>
      <c r="B1748">
        <f t="shared" si="90"/>
        <v>2021</v>
      </c>
      <c r="C1748">
        <f t="shared" si="89"/>
        <v>3</v>
      </c>
      <c r="D1748">
        <f t="shared" si="91"/>
        <v>7</v>
      </c>
      <c r="E1748" s="12">
        <v>4.7340911787077548E-2</v>
      </c>
      <c r="F1748" s="12">
        <f t="shared" si="88"/>
        <v>4.8726332924008339E-2</v>
      </c>
    </row>
    <row r="1749" spans="1:6" ht="15.6" x14ac:dyDescent="0.25">
      <c r="A1749" s="16" t="s">
        <v>79</v>
      </c>
      <c r="B1749">
        <f t="shared" si="90"/>
        <v>2021</v>
      </c>
      <c r="C1749">
        <f t="shared" si="89"/>
        <v>3</v>
      </c>
      <c r="D1749">
        <f t="shared" si="91"/>
        <v>7</v>
      </c>
      <c r="E1749" s="12">
        <v>3.7203105971195388E-2</v>
      </c>
      <c r="F1749" s="12">
        <f t="shared" si="88"/>
        <v>3.8640120259891025E-2</v>
      </c>
    </row>
    <row r="1750" spans="1:6" ht="31.2" x14ac:dyDescent="0.25">
      <c r="A1750" s="15" t="s">
        <v>80</v>
      </c>
      <c r="B1750">
        <f t="shared" si="90"/>
        <v>2021</v>
      </c>
      <c r="C1750">
        <f t="shared" si="89"/>
        <v>3</v>
      </c>
      <c r="D1750">
        <f t="shared" si="91"/>
        <v>7</v>
      </c>
      <c r="E1750" s="12">
        <v>3.389249920223586E-2</v>
      </c>
      <c r="F1750" s="12">
        <f t="shared" si="88"/>
        <v>3.514275595534147E-2</v>
      </c>
    </row>
    <row r="1751" spans="1:6" ht="15.6" x14ac:dyDescent="0.25">
      <c r="A1751" s="16" t="s">
        <v>81</v>
      </c>
      <c r="B1751">
        <f t="shared" si="90"/>
        <v>2021</v>
      </c>
      <c r="C1751">
        <f t="shared" si="89"/>
        <v>3</v>
      </c>
      <c r="D1751">
        <f t="shared" si="91"/>
        <v>7</v>
      </c>
      <c r="E1751" s="12">
        <v>3.6118461225320579E-2</v>
      </c>
      <c r="F1751" s="12">
        <f t="shared" si="88"/>
        <v>3.7343449566075979E-2</v>
      </c>
    </row>
    <row r="1752" spans="1:6" ht="15.6" x14ac:dyDescent="0.25">
      <c r="A1752" s="16" t="s">
        <v>82</v>
      </c>
      <c r="B1752">
        <f t="shared" si="90"/>
        <v>2021</v>
      </c>
      <c r="C1752">
        <f t="shared" si="89"/>
        <v>3</v>
      </c>
      <c r="D1752">
        <f t="shared" si="91"/>
        <v>7</v>
      </c>
      <c r="E1752" s="12">
        <v>3.1327255620802651E-2</v>
      </c>
      <c r="F1752" s="12">
        <f t="shared" si="88"/>
        <v>3.2201586955516358E-2</v>
      </c>
    </row>
    <row r="1753" spans="1:6" ht="15.6" x14ac:dyDescent="0.25">
      <c r="A1753" s="16" t="s">
        <v>83</v>
      </c>
      <c r="B1753">
        <f t="shared" si="90"/>
        <v>2021</v>
      </c>
      <c r="C1753">
        <f t="shared" si="89"/>
        <v>3</v>
      </c>
      <c r="D1753">
        <f t="shared" si="91"/>
        <v>7</v>
      </c>
      <c r="E1753" s="12">
        <v>2.8162604653086974E-2</v>
      </c>
      <c r="F1753" s="12">
        <f t="shared" si="88"/>
        <v>2.8916515647042042E-2</v>
      </c>
    </row>
    <row r="1754" spans="1:6" ht="15.6" x14ac:dyDescent="0.25">
      <c r="A1754" s="16" t="s">
        <v>168</v>
      </c>
      <c r="B1754">
        <f t="shared" si="90"/>
        <v>2021</v>
      </c>
      <c r="C1754">
        <f t="shared" si="89"/>
        <v>3</v>
      </c>
      <c r="D1754">
        <f t="shared" si="91"/>
        <v>7</v>
      </c>
      <c r="E1754" s="12">
        <v>1.7032126466088732E-2</v>
      </c>
      <c r="F1754" s="12">
        <f t="shared" si="88"/>
        <v>1.7000103659168653E-2</v>
      </c>
    </row>
    <row r="1755" spans="1:6" ht="46.8" x14ac:dyDescent="0.25">
      <c r="A1755" s="16" t="s">
        <v>85</v>
      </c>
      <c r="B1755">
        <f t="shared" si="90"/>
        <v>2021</v>
      </c>
      <c r="C1755">
        <f t="shared" si="89"/>
        <v>3</v>
      </c>
      <c r="D1755">
        <f t="shared" si="91"/>
        <v>7</v>
      </c>
      <c r="E1755" s="12">
        <v>2.8757108927287386E-2</v>
      </c>
      <c r="F1755" s="12">
        <f t="shared" si="88"/>
        <v>2.9556348574514401E-2</v>
      </c>
    </row>
    <row r="1756" spans="1:6" ht="15.6" x14ac:dyDescent="0.25">
      <c r="A1756" s="16" t="s">
        <v>86</v>
      </c>
      <c r="B1756">
        <f t="shared" si="90"/>
        <v>2021</v>
      </c>
      <c r="C1756">
        <f t="shared" si="89"/>
        <v>3</v>
      </c>
      <c r="D1756">
        <f t="shared" si="91"/>
        <v>7</v>
      </c>
      <c r="E1756" s="12">
        <v>3.8591982603646068E-2</v>
      </c>
      <c r="F1756" s="12">
        <f t="shared" si="88"/>
        <v>3.9903882539922803E-2</v>
      </c>
    </row>
    <row r="1757" spans="1:6" ht="15.6" x14ac:dyDescent="0.25">
      <c r="A1757" s="16" t="s">
        <v>87</v>
      </c>
      <c r="B1757">
        <f t="shared" si="90"/>
        <v>2021</v>
      </c>
      <c r="C1757">
        <f t="shared" si="89"/>
        <v>3</v>
      </c>
      <c r="D1757">
        <f t="shared" si="91"/>
        <v>7</v>
      </c>
      <c r="E1757" s="12">
        <v>5.3532167722347278E-2</v>
      </c>
      <c r="F1757" s="12">
        <f t="shared" si="88"/>
        <v>5.5439386628062838E-2</v>
      </c>
    </row>
    <row r="1758" spans="1:6" ht="15.6" x14ac:dyDescent="0.25">
      <c r="A1758" s="16" t="s">
        <v>88</v>
      </c>
      <c r="B1758">
        <f t="shared" si="90"/>
        <v>2021</v>
      </c>
      <c r="C1758">
        <f t="shared" si="89"/>
        <v>3</v>
      </c>
      <c r="D1758">
        <f t="shared" si="91"/>
        <v>7</v>
      </c>
      <c r="E1758" s="12">
        <v>3.7009348911146434E-2</v>
      </c>
      <c r="F1758" s="12">
        <f t="shared" si="88"/>
        <v>3.8700474894373012E-2</v>
      </c>
    </row>
    <row r="1759" spans="1:6" ht="15.6" x14ac:dyDescent="0.25">
      <c r="A1759" s="16" t="s">
        <v>89</v>
      </c>
      <c r="B1759">
        <f t="shared" si="90"/>
        <v>2021</v>
      </c>
      <c r="C1759">
        <f t="shared" si="89"/>
        <v>3</v>
      </c>
      <c r="D1759">
        <f t="shared" si="91"/>
        <v>7</v>
      </c>
      <c r="E1759" s="12">
        <v>3.2530492945871507E-2</v>
      </c>
      <c r="F1759" s="12">
        <f t="shared" si="88"/>
        <v>3.3705119728634263E-2</v>
      </c>
    </row>
    <row r="1760" spans="1:6" ht="15.6" x14ac:dyDescent="0.25">
      <c r="A1760" s="16" t="s">
        <v>90</v>
      </c>
      <c r="B1760">
        <f t="shared" si="90"/>
        <v>2021</v>
      </c>
      <c r="C1760">
        <f t="shared" si="89"/>
        <v>3</v>
      </c>
      <c r="D1760">
        <f t="shared" si="91"/>
        <v>7</v>
      </c>
      <c r="E1760" s="12">
        <v>4.3469492026783553E-2</v>
      </c>
      <c r="F1760" s="12">
        <f t="shared" si="88"/>
        <v>4.5490658046134461E-2</v>
      </c>
    </row>
    <row r="1761" spans="1:6" ht="15.6" x14ac:dyDescent="0.25">
      <c r="A1761" s="16" t="s">
        <v>91</v>
      </c>
      <c r="B1761">
        <f t="shared" si="90"/>
        <v>2021</v>
      </c>
      <c r="C1761">
        <f t="shared" si="89"/>
        <v>3</v>
      </c>
      <c r="D1761">
        <f t="shared" si="91"/>
        <v>7</v>
      </c>
      <c r="E1761" s="12">
        <v>4.6332265290498199E-2</v>
      </c>
      <c r="F1761" s="12">
        <f t="shared" si="88"/>
        <v>4.7946198220135086E-2</v>
      </c>
    </row>
    <row r="1762" spans="1:6" ht="15.6" x14ac:dyDescent="0.25">
      <c r="A1762" s="16" t="s">
        <v>92</v>
      </c>
      <c r="B1762">
        <f t="shared" si="90"/>
        <v>2021</v>
      </c>
      <c r="C1762">
        <f t="shared" si="89"/>
        <v>3</v>
      </c>
      <c r="D1762">
        <f t="shared" si="91"/>
        <v>7</v>
      </c>
      <c r="E1762" s="12">
        <v>2.9855872659769286E-2</v>
      </c>
      <c r="F1762" s="12">
        <f t="shared" si="88"/>
        <v>3.0948562714701873E-2</v>
      </c>
    </row>
    <row r="1763" spans="1:6" ht="31.2" x14ac:dyDescent="0.25">
      <c r="A1763" s="15" t="s">
        <v>93</v>
      </c>
      <c r="B1763">
        <f t="shared" si="90"/>
        <v>2021</v>
      </c>
      <c r="C1763">
        <f t="shared" si="89"/>
        <v>3</v>
      </c>
      <c r="D1763">
        <f t="shared" si="91"/>
        <v>7</v>
      </c>
      <c r="E1763" s="12">
        <v>5.2993270988102276E-2</v>
      </c>
      <c r="F1763" s="12">
        <f t="shared" ref="F1763:F1826" si="92">E1667</f>
        <v>5.4560953437739597E-2</v>
      </c>
    </row>
    <row r="1764" spans="1:6" ht="15.6" x14ac:dyDescent="0.25">
      <c r="A1764" s="16" t="s">
        <v>94</v>
      </c>
      <c r="B1764">
        <f t="shared" si="90"/>
        <v>2021</v>
      </c>
      <c r="C1764">
        <f t="shared" si="89"/>
        <v>3</v>
      </c>
      <c r="D1764">
        <f t="shared" si="91"/>
        <v>7</v>
      </c>
      <c r="E1764" s="12">
        <v>6.744660953871405E-2</v>
      </c>
      <c r="F1764" s="12">
        <f t="shared" si="92"/>
        <v>6.8851690528741918E-2</v>
      </c>
    </row>
    <row r="1765" spans="1:6" ht="15.6" x14ac:dyDescent="0.25">
      <c r="A1765" s="16" t="s">
        <v>95</v>
      </c>
      <c r="B1765">
        <f t="shared" si="90"/>
        <v>2021</v>
      </c>
      <c r="C1765">
        <f t="shared" si="89"/>
        <v>3</v>
      </c>
      <c r="D1765">
        <f t="shared" si="91"/>
        <v>7</v>
      </c>
      <c r="E1765" s="12">
        <v>4.2780748663101602E-2</v>
      </c>
      <c r="F1765" s="12">
        <f t="shared" si="92"/>
        <v>4.4746618403505432E-2</v>
      </c>
    </row>
    <row r="1766" spans="1:6" ht="15.6" x14ac:dyDescent="0.25">
      <c r="A1766" s="16" t="s">
        <v>96</v>
      </c>
      <c r="B1766">
        <f t="shared" si="90"/>
        <v>2021</v>
      </c>
      <c r="C1766">
        <f t="shared" si="89"/>
        <v>3</v>
      </c>
      <c r="D1766">
        <f t="shared" si="91"/>
        <v>7</v>
      </c>
      <c r="E1766" s="12">
        <v>2.6863073135566708E-2</v>
      </c>
      <c r="F1766" s="12">
        <f t="shared" si="92"/>
        <v>2.7474849945050301E-2</v>
      </c>
    </row>
    <row r="1767" spans="1:6" ht="15.6" x14ac:dyDescent="0.25">
      <c r="A1767" s="16" t="s">
        <v>97</v>
      </c>
      <c r="B1767">
        <f t="shared" si="90"/>
        <v>2021</v>
      </c>
      <c r="C1767">
        <f t="shared" si="89"/>
        <v>3</v>
      </c>
      <c r="D1767">
        <f t="shared" si="91"/>
        <v>7</v>
      </c>
      <c r="E1767" s="12">
        <v>5.5867725643657842E-2</v>
      </c>
      <c r="F1767" s="12">
        <f t="shared" si="92"/>
        <v>5.74609563549945E-2</v>
      </c>
    </row>
    <row r="1768" spans="1:6" ht="15.6" x14ac:dyDescent="0.25">
      <c r="A1768" s="16" t="s">
        <v>98</v>
      </c>
      <c r="B1768">
        <f t="shared" si="90"/>
        <v>2021</v>
      </c>
      <c r="C1768">
        <f t="shared" si="89"/>
        <v>3</v>
      </c>
      <c r="D1768">
        <f t="shared" si="91"/>
        <v>7</v>
      </c>
      <c r="E1768" s="12">
        <v>5.172098205403685E-2</v>
      </c>
      <c r="F1768" s="12">
        <f t="shared" si="92"/>
        <v>5.2793289277963375E-2</v>
      </c>
    </row>
    <row r="1769" spans="1:6" ht="15.6" x14ac:dyDescent="0.25">
      <c r="A1769" s="16" t="s">
        <v>99</v>
      </c>
      <c r="B1769">
        <f t="shared" si="90"/>
        <v>2021</v>
      </c>
      <c r="C1769">
        <f t="shared" si="89"/>
        <v>3</v>
      </c>
      <c r="D1769">
        <f t="shared" si="91"/>
        <v>7</v>
      </c>
      <c r="E1769" s="12">
        <v>5.5110163061373493E-2</v>
      </c>
      <c r="F1769" s="12">
        <f t="shared" si="92"/>
        <v>5.6926607351342647E-2</v>
      </c>
    </row>
    <row r="1770" spans="1:6" ht="15.6" x14ac:dyDescent="0.25">
      <c r="A1770" s="16" t="s">
        <v>100</v>
      </c>
      <c r="B1770">
        <f t="shared" si="90"/>
        <v>2021</v>
      </c>
      <c r="C1770">
        <f t="shared" si="89"/>
        <v>3</v>
      </c>
      <c r="D1770">
        <f t="shared" si="91"/>
        <v>7</v>
      </c>
      <c r="E1770" s="12">
        <v>5.2548801572008502E-2</v>
      </c>
      <c r="F1770" s="12">
        <f t="shared" si="92"/>
        <v>5.4164337509909059E-2</v>
      </c>
    </row>
    <row r="1771" spans="1:6" ht="15.6" x14ac:dyDescent="0.25">
      <c r="A1771" s="16" t="s">
        <v>101</v>
      </c>
      <c r="B1771">
        <f t="shared" si="90"/>
        <v>2021</v>
      </c>
      <c r="C1771">
        <f t="shared" si="89"/>
        <v>3</v>
      </c>
      <c r="D1771">
        <f t="shared" si="91"/>
        <v>7</v>
      </c>
      <c r="E1771" s="12">
        <v>1.7866994864830454E-2</v>
      </c>
      <c r="F1771" s="12">
        <f t="shared" si="92"/>
        <v>1.81528380412645E-2</v>
      </c>
    </row>
    <row r="1772" spans="1:6" ht="31.2" x14ac:dyDescent="0.25">
      <c r="A1772" s="15" t="s">
        <v>102</v>
      </c>
      <c r="B1772">
        <f t="shared" si="90"/>
        <v>2021</v>
      </c>
      <c r="C1772">
        <f t="shared" si="89"/>
        <v>3</v>
      </c>
      <c r="D1772">
        <f t="shared" si="91"/>
        <v>7</v>
      </c>
      <c r="E1772" s="12">
        <v>5.9312477381998657E-2</v>
      </c>
      <c r="F1772" s="12">
        <f t="shared" si="92"/>
        <v>6.082492470689025E-2</v>
      </c>
    </row>
    <row r="1773" spans="1:6" ht="15.6" x14ac:dyDescent="0.25">
      <c r="A1773" s="16" t="s">
        <v>103</v>
      </c>
      <c r="B1773">
        <f t="shared" si="90"/>
        <v>2021</v>
      </c>
      <c r="C1773">
        <f t="shared" si="89"/>
        <v>3</v>
      </c>
      <c r="D1773">
        <f t="shared" si="91"/>
        <v>7</v>
      </c>
      <c r="E1773" s="12">
        <v>4.9736681871107642E-2</v>
      </c>
      <c r="F1773" s="12">
        <f t="shared" si="92"/>
        <v>5.1046474657661906E-2</v>
      </c>
    </row>
    <row r="1774" spans="1:6" ht="15.6" x14ac:dyDescent="0.25">
      <c r="A1774" s="16" t="s">
        <v>104</v>
      </c>
      <c r="B1774">
        <f t="shared" si="90"/>
        <v>2021</v>
      </c>
      <c r="C1774">
        <f t="shared" si="89"/>
        <v>3</v>
      </c>
      <c r="D1774">
        <f t="shared" si="91"/>
        <v>7</v>
      </c>
      <c r="E1774" s="12">
        <v>7.9245283018867921E-2</v>
      </c>
      <c r="F1774" s="12">
        <f t="shared" si="92"/>
        <v>7.9009833841980334E-2</v>
      </c>
    </row>
    <row r="1775" spans="1:6" ht="31.2" x14ac:dyDescent="0.25">
      <c r="A1775" s="16" t="s">
        <v>105</v>
      </c>
      <c r="B1775">
        <f t="shared" si="90"/>
        <v>2021</v>
      </c>
      <c r="C1775">
        <f t="shared" si="89"/>
        <v>3</v>
      </c>
      <c r="D1775">
        <f t="shared" si="91"/>
        <v>7</v>
      </c>
      <c r="E1775" s="12">
        <v>5.4737483497511931E-2</v>
      </c>
      <c r="F1775" s="12">
        <f t="shared" si="92"/>
        <v>5.5854515252712268E-2</v>
      </c>
    </row>
    <row r="1776" spans="1:6" ht="31.2" x14ac:dyDescent="0.25">
      <c r="A1776" s="16" t="s">
        <v>106</v>
      </c>
      <c r="B1776">
        <f t="shared" si="90"/>
        <v>2021</v>
      </c>
      <c r="C1776">
        <f t="shared" si="89"/>
        <v>3</v>
      </c>
      <c r="D1776">
        <f t="shared" si="91"/>
        <v>7</v>
      </c>
      <c r="E1776" s="12">
        <v>6.7923687922203255E-2</v>
      </c>
      <c r="F1776" s="12">
        <f t="shared" si="92"/>
        <v>6.9339826016383874E-2</v>
      </c>
    </row>
    <row r="1777" spans="1:6" ht="31.2" x14ac:dyDescent="0.25">
      <c r="A1777" s="16" t="s">
        <v>107</v>
      </c>
      <c r="B1777">
        <f t="shared" si="90"/>
        <v>2021</v>
      </c>
      <c r="C1777">
        <f t="shared" si="89"/>
        <v>3</v>
      </c>
      <c r="D1777">
        <f t="shared" si="91"/>
        <v>7</v>
      </c>
      <c r="E1777" s="12">
        <v>7.0999619916381609E-2</v>
      </c>
      <c r="F1777" s="12">
        <f t="shared" si="92"/>
        <v>7.3306723406898908E-2</v>
      </c>
    </row>
    <row r="1778" spans="1:6" ht="15.6" x14ac:dyDescent="0.25">
      <c r="A1778" s="16" t="s">
        <v>108</v>
      </c>
      <c r="B1778">
        <f t="shared" si="90"/>
        <v>2021</v>
      </c>
      <c r="C1778">
        <f t="shared" si="89"/>
        <v>3</v>
      </c>
      <c r="D1778">
        <f t="shared" si="91"/>
        <v>7</v>
      </c>
      <c r="E1778" s="12">
        <v>6.3221729129394263E-2</v>
      </c>
      <c r="F1778" s="12">
        <f t="shared" si="92"/>
        <v>6.5318334131163239E-2</v>
      </c>
    </row>
    <row r="1779" spans="1:6" ht="15.6" x14ac:dyDescent="0.25">
      <c r="A1779" s="16" t="s">
        <v>109</v>
      </c>
      <c r="B1779">
        <f t="shared" si="90"/>
        <v>2021</v>
      </c>
      <c r="C1779">
        <f t="shared" si="89"/>
        <v>3</v>
      </c>
      <c r="D1779">
        <f t="shared" si="91"/>
        <v>7</v>
      </c>
      <c r="E1779" s="12">
        <v>5.8348807313240963E-2</v>
      </c>
      <c r="F1779" s="12">
        <f t="shared" si="92"/>
        <v>5.9799263590213522E-2</v>
      </c>
    </row>
    <row r="1780" spans="1:6" ht="31.2" x14ac:dyDescent="0.25">
      <c r="A1780" s="15" t="s">
        <v>110</v>
      </c>
      <c r="B1780">
        <f t="shared" si="90"/>
        <v>2021</v>
      </c>
      <c r="C1780">
        <f t="shared" si="89"/>
        <v>3</v>
      </c>
      <c r="D1780">
        <f t="shared" si="91"/>
        <v>7</v>
      </c>
      <c r="E1780" s="12">
        <v>4.0662416884527687E-2</v>
      </c>
      <c r="F1780" s="12">
        <f t="shared" si="92"/>
        <v>4.1791578961837869E-2</v>
      </c>
    </row>
    <row r="1781" spans="1:6" ht="15.6" x14ac:dyDescent="0.25">
      <c r="A1781" s="16" t="s">
        <v>111</v>
      </c>
      <c r="B1781">
        <f t="shared" si="90"/>
        <v>2021</v>
      </c>
      <c r="C1781">
        <f t="shared" si="89"/>
        <v>3</v>
      </c>
      <c r="D1781">
        <f t="shared" si="91"/>
        <v>7</v>
      </c>
      <c r="E1781" s="12">
        <v>4.0149885998549073E-2</v>
      </c>
      <c r="F1781" s="12">
        <f t="shared" si="92"/>
        <v>4.0852386355695609E-2</v>
      </c>
    </row>
    <row r="1782" spans="1:6" ht="15.6" x14ac:dyDescent="0.25">
      <c r="A1782" s="16" t="s">
        <v>112</v>
      </c>
      <c r="B1782">
        <f t="shared" si="90"/>
        <v>2021</v>
      </c>
      <c r="C1782">
        <f t="shared" si="89"/>
        <v>3</v>
      </c>
      <c r="D1782">
        <f t="shared" si="91"/>
        <v>7</v>
      </c>
      <c r="E1782" s="12">
        <v>3.4635729898213896E-2</v>
      </c>
      <c r="F1782" s="12">
        <f t="shared" si="92"/>
        <v>3.5402675691396539E-2</v>
      </c>
    </row>
    <row r="1783" spans="1:6" ht="15.6" x14ac:dyDescent="0.25">
      <c r="A1783" s="16" t="s">
        <v>113</v>
      </c>
      <c r="B1783">
        <f t="shared" si="90"/>
        <v>2021</v>
      </c>
      <c r="C1783">
        <f t="shared" si="89"/>
        <v>3</v>
      </c>
      <c r="D1783">
        <f t="shared" si="91"/>
        <v>7</v>
      </c>
      <c r="E1783" s="12">
        <v>3.9460155760662752E-2</v>
      </c>
      <c r="F1783" s="12">
        <f t="shared" si="92"/>
        <v>4.0153765089097529E-2</v>
      </c>
    </row>
    <row r="1784" spans="1:6" ht="31.2" x14ac:dyDescent="0.25">
      <c r="A1784" s="16" t="s">
        <v>114</v>
      </c>
      <c r="B1784">
        <f t="shared" si="90"/>
        <v>2021</v>
      </c>
      <c r="C1784">
        <f t="shared" si="89"/>
        <v>3</v>
      </c>
      <c r="D1784">
        <f t="shared" si="91"/>
        <v>7</v>
      </c>
      <c r="E1784" s="12">
        <v>3.1816132240496571E-2</v>
      </c>
      <c r="F1784" s="12">
        <f t="shared" si="92"/>
        <v>3.3173904095492902E-2</v>
      </c>
    </row>
    <row r="1785" spans="1:6" ht="15.6" x14ac:dyDescent="0.25">
      <c r="A1785" s="16" t="s">
        <v>115</v>
      </c>
      <c r="B1785">
        <f t="shared" si="90"/>
        <v>2021</v>
      </c>
      <c r="C1785">
        <f t="shared" si="89"/>
        <v>3</v>
      </c>
      <c r="D1785">
        <f t="shared" si="91"/>
        <v>7</v>
      </c>
      <c r="E1785" s="12">
        <v>3.353859160576466E-2</v>
      </c>
      <c r="F1785" s="12">
        <f t="shared" si="92"/>
        <v>3.4137317807705028E-2</v>
      </c>
    </row>
    <row r="1786" spans="1:6" ht="31.2" x14ac:dyDescent="0.25">
      <c r="A1786" s="16" t="s">
        <v>116</v>
      </c>
      <c r="B1786">
        <f t="shared" si="90"/>
        <v>2021</v>
      </c>
      <c r="C1786">
        <f t="shared" si="89"/>
        <v>3</v>
      </c>
      <c r="D1786">
        <f t="shared" si="91"/>
        <v>7</v>
      </c>
      <c r="E1786" s="12">
        <v>3.0637815295129045E-2</v>
      </c>
      <c r="F1786" s="12">
        <f t="shared" si="92"/>
        <v>3.1283623676043461E-2</v>
      </c>
    </row>
    <row r="1787" spans="1:6" ht="15.6" x14ac:dyDescent="0.25">
      <c r="A1787" s="16" t="s">
        <v>117</v>
      </c>
      <c r="B1787">
        <f t="shared" si="90"/>
        <v>2021</v>
      </c>
      <c r="C1787">
        <f t="shared" si="89"/>
        <v>3</v>
      </c>
      <c r="D1787">
        <f t="shared" si="91"/>
        <v>7</v>
      </c>
      <c r="E1787" s="12">
        <v>4.085650367529562E-2</v>
      </c>
      <c r="F1787" s="12">
        <f t="shared" si="92"/>
        <v>4.2376865496220689E-2</v>
      </c>
    </row>
    <row r="1788" spans="1:6" ht="15.6" x14ac:dyDescent="0.25">
      <c r="A1788" s="16" t="s">
        <v>118</v>
      </c>
      <c r="B1788">
        <f t="shared" si="90"/>
        <v>2021</v>
      </c>
      <c r="C1788">
        <f t="shared" si="89"/>
        <v>3</v>
      </c>
      <c r="D1788">
        <f t="shared" si="91"/>
        <v>7</v>
      </c>
      <c r="E1788" s="12">
        <v>3.8311903668554519E-2</v>
      </c>
      <c r="F1788" s="12">
        <f t="shared" si="92"/>
        <v>3.8926541534014335E-2</v>
      </c>
    </row>
    <row r="1789" spans="1:6" ht="15.6" x14ac:dyDescent="0.25">
      <c r="A1789" s="16" t="s">
        <v>119</v>
      </c>
      <c r="B1789">
        <f t="shared" si="90"/>
        <v>2021</v>
      </c>
      <c r="C1789">
        <f t="shared" si="89"/>
        <v>3</v>
      </c>
      <c r="D1789">
        <f t="shared" si="91"/>
        <v>7</v>
      </c>
      <c r="E1789" s="12">
        <v>3.9869351820839748E-2</v>
      </c>
      <c r="F1789" s="12">
        <f t="shared" si="92"/>
        <v>4.0994040164222034E-2</v>
      </c>
    </row>
    <row r="1790" spans="1:6" ht="15.6" x14ac:dyDescent="0.25">
      <c r="A1790" s="16" t="s">
        <v>120</v>
      </c>
      <c r="B1790">
        <f t="shared" si="90"/>
        <v>2021</v>
      </c>
      <c r="C1790">
        <f t="shared" si="89"/>
        <v>3</v>
      </c>
      <c r="D1790">
        <f t="shared" si="91"/>
        <v>7</v>
      </c>
      <c r="E1790" s="12">
        <v>4.1510181300974017E-2</v>
      </c>
      <c r="F1790" s="12">
        <f t="shared" si="92"/>
        <v>4.2838895862244125E-2</v>
      </c>
    </row>
    <row r="1791" spans="1:6" ht="15.6" x14ac:dyDescent="0.25">
      <c r="A1791" s="16" t="s">
        <v>121</v>
      </c>
      <c r="B1791">
        <f t="shared" si="90"/>
        <v>2021</v>
      </c>
      <c r="C1791">
        <f t="shared" si="89"/>
        <v>3</v>
      </c>
      <c r="D1791">
        <f t="shared" si="91"/>
        <v>7</v>
      </c>
      <c r="E1791" s="12">
        <v>4.5528045806383206E-2</v>
      </c>
      <c r="F1791" s="12">
        <f t="shared" si="92"/>
        <v>4.678426125287817E-2</v>
      </c>
    </row>
    <row r="1792" spans="1:6" ht="15.6" x14ac:dyDescent="0.25">
      <c r="A1792" s="16" t="s">
        <v>122</v>
      </c>
      <c r="B1792">
        <f t="shared" si="90"/>
        <v>2021</v>
      </c>
      <c r="C1792">
        <f t="shared" ref="C1792:C1855" si="93">IF(OR(D1792=1,D1792=2,D1792=3),1,IF(OR(D1792=4,D1792=5,D1792=6),2,IF(OR(D1792=7,D1792=8,D1792=9),3,4)))</f>
        <v>3</v>
      </c>
      <c r="D1792">
        <f t="shared" si="91"/>
        <v>7</v>
      </c>
      <c r="E1792" s="12">
        <v>5.6359016896059169E-2</v>
      </c>
      <c r="F1792" s="12">
        <f t="shared" si="92"/>
        <v>5.7719128588159259E-2</v>
      </c>
    </row>
    <row r="1793" spans="1:6" ht="15.6" x14ac:dyDescent="0.25">
      <c r="A1793" s="16" t="s">
        <v>123</v>
      </c>
      <c r="B1793">
        <f t="shared" si="90"/>
        <v>2021</v>
      </c>
      <c r="C1793">
        <f t="shared" si="93"/>
        <v>3</v>
      </c>
      <c r="D1793">
        <f t="shared" si="91"/>
        <v>7</v>
      </c>
      <c r="E1793" s="12">
        <v>4.9041364353596413E-2</v>
      </c>
      <c r="F1793" s="12">
        <f t="shared" si="92"/>
        <v>5.0575178075132059E-2</v>
      </c>
    </row>
    <row r="1794" spans="1:6" ht="15.6" x14ac:dyDescent="0.25">
      <c r="A1794" s="16" t="s">
        <v>124</v>
      </c>
      <c r="B1794">
        <f t="shared" si="90"/>
        <v>2021</v>
      </c>
      <c r="C1794">
        <f t="shared" si="93"/>
        <v>3</v>
      </c>
      <c r="D1794">
        <f t="shared" si="91"/>
        <v>7</v>
      </c>
      <c r="E1794" s="12">
        <v>4.3339973439575033E-2</v>
      </c>
      <c r="F1794" s="12">
        <f t="shared" si="92"/>
        <v>4.4418786294019762E-2</v>
      </c>
    </row>
    <row r="1795" spans="1:6" ht="31.2" x14ac:dyDescent="0.25">
      <c r="A1795" s="15" t="s">
        <v>125</v>
      </c>
      <c r="B1795">
        <f t="shared" ref="B1795:B1858" si="94">B643+1</f>
        <v>2021</v>
      </c>
      <c r="C1795">
        <f t="shared" si="93"/>
        <v>3</v>
      </c>
      <c r="D1795">
        <f t="shared" ref="D1795:D1858" si="95">D643</f>
        <v>7</v>
      </c>
      <c r="E1795" s="12">
        <v>3.7744280135771108E-2</v>
      </c>
      <c r="F1795" s="12">
        <f t="shared" si="92"/>
        <v>3.8730507541898558E-2</v>
      </c>
    </row>
    <row r="1796" spans="1:6" ht="15.6" x14ac:dyDescent="0.25">
      <c r="A1796" s="16" t="s">
        <v>126</v>
      </c>
      <c r="B1796">
        <f t="shared" si="94"/>
        <v>2021</v>
      </c>
      <c r="C1796">
        <f t="shared" si="93"/>
        <v>3</v>
      </c>
      <c r="D1796">
        <f t="shared" si="95"/>
        <v>7</v>
      </c>
      <c r="E1796" s="12">
        <v>4.2778297839145017E-2</v>
      </c>
      <c r="F1796" s="12">
        <f t="shared" si="92"/>
        <v>4.3511206827789743E-2</v>
      </c>
    </row>
    <row r="1797" spans="1:6" ht="15.6" x14ac:dyDescent="0.25">
      <c r="A1797" s="16" t="s">
        <v>127</v>
      </c>
      <c r="B1797">
        <f t="shared" si="94"/>
        <v>2021</v>
      </c>
      <c r="C1797">
        <f t="shared" si="93"/>
        <v>3</v>
      </c>
      <c r="D1797">
        <f t="shared" si="95"/>
        <v>7</v>
      </c>
      <c r="E1797" s="12">
        <v>4.1309697940609694E-2</v>
      </c>
      <c r="F1797" s="12">
        <f t="shared" si="92"/>
        <v>4.2425916110267296E-2</v>
      </c>
    </row>
    <row r="1798" spans="1:6" ht="15.6" x14ac:dyDescent="0.25">
      <c r="A1798" s="16" t="s">
        <v>128</v>
      </c>
      <c r="B1798">
        <f t="shared" si="94"/>
        <v>2021</v>
      </c>
      <c r="C1798">
        <f t="shared" si="93"/>
        <v>3</v>
      </c>
      <c r="D1798">
        <f t="shared" si="95"/>
        <v>7</v>
      </c>
      <c r="E1798" s="12">
        <v>3.1241967311654469E-2</v>
      </c>
      <c r="F1798" s="12">
        <f t="shared" si="92"/>
        <v>3.203786938142221E-2</v>
      </c>
    </row>
    <row r="1799" spans="1:6" ht="31.2" x14ac:dyDescent="0.25">
      <c r="A1799" s="16" t="s">
        <v>169</v>
      </c>
      <c r="B1799">
        <f t="shared" si="94"/>
        <v>2021</v>
      </c>
      <c r="C1799">
        <f t="shared" si="93"/>
        <v>3</v>
      </c>
      <c r="D1799">
        <f t="shared" si="95"/>
        <v>7</v>
      </c>
      <c r="E1799" s="12">
        <v>2.8525976935268354E-2</v>
      </c>
      <c r="F1799" s="12">
        <f t="shared" si="92"/>
        <v>2.9066894199329101E-2</v>
      </c>
    </row>
    <row r="1800" spans="1:6" ht="31.2" x14ac:dyDescent="0.25">
      <c r="A1800" s="16" t="s">
        <v>170</v>
      </c>
      <c r="B1800">
        <f t="shared" si="94"/>
        <v>2021</v>
      </c>
      <c r="C1800">
        <f t="shared" si="93"/>
        <v>3</v>
      </c>
      <c r="D1800">
        <f t="shared" si="95"/>
        <v>7</v>
      </c>
      <c r="E1800" s="12">
        <v>2.2174102261991954E-2</v>
      </c>
      <c r="F1800" s="12">
        <f t="shared" si="92"/>
        <v>2.2839539828798865E-2</v>
      </c>
    </row>
    <row r="1801" spans="1:6" ht="78" x14ac:dyDescent="0.25">
      <c r="A1801" s="16" t="s">
        <v>131</v>
      </c>
      <c r="B1801">
        <f t="shared" si="94"/>
        <v>2021</v>
      </c>
      <c r="C1801">
        <f t="shared" si="93"/>
        <v>3</v>
      </c>
      <c r="D1801">
        <f t="shared" si="95"/>
        <v>7</v>
      </c>
      <c r="E1801" s="12">
        <v>4.0990860017951276E-2</v>
      </c>
      <c r="F1801" s="12">
        <f t="shared" si="92"/>
        <v>4.2286466967955849E-2</v>
      </c>
    </row>
    <row r="1802" spans="1:6" ht="15.6" x14ac:dyDescent="0.25">
      <c r="A1802" s="16" t="s">
        <v>132</v>
      </c>
      <c r="B1802">
        <f t="shared" si="94"/>
        <v>2021</v>
      </c>
      <c r="C1802">
        <f t="shared" si="93"/>
        <v>3</v>
      </c>
      <c r="D1802">
        <f t="shared" si="95"/>
        <v>7</v>
      </c>
      <c r="E1802" s="12">
        <v>4.5439791582139274E-2</v>
      </c>
      <c r="F1802" s="12">
        <f t="shared" si="92"/>
        <v>4.6686026312511883E-2</v>
      </c>
    </row>
    <row r="1803" spans="1:6" ht="31.2" x14ac:dyDescent="0.25">
      <c r="A1803" s="15" t="s">
        <v>133</v>
      </c>
      <c r="B1803">
        <f t="shared" si="94"/>
        <v>2021</v>
      </c>
      <c r="C1803">
        <f t="shared" si="93"/>
        <v>3</v>
      </c>
      <c r="D1803">
        <f t="shared" si="95"/>
        <v>7</v>
      </c>
      <c r="E1803" s="12">
        <v>4.3525689717707629E-2</v>
      </c>
      <c r="F1803" s="12">
        <f t="shared" si="92"/>
        <v>4.5278421282570883E-2</v>
      </c>
    </row>
    <row r="1804" spans="1:6" ht="15.6" x14ac:dyDescent="0.25">
      <c r="A1804" s="16" t="s">
        <v>134</v>
      </c>
      <c r="B1804">
        <f t="shared" si="94"/>
        <v>2021</v>
      </c>
      <c r="C1804">
        <f t="shared" si="93"/>
        <v>3</v>
      </c>
      <c r="D1804">
        <f t="shared" si="95"/>
        <v>7</v>
      </c>
      <c r="E1804" s="12">
        <v>4.2811400561331384E-2</v>
      </c>
      <c r="F1804" s="12">
        <f t="shared" si="92"/>
        <v>4.3719836152005517E-2</v>
      </c>
    </row>
    <row r="1805" spans="1:6" ht="15.6" x14ac:dyDescent="0.25">
      <c r="A1805" s="16" t="s">
        <v>135</v>
      </c>
      <c r="B1805">
        <f t="shared" si="94"/>
        <v>2021</v>
      </c>
      <c r="C1805">
        <f t="shared" si="93"/>
        <v>3</v>
      </c>
      <c r="D1805">
        <f t="shared" si="95"/>
        <v>7</v>
      </c>
      <c r="E1805" s="12">
        <v>4.2472921990994283E-2</v>
      </c>
      <c r="F1805" s="12">
        <f t="shared" si="92"/>
        <v>4.4621447486394628E-2</v>
      </c>
    </row>
    <row r="1806" spans="1:6" ht="15.6" x14ac:dyDescent="0.25">
      <c r="A1806" s="16" t="s">
        <v>136</v>
      </c>
      <c r="B1806">
        <f t="shared" si="94"/>
        <v>2021</v>
      </c>
      <c r="C1806">
        <f t="shared" si="93"/>
        <v>3</v>
      </c>
      <c r="D1806">
        <f t="shared" si="95"/>
        <v>7</v>
      </c>
      <c r="E1806" s="12">
        <v>3.9952337562206487E-2</v>
      </c>
      <c r="F1806" s="12">
        <f t="shared" si="92"/>
        <v>4.1901888960712487E-2</v>
      </c>
    </row>
    <row r="1807" spans="1:6" ht="15.6" x14ac:dyDescent="0.25">
      <c r="A1807" s="16" t="s">
        <v>137</v>
      </c>
      <c r="B1807">
        <f t="shared" si="94"/>
        <v>2021</v>
      </c>
      <c r="C1807">
        <f t="shared" si="93"/>
        <v>3</v>
      </c>
      <c r="D1807">
        <f t="shared" si="95"/>
        <v>7</v>
      </c>
      <c r="E1807" s="12">
        <v>4.4304929461792562E-2</v>
      </c>
      <c r="F1807" s="12">
        <f t="shared" si="92"/>
        <v>4.5638413423723732E-2</v>
      </c>
    </row>
    <row r="1808" spans="1:6" ht="15.6" x14ac:dyDescent="0.25">
      <c r="A1808" s="16" t="s">
        <v>138</v>
      </c>
      <c r="B1808">
        <f t="shared" si="94"/>
        <v>2021</v>
      </c>
      <c r="C1808">
        <f t="shared" si="93"/>
        <v>3</v>
      </c>
      <c r="D1808">
        <f t="shared" si="95"/>
        <v>7</v>
      </c>
      <c r="E1808" s="12">
        <v>4.4001097672361184E-2</v>
      </c>
      <c r="F1808" s="12">
        <f t="shared" si="92"/>
        <v>4.6091093636390384E-2</v>
      </c>
    </row>
    <row r="1809" spans="1:6" ht="15.6" x14ac:dyDescent="0.25">
      <c r="A1809" s="16" t="s">
        <v>139</v>
      </c>
      <c r="B1809">
        <f t="shared" si="94"/>
        <v>2021</v>
      </c>
      <c r="C1809">
        <f t="shared" si="93"/>
        <v>3</v>
      </c>
      <c r="D1809">
        <f t="shared" si="95"/>
        <v>7</v>
      </c>
      <c r="E1809" s="12">
        <v>4.2560957615074571E-2</v>
      </c>
      <c r="F1809" s="12">
        <f t="shared" si="92"/>
        <v>4.4873359294589521E-2</v>
      </c>
    </row>
    <row r="1810" spans="1:6" ht="15.6" x14ac:dyDescent="0.25">
      <c r="A1810" s="16" t="s">
        <v>140</v>
      </c>
      <c r="B1810">
        <f t="shared" si="94"/>
        <v>2021</v>
      </c>
      <c r="C1810">
        <f t="shared" si="93"/>
        <v>3</v>
      </c>
      <c r="D1810">
        <f t="shared" si="95"/>
        <v>7</v>
      </c>
      <c r="E1810" s="12">
        <v>4.5430674505284256E-2</v>
      </c>
      <c r="F1810" s="12">
        <f t="shared" si="92"/>
        <v>4.6946388168182335E-2</v>
      </c>
    </row>
    <row r="1811" spans="1:6" ht="15.6" x14ac:dyDescent="0.25">
      <c r="A1811" s="16" t="s">
        <v>141</v>
      </c>
      <c r="B1811">
        <f t="shared" si="94"/>
        <v>2021</v>
      </c>
      <c r="C1811">
        <f t="shared" si="93"/>
        <v>3</v>
      </c>
      <c r="D1811">
        <f t="shared" si="95"/>
        <v>7</v>
      </c>
      <c r="E1811" s="12">
        <v>4.3146834863884438E-2</v>
      </c>
      <c r="F1811" s="12">
        <f t="shared" si="92"/>
        <v>4.4596556730968677E-2</v>
      </c>
    </row>
    <row r="1812" spans="1:6" ht="15.6" x14ac:dyDescent="0.25">
      <c r="A1812" s="16" t="s">
        <v>142</v>
      </c>
      <c r="B1812">
        <f t="shared" si="94"/>
        <v>2021</v>
      </c>
      <c r="C1812">
        <f t="shared" si="93"/>
        <v>3</v>
      </c>
      <c r="D1812">
        <f t="shared" si="95"/>
        <v>7</v>
      </c>
      <c r="E1812" s="12">
        <v>4.6125954648775766E-2</v>
      </c>
      <c r="F1812" s="12">
        <f t="shared" si="92"/>
        <v>4.797266533163029E-2</v>
      </c>
    </row>
    <row r="1813" spans="1:6" ht="15.6" x14ac:dyDescent="0.25">
      <c r="A1813" s="16" t="s">
        <v>143</v>
      </c>
      <c r="B1813">
        <f t="shared" si="94"/>
        <v>2021</v>
      </c>
      <c r="C1813">
        <f t="shared" si="93"/>
        <v>3</v>
      </c>
      <c r="D1813">
        <f t="shared" si="95"/>
        <v>7</v>
      </c>
      <c r="E1813" s="12">
        <v>3.7720180361371522E-2</v>
      </c>
      <c r="F1813" s="12">
        <f t="shared" si="92"/>
        <v>3.902896727955122E-2</v>
      </c>
    </row>
    <row r="1814" spans="1:6" ht="31.2" x14ac:dyDescent="0.25">
      <c r="A1814" s="15" t="s">
        <v>144</v>
      </c>
      <c r="B1814">
        <f t="shared" si="94"/>
        <v>2021</v>
      </c>
      <c r="C1814">
        <f t="shared" si="93"/>
        <v>3</v>
      </c>
      <c r="D1814">
        <f t="shared" si="95"/>
        <v>7</v>
      </c>
      <c r="E1814" s="12">
        <v>3.7508894361864886E-2</v>
      </c>
      <c r="F1814" s="12">
        <f t="shared" si="92"/>
        <v>3.9723869526343603E-2</v>
      </c>
    </row>
    <row r="1815" spans="1:6" ht="15.6" x14ac:dyDescent="0.25">
      <c r="A1815" s="16" t="s">
        <v>145</v>
      </c>
      <c r="B1815">
        <f t="shared" si="94"/>
        <v>2021</v>
      </c>
      <c r="C1815">
        <f t="shared" si="93"/>
        <v>3</v>
      </c>
      <c r="D1815">
        <f t="shared" si="95"/>
        <v>7</v>
      </c>
      <c r="E1815" s="12">
        <v>4.4344951736552965E-2</v>
      </c>
      <c r="F1815" s="12">
        <f t="shared" si="92"/>
        <v>4.743527385518248E-2</v>
      </c>
    </row>
    <row r="1816" spans="1:6" ht="15.6" x14ac:dyDescent="0.25">
      <c r="A1816" s="16" t="s">
        <v>146</v>
      </c>
      <c r="B1816">
        <f t="shared" si="94"/>
        <v>2021</v>
      </c>
      <c r="C1816">
        <f t="shared" si="93"/>
        <v>3</v>
      </c>
      <c r="D1816">
        <f t="shared" si="95"/>
        <v>7</v>
      </c>
      <c r="E1816" s="12">
        <v>3.5234208260006741E-2</v>
      </c>
      <c r="F1816" s="12">
        <f t="shared" si="92"/>
        <v>3.7448290877422165E-2</v>
      </c>
    </row>
    <row r="1817" spans="1:6" ht="15.6" x14ac:dyDescent="0.25">
      <c r="A1817" s="16" t="s">
        <v>147</v>
      </c>
      <c r="B1817">
        <f t="shared" si="94"/>
        <v>2021</v>
      </c>
      <c r="C1817">
        <f t="shared" si="93"/>
        <v>3</v>
      </c>
      <c r="D1817">
        <f t="shared" si="95"/>
        <v>7</v>
      </c>
      <c r="E1817" s="12">
        <v>4.4206020175284598E-2</v>
      </c>
      <c r="F1817" s="12">
        <f t="shared" si="92"/>
        <v>4.6962908759552391E-2</v>
      </c>
    </row>
    <row r="1818" spans="1:6" ht="15.6" x14ac:dyDescent="0.25">
      <c r="A1818" s="16" t="s">
        <v>148</v>
      </c>
      <c r="B1818">
        <f t="shared" si="94"/>
        <v>2021</v>
      </c>
      <c r="C1818">
        <f t="shared" si="93"/>
        <v>3</v>
      </c>
      <c r="D1818">
        <f t="shared" si="95"/>
        <v>7</v>
      </c>
      <c r="E1818" s="12">
        <v>3.4111718147010306E-2</v>
      </c>
      <c r="F1818" s="12">
        <f t="shared" si="92"/>
        <v>3.5478126209833524E-2</v>
      </c>
    </row>
    <row r="1819" spans="1:6" ht="15.6" x14ac:dyDescent="0.25">
      <c r="A1819" s="16" t="s">
        <v>149</v>
      </c>
      <c r="B1819">
        <f t="shared" si="94"/>
        <v>2021</v>
      </c>
      <c r="C1819">
        <f t="shared" si="93"/>
        <v>3</v>
      </c>
      <c r="D1819">
        <f t="shared" si="95"/>
        <v>7</v>
      </c>
      <c r="E1819" s="12">
        <v>3.7656849232493655E-2</v>
      </c>
      <c r="F1819" s="12">
        <f t="shared" si="92"/>
        <v>3.9808922539156452E-2</v>
      </c>
    </row>
    <row r="1820" spans="1:6" ht="15.6" x14ac:dyDescent="0.25">
      <c r="A1820" s="16" t="s">
        <v>150</v>
      </c>
      <c r="B1820">
        <f t="shared" si="94"/>
        <v>2021</v>
      </c>
      <c r="C1820">
        <f t="shared" si="93"/>
        <v>3</v>
      </c>
      <c r="D1820">
        <f t="shared" si="95"/>
        <v>7</v>
      </c>
      <c r="E1820" s="12">
        <v>3.7830024716373069E-2</v>
      </c>
      <c r="F1820" s="12">
        <f t="shared" si="92"/>
        <v>3.991023556445436E-2</v>
      </c>
    </row>
    <row r="1821" spans="1:6" ht="15.6" x14ac:dyDescent="0.25">
      <c r="A1821" s="16" t="s">
        <v>151</v>
      </c>
      <c r="B1821">
        <f t="shared" si="94"/>
        <v>2021</v>
      </c>
      <c r="C1821">
        <f t="shared" si="93"/>
        <v>3</v>
      </c>
      <c r="D1821">
        <f t="shared" si="95"/>
        <v>7</v>
      </c>
      <c r="E1821" s="12">
        <v>3.8160603980782429E-2</v>
      </c>
      <c r="F1821" s="12">
        <f t="shared" si="92"/>
        <v>4.0649897964768526E-2</v>
      </c>
    </row>
    <row r="1822" spans="1:6" ht="15.6" x14ac:dyDescent="0.25">
      <c r="A1822" s="16" t="s">
        <v>152</v>
      </c>
      <c r="B1822">
        <f t="shared" si="94"/>
        <v>2021</v>
      </c>
      <c r="C1822">
        <f t="shared" si="93"/>
        <v>3</v>
      </c>
      <c r="D1822">
        <f t="shared" si="95"/>
        <v>7</v>
      </c>
      <c r="E1822" s="12">
        <v>3.0541656413200995E-2</v>
      </c>
      <c r="F1822" s="12">
        <f t="shared" si="92"/>
        <v>3.1659603132279883E-2</v>
      </c>
    </row>
    <row r="1823" spans="1:6" ht="15.6" x14ac:dyDescent="0.25">
      <c r="A1823" s="16" t="s">
        <v>153</v>
      </c>
      <c r="B1823">
        <f t="shared" si="94"/>
        <v>2021</v>
      </c>
      <c r="C1823">
        <f t="shared" si="93"/>
        <v>3</v>
      </c>
      <c r="D1823">
        <f t="shared" si="95"/>
        <v>7</v>
      </c>
      <c r="E1823" s="12">
        <v>2.732095020135895E-2</v>
      </c>
      <c r="F1823" s="12">
        <f t="shared" si="92"/>
        <v>2.8843425328390314E-2</v>
      </c>
    </row>
    <row r="1824" spans="1:6" ht="15.6" x14ac:dyDescent="0.25">
      <c r="A1824" s="16" t="s">
        <v>154</v>
      </c>
      <c r="B1824">
        <f t="shared" si="94"/>
        <v>2021</v>
      </c>
      <c r="C1824">
        <f t="shared" si="93"/>
        <v>3</v>
      </c>
      <c r="D1824">
        <f t="shared" si="95"/>
        <v>7</v>
      </c>
      <c r="E1824" s="12">
        <v>5.2339653085921742E-2</v>
      </c>
      <c r="F1824" s="12">
        <f t="shared" si="92"/>
        <v>5.4494093477144324E-2</v>
      </c>
    </row>
    <row r="1825" spans="1:6" ht="15.6" x14ac:dyDescent="0.25">
      <c r="A1825" s="16" t="s">
        <v>155</v>
      </c>
      <c r="B1825">
        <f t="shared" si="94"/>
        <v>2021</v>
      </c>
      <c r="C1825">
        <f t="shared" si="93"/>
        <v>3</v>
      </c>
      <c r="D1825">
        <f t="shared" si="95"/>
        <v>7</v>
      </c>
      <c r="E1825" s="12">
        <v>2.1760000000000002E-2</v>
      </c>
      <c r="F1825" s="12">
        <f t="shared" si="92"/>
        <v>2.2542006321743472E-2</v>
      </c>
    </row>
    <row r="1826" spans="1:6" ht="15.6" x14ac:dyDescent="0.25">
      <c r="A1826" s="15" t="s">
        <v>60</v>
      </c>
      <c r="B1826">
        <f t="shared" si="94"/>
        <v>2021</v>
      </c>
      <c r="C1826">
        <f t="shared" si="93"/>
        <v>3</v>
      </c>
      <c r="D1826">
        <f t="shared" si="95"/>
        <v>8</v>
      </c>
      <c r="E1826" s="13">
        <v>4.1184058275689474E-2</v>
      </c>
      <c r="F1826" s="12">
        <f t="shared" si="92"/>
        <v>4.1415996970111751E-2</v>
      </c>
    </row>
    <row r="1827" spans="1:6" ht="31.2" x14ac:dyDescent="0.25">
      <c r="A1827" s="15" t="s">
        <v>61</v>
      </c>
      <c r="B1827">
        <f t="shared" si="94"/>
        <v>2021</v>
      </c>
      <c r="C1827">
        <f t="shared" si="93"/>
        <v>3</v>
      </c>
      <c r="D1827">
        <f t="shared" si="95"/>
        <v>8</v>
      </c>
      <c r="E1827" s="13">
        <v>4.0951424178621514E-2</v>
      </c>
      <c r="F1827" s="12">
        <f t="shared" ref="F1827:F1890" si="96">E1731</f>
        <v>4.1182053243006091E-2</v>
      </c>
    </row>
    <row r="1828" spans="1:6" ht="15.6" x14ac:dyDescent="0.25">
      <c r="A1828" s="16" t="s">
        <v>62</v>
      </c>
      <c r="B1828">
        <f t="shared" si="94"/>
        <v>2021</v>
      </c>
      <c r="C1828">
        <f t="shared" si="93"/>
        <v>3</v>
      </c>
      <c r="D1828">
        <f t="shared" si="95"/>
        <v>8</v>
      </c>
      <c r="E1828" s="13">
        <v>4.5198632770325431E-2</v>
      </c>
      <c r="F1828" s="12">
        <f t="shared" si="96"/>
        <v>4.521115186929691E-2</v>
      </c>
    </row>
    <row r="1829" spans="1:6" ht="15.6" x14ac:dyDescent="0.25">
      <c r="A1829" s="16" t="s">
        <v>63</v>
      </c>
      <c r="B1829">
        <f t="shared" si="94"/>
        <v>2021</v>
      </c>
      <c r="C1829">
        <f t="shared" si="93"/>
        <v>3</v>
      </c>
      <c r="D1829">
        <f t="shared" si="95"/>
        <v>8</v>
      </c>
      <c r="E1829" s="13">
        <v>4.2453605503940887E-2</v>
      </c>
      <c r="F1829" s="12">
        <f t="shared" si="96"/>
        <v>4.2523010718412559E-2</v>
      </c>
    </row>
    <row r="1830" spans="1:6" ht="15.6" x14ac:dyDescent="0.25">
      <c r="A1830" s="16" t="s">
        <v>64</v>
      </c>
      <c r="B1830">
        <f t="shared" si="94"/>
        <v>2021</v>
      </c>
      <c r="C1830">
        <f t="shared" si="93"/>
        <v>3</v>
      </c>
      <c r="D1830">
        <f t="shared" si="95"/>
        <v>8</v>
      </c>
      <c r="E1830" s="13">
        <v>4.4458640624407027E-2</v>
      </c>
      <c r="F1830" s="12">
        <f t="shared" si="96"/>
        <v>4.4685477541462411E-2</v>
      </c>
    </row>
    <row r="1831" spans="1:6" ht="15.6" x14ac:dyDescent="0.25">
      <c r="A1831" s="16" t="s">
        <v>65</v>
      </c>
      <c r="B1831">
        <f t="shared" si="94"/>
        <v>2021</v>
      </c>
      <c r="C1831">
        <f t="shared" si="93"/>
        <v>3</v>
      </c>
      <c r="D1831">
        <f t="shared" si="95"/>
        <v>8</v>
      </c>
      <c r="E1831" s="13">
        <v>4.5949993832925133E-2</v>
      </c>
      <c r="F1831" s="12">
        <f t="shared" si="96"/>
        <v>4.5993053861278145E-2</v>
      </c>
    </row>
    <row r="1832" spans="1:6" ht="15.6" x14ac:dyDescent="0.25">
      <c r="A1832" s="16" t="s">
        <v>66</v>
      </c>
      <c r="B1832">
        <f t="shared" si="94"/>
        <v>2021</v>
      </c>
      <c r="C1832">
        <f t="shared" si="93"/>
        <v>3</v>
      </c>
      <c r="D1832">
        <f t="shared" si="95"/>
        <v>8</v>
      </c>
      <c r="E1832" s="13">
        <v>5.2054543043926121E-2</v>
      </c>
      <c r="F1832" s="12">
        <f t="shared" si="96"/>
        <v>5.2791730059815342E-2</v>
      </c>
    </row>
    <row r="1833" spans="1:6" ht="15.6" x14ac:dyDescent="0.25">
      <c r="A1833" s="16" t="s">
        <v>67</v>
      </c>
      <c r="B1833">
        <f t="shared" si="94"/>
        <v>2021</v>
      </c>
      <c r="C1833">
        <f t="shared" si="93"/>
        <v>3</v>
      </c>
      <c r="D1833">
        <f t="shared" si="95"/>
        <v>8</v>
      </c>
      <c r="E1833" s="13">
        <v>3.9743866206632165E-2</v>
      </c>
      <c r="F1833" s="12">
        <f t="shared" si="96"/>
        <v>3.9699028238949642E-2</v>
      </c>
    </row>
    <row r="1834" spans="1:6" ht="15.6" x14ac:dyDescent="0.25">
      <c r="A1834" s="16" t="s">
        <v>68</v>
      </c>
      <c r="B1834">
        <f t="shared" si="94"/>
        <v>2021</v>
      </c>
      <c r="C1834">
        <f t="shared" si="93"/>
        <v>3</v>
      </c>
      <c r="D1834">
        <f t="shared" si="95"/>
        <v>8</v>
      </c>
      <c r="E1834" s="13">
        <v>3.819304797471991E-2</v>
      </c>
      <c r="F1834" s="12">
        <f t="shared" si="96"/>
        <v>3.8282909676946746E-2</v>
      </c>
    </row>
    <row r="1835" spans="1:6" ht="15.6" x14ac:dyDescent="0.25">
      <c r="A1835" s="16" t="s">
        <v>69</v>
      </c>
      <c r="B1835">
        <f t="shared" si="94"/>
        <v>2021</v>
      </c>
      <c r="C1835">
        <f t="shared" si="93"/>
        <v>3</v>
      </c>
      <c r="D1835">
        <f t="shared" si="95"/>
        <v>8</v>
      </c>
      <c r="E1835" s="13">
        <v>4.4882236237735351E-2</v>
      </c>
      <c r="F1835" s="12">
        <f t="shared" si="96"/>
        <v>4.5354164865650762E-2</v>
      </c>
    </row>
    <row r="1836" spans="1:6" ht="15.6" x14ac:dyDescent="0.25">
      <c r="A1836" s="16" t="s">
        <v>70</v>
      </c>
      <c r="B1836">
        <f t="shared" si="94"/>
        <v>2021</v>
      </c>
      <c r="C1836">
        <f t="shared" si="93"/>
        <v>3</v>
      </c>
      <c r="D1836">
        <f t="shared" si="95"/>
        <v>8</v>
      </c>
      <c r="E1836" s="13">
        <v>5.1274597495527728E-2</v>
      </c>
      <c r="F1836" s="12">
        <f t="shared" si="96"/>
        <v>5.1199149969641776E-2</v>
      </c>
    </row>
    <row r="1837" spans="1:6" ht="15.6" x14ac:dyDescent="0.25">
      <c r="A1837" s="16" t="s">
        <v>71</v>
      </c>
      <c r="B1837">
        <f t="shared" si="94"/>
        <v>2021</v>
      </c>
      <c r="C1837">
        <f t="shared" si="93"/>
        <v>3</v>
      </c>
      <c r="D1837">
        <f t="shared" si="95"/>
        <v>8</v>
      </c>
      <c r="E1837" s="13">
        <v>4.2092709556259524E-2</v>
      </c>
      <c r="F1837" s="12">
        <f t="shared" si="96"/>
        <v>4.2219796138444142E-2</v>
      </c>
    </row>
    <row r="1838" spans="1:6" ht="15.6" x14ac:dyDescent="0.25">
      <c r="A1838" s="16" t="s">
        <v>72</v>
      </c>
      <c r="B1838">
        <f t="shared" si="94"/>
        <v>2021</v>
      </c>
      <c r="C1838">
        <f t="shared" si="93"/>
        <v>3</v>
      </c>
      <c r="D1838">
        <f t="shared" si="95"/>
        <v>8</v>
      </c>
      <c r="E1838" s="13">
        <v>4.2560439560439561E-2</v>
      </c>
      <c r="F1838" s="12">
        <f t="shared" si="96"/>
        <v>4.2642971165760594E-2</v>
      </c>
    </row>
    <row r="1839" spans="1:6" ht="15.6" x14ac:dyDescent="0.25">
      <c r="A1839" s="16" t="s">
        <v>73</v>
      </c>
      <c r="B1839">
        <f t="shared" si="94"/>
        <v>2021</v>
      </c>
      <c r="C1839">
        <f t="shared" si="93"/>
        <v>3</v>
      </c>
      <c r="D1839">
        <f t="shared" si="95"/>
        <v>8</v>
      </c>
      <c r="E1839" s="13">
        <v>4.2068372854956092E-2</v>
      </c>
      <c r="F1839" s="12">
        <f t="shared" si="96"/>
        <v>4.2051261060286664E-2</v>
      </c>
    </row>
    <row r="1840" spans="1:6" ht="15.6" x14ac:dyDescent="0.25">
      <c r="A1840" s="16" t="s">
        <v>74</v>
      </c>
      <c r="B1840">
        <f t="shared" si="94"/>
        <v>2021</v>
      </c>
      <c r="C1840">
        <f t="shared" si="93"/>
        <v>3</v>
      </c>
      <c r="D1840">
        <f t="shared" si="95"/>
        <v>8</v>
      </c>
      <c r="E1840" s="13">
        <v>4.4983093014699438E-2</v>
      </c>
      <c r="F1840" s="12">
        <f t="shared" si="96"/>
        <v>4.4835712062602819E-2</v>
      </c>
    </row>
    <row r="1841" spans="1:6" ht="15.6" x14ac:dyDescent="0.25">
      <c r="A1841" s="16" t="s">
        <v>75</v>
      </c>
      <c r="B1841">
        <f t="shared" si="94"/>
        <v>2021</v>
      </c>
      <c r="C1841">
        <f t="shared" si="93"/>
        <v>3</v>
      </c>
      <c r="D1841">
        <f t="shared" si="95"/>
        <v>8</v>
      </c>
      <c r="E1841" s="13">
        <v>4.7620780307647527E-2</v>
      </c>
      <c r="F1841" s="12">
        <f t="shared" si="96"/>
        <v>4.7333123949230511E-2</v>
      </c>
    </row>
    <row r="1842" spans="1:6" ht="15.6" x14ac:dyDescent="0.25">
      <c r="A1842" s="16" t="s">
        <v>76</v>
      </c>
      <c r="B1842">
        <f t="shared" si="94"/>
        <v>2021</v>
      </c>
      <c r="C1842">
        <f t="shared" si="93"/>
        <v>3</v>
      </c>
      <c r="D1842">
        <f t="shared" si="95"/>
        <v>8</v>
      </c>
      <c r="E1842" s="13">
        <v>3.9743360225454924E-2</v>
      </c>
      <c r="F1842" s="12">
        <f t="shared" si="96"/>
        <v>3.9611807806115257E-2</v>
      </c>
    </row>
    <row r="1843" spans="1:6" ht="15.6" x14ac:dyDescent="0.25">
      <c r="A1843" s="16" t="s">
        <v>77</v>
      </c>
      <c r="B1843">
        <f t="shared" si="94"/>
        <v>2021</v>
      </c>
      <c r="C1843">
        <f t="shared" si="93"/>
        <v>3</v>
      </c>
      <c r="D1843">
        <f t="shared" si="95"/>
        <v>8</v>
      </c>
      <c r="E1843" s="13">
        <v>4.8293904976130599E-2</v>
      </c>
      <c r="F1843" s="12">
        <f t="shared" si="96"/>
        <v>4.8226915520628681E-2</v>
      </c>
    </row>
    <row r="1844" spans="1:6" ht="15.6" x14ac:dyDescent="0.25">
      <c r="A1844" s="16" t="s">
        <v>78</v>
      </c>
      <c r="B1844">
        <f t="shared" si="94"/>
        <v>2021</v>
      </c>
      <c r="C1844">
        <f t="shared" si="93"/>
        <v>3</v>
      </c>
      <c r="D1844">
        <f t="shared" si="95"/>
        <v>8</v>
      </c>
      <c r="E1844" s="13">
        <v>4.7267315460636859E-2</v>
      </c>
      <c r="F1844" s="12">
        <f t="shared" si="96"/>
        <v>4.7340911787077548E-2</v>
      </c>
    </row>
    <row r="1845" spans="1:6" ht="15.6" x14ac:dyDescent="0.25">
      <c r="A1845" s="16" t="s">
        <v>79</v>
      </c>
      <c r="B1845">
        <f t="shared" si="94"/>
        <v>2021</v>
      </c>
      <c r="C1845">
        <f t="shared" si="93"/>
        <v>3</v>
      </c>
      <c r="D1845">
        <f t="shared" si="95"/>
        <v>8</v>
      </c>
      <c r="E1845" s="13">
        <v>3.6749118694309454E-2</v>
      </c>
      <c r="F1845" s="12">
        <f t="shared" si="96"/>
        <v>3.7203105971195388E-2</v>
      </c>
    </row>
    <row r="1846" spans="1:6" ht="31.2" x14ac:dyDescent="0.25">
      <c r="A1846" s="15" t="s">
        <v>80</v>
      </c>
      <c r="B1846">
        <f t="shared" si="94"/>
        <v>2021</v>
      </c>
      <c r="C1846">
        <f t="shared" si="93"/>
        <v>3</v>
      </c>
      <c r="D1846">
        <f t="shared" si="95"/>
        <v>8</v>
      </c>
      <c r="E1846" s="13">
        <v>3.365916316898996E-2</v>
      </c>
      <c r="F1846" s="12">
        <f t="shared" si="96"/>
        <v>3.389249920223586E-2</v>
      </c>
    </row>
    <row r="1847" spans="1:6" ht="15.6" x14ac:dyDescent="0.25">
      <c r="A1847" s="16" t="s">
        <v>81</v>
      </c>
      <c r="B1847">
        <f t="shared" si="94"/>
        <v>2021</v>
      </c>
      <c r="C1847">
        <f t="shared" si="93"/>
        <v>3</v>
      </c>
      <c r="D1847">
        <f t="shared" si="95"/>
        <v>8</v>
      </c>
      <c r="E1847" s="13">
        <v>3.566408289489538E-2</v>
      </c>
      <c r="F1847" s="12">
        <f t="shared" si="96"/>
        <v>3.6118461225320579E-2</v>
      </c>
    </row>
    <row r="1848" spans="1:6" ht="15.6" x14ac:dyDescent="0.25">
      <c r="A1848" s="16" t="s">
        <v>82</v>
      </c>
      <c r="B1848">
        <f t="shared" si="94"/>
        <v>2021</v>
      </c>
      <c r="C1848">
        <f t="shared" si="93"/>
        <v>3</v>
      </c>
      <c r="D1848">
        <f t="shared" si="95"/>
        <v>8</v>
      </c>
      <c r="E1848" s="13">
        <v>3.1413512095897246E-2</v>
      </c>
      <c r="F1848" s="12">
        <f t="shared" si="96"/>
        <v>3.1327255620802651E-2</v>
      </c>
    </row>
    <row r="1849" spans="1:6" ht="15.6" x14ac:dyDescent="0.25">
      <c r="A1849" s="16" t="s">
        <v>83</v>
      </c>
      <c r="B1849">
        <f t="shared" si="94"/>
        <v>2021</v>
      </c>
      <c r="C1849">
        <f t="shared" si="93"/>
        <v>3</v>
      </c>
      <c r="D1849">
        <f t="shared" si="95"/>
        <v>8</v>
      </c>
      <c r="E1849" s="13">
        <v>2.8113677709323836E-2</v>
      </c>
      <c r="F1849" s="12">
        <f t="shared" si="96"/>
        <v>2.8162604653086974E-2</v>
      </c>
    </row>
    <row r="1850" spans="1:6" ht="15.6" x14ac:dyDescent="0.25">
      <c r="A1850" s="16" t="s">
        <v>168</v>
      </c>
      <c r="B1850">
        <f t="shared" si="94"/>
        <v>2021</v>
      </c>
      <c r="C1850">
        <f t="shared" si="93"/>
        <v>3</v>
      </c>
      <c r="D1850">
        <f t="shared" si="95"/>
        <v>8</v>
      </c>
      <c r="E1850" s="13">
        <v>1.751927119831815E-2</v>
      </c>
      <c r="F1850" s="12">
        <f t="shared" si="96"/>
        <v>1.7032126466088732E-2</v>
      </c>
    </row>
    <row r="1851" spans="1:6" ht="46.8" x14ac:dyDescent="0.25">
      <c r="A1851" s="16" t="s">
        <v>85</v>
      </c>
      <c r="B1851">
        <f t="shared" si="94"/>
        <v>2021</v>
      </c>
      <c r="C1851">
        <f t="shared" si="93"/>
        <v>3</v>
      </c>
      <c r="D1851">
        <f t="shared" si="95"/>
        <v>8</v>
      </c>
      <c r="E1851" s="13">
        <v>2.8681879194630871E-2</v>
      </c>
      <c r="F1851" s="12">
        <f t="shared" si="96"/>
        <v>2.8757108927287386E-2</v>
      </c>
    </row>
    <row r="1852" spans="1:6" ht="15.6" x14ac:dyDescent="0.25">
      <c r="A1852" s="16" t="s">
        <v>86</v>
      </c>
      <c r="B1852">
        <f t="shared" si="94"/>
        <v>2021</v>
      </c>
      <c r="C1852">
        <f t="shared" si="93"/>
        <v>3</v>
      </c>
      <c r="D1852">
        <f t="shared" si="95"/>
        <v>8</v>
      </c>
      <c r="E1852" s="13">
        <v>3.8316388232219799E-2</v>
      </c>
      <c r="F1852" s="12">
        <f t="shared" si="96"/>
        <v>3.8591982603646068E-2</v>
      </c>
    </row>
    <row r="1853" spans="1:6" ht="15.6" x14ac:dyDescent="0.25">
      <c r="A1853" s="16" t="s">
        <v>87</v>
      </c>
      <c r="B1853">
        <f t="shared" si="94"/>
        <v>2021</v>
      </c>
      <c r="C1853">
        <f t="shared" si="93"/>
        <v>3</v>
      </c>
      <c r="D1853">
        <f t="shared" si="95"/>
        <v>8</v>
      </c>
      <c r="E1853" s="13">
        <v>5.334217114027015E-2</v>
      </c>
      <c r="F1853" s="12">
        <f t="shared" si="96"/>
        <v>5.3532167722347278E-2</v>
      </c>
    </row>
    <row r="1854" spans="1:6" ht="15.6" x14ac:dyDescent="0.25">
      <c r="A1854" s="16" t="s">
        <v>88</v>
      </c>
      <c r="B1854">
        <f t="shared" si="94"/>
        <v>2021</v>
      </c>
      <c r="C1854">
        <f t="shared" si="93"/>
        <v>3</v>
      </c>
      <c r="D1854">
        <f t="shared" si="95"/>
        <v>8</v>
      </c>
      <c r="E1854" s="13">
        <v>3.668724431655148E-2</v>
      </c>
      <c r="F1854" s="12">
        <f t="shared" si="96"/>
        <v>3.7009348911146434E-2</v>
      </c>
    </row>
    <row r="1855" spans="1:6" ht="15.6" x14ac:dyDescent="0.25">
      <c r="A1855" s="16" t="s">
        <v>89</v>
      </c>
      <c r="B1855">
        <f t="shared" si="94"/>
        <v>2021</v>
      </c>
      <c r="C1855">
        <f t="shared" si="93"/>
        <v>3</v>
      </c>
      <c r="D1855">
        <f t="shared" si="95"/>
        <v>8</v>
      </c>
      <c r="E1855" s="13">
        <v>3.2148432643023916E-2</v>
      </c>
      <c r="F1855" s="12">
        <f t="shared" si="96"/>
        <v>3.2530492945871507E-2</v>
      </c>
    </row>
    <row r="1856" spans="1:6" ht="15.6" x14ac:dyDescent="0.25">
      <c r="A1856" s="16" t="s">
        <v>90</v>
      </c>
      <c r="B1856">
        <f t="shared" si="94"/>
        <v>2021</v>
      </c>
      <c r="C1856">
        <f t="shared" ref="C1856:C1919" si="97">IF(OR(D1856=1,D1856=2,D1856=3),1,IF(OR(D1856=4,D1856=5,D1856=6),2,IF(OR(D1856=7,D1856=8,D1856=9),3,4)))</f>
        <v>3</v>
      </c>
      <c r="D1856">
        <f t="shared" si="95"/>
        <v>8</v>
      </c>
      <c r="E1856" s="13">
        <v>4.3193110301424316E-2</v>
      </c>
      <c r="F1856" s="12">
        <f t="shared" si="96"/>
        <v>4.3469492026783553E-2</v>
      </c>
    </row>
    <row r="1857" spans="1:6" ht="15.6" x14ac:dyDescent="0.25">
      <c r="A1857" s="16" t="s">
        <v>91</v>
      </c>
      <c r="B1857">
        <f t="shared" si="94"/>
        <v>2021</v>
      </c>
      <c r="C1857">
        <f t="shared" si="97"/>
        <v>3</v>
      </c>
      <c r="D1857">
        <f t="shared" si="95"/>
        <v>8</v>
      </c>
      <c r="E1857" s="13">
        <v>4.6207339552030387E-2</v>
      </c>
      <c r="F1857" s="12">
        <f t="shared" si="96"/>
        <v>4.6332265290498199E-2</v>
      </c>
    </row>
    <row r="1858" spans="1:6" ht="15.6" x14ac:dyDescent="0.25">
      <c r="A1858" s="16" t="s">
        <v>92</v>
      </c>
      <c r="B1858">
        <f t="shared" si="94"/>
        <v>2021</v>
      </c>
      <c r="C1858">
        <f t="shared" si="97"/>
        <v>3</v>
      </c>
      <c r="D1858">
        <f t="shared" si="95"/>
        <v>8</v>
      </c>
      <c r="E1858" s="13">
        <v>2.9611798626100281E-2</v>
      </c>
      <c r="F1858" s="12">
        <f t="shared" si="96"/>
        <v>2.9855872659769286E-2</v>
      </c>
    </row>
    <row r="1859" spans="1:6" ht="31.2" x14ac:dyDescent="0.25">
      <c r="A1859" s="15" t="s">
        <v>93</v>
      </c>
      <c r="B1859">
        <f t="shared" ref="B1859:B1922" si="98">B707+1</f>
        <v>2021</v>
      </c>
      <c r="C1859">
        <f t="shared" si="97"/>
        <v>3</v>
      </c>
      <c r="D1859">
        <f t="shared" ref="D1859:D1922" si="99">D707</f>
        <v>8</v>
      </c>
      <c r="E1859" s="13">
        <v>5.2472890933464515E-2</v>
      </c>
      <c r="F1859" s="12">
        <f t="shared" si="96"/>
        <v>5.2993270988102276E-2</v>
      </c>
    </row>
    <row r="1860" spans="1:6" ht="15.6" x14ac:dyDescent="0.25">
      <c r="A1860" s="16" t="s">
        <v>94</v>
      </c>
      <c r="B1860">
        <f t="shared" si="98"/>
        <v>2021</v>
      </c>
      <c r="C1860">
        <f t="shared" si="97"/>
        <v>3</v>
      </c>
      <c r="D1860">
        <f t="shared" si="99"/>
        <v>8</v>
      </c>
      <c r="E1860" s="13">
        <v>6.6659181076427876E-2</v>
      </c>
      <c r="F1860" s="12">
        <f t="shared" si="96"/>
        <v>6.744660953871405E-2</v>
      </c>
    </row>
    <row r="1861" spans="1:6" ht="15.6" x14ac:dyDescent="0.25">
      <c r="A1861" s="16" t="s">
        <v>95</v>
      </c>
      <c r="B1861">
        <f t="shared" si="98"/>
        <v>2021</v>
      </c>
      <c r="C1861">
        <f t="shared" si="97"/>
        <v>3</v>
      </c>
      <c r="D1861">
        <f t="shared" si="99"/>
        <v>8</v>
      </c>
      <c r="E1861" s="13">
        <v>4.2351123531683819E-2</v>
      </c>
      <c r="F1861" s="12">
        <f t="shared" si="96"/>
        <v>4.2780748663101602E-2</v>
      </c>
    </row>
    <row r="1862" spans="1:6" ht="15.6" x14ac:dyDescent="0.25">
      <c r="A1862" s="16" t="s">
        <v>96</v>
      </c>
      <c r="B1862">
        <f t="shared" si="98"/>
        <v>2021</v>
      </c>
      <c r="C1862">
        <f t="shared" si="97"/>
        <v>3</v>
      </c>
      <c r="D1862">
        <f t="shared" si="99"/>
        <v>8</v>
      </c>
      <c r="E1862" s="13">
        <v>2.6667194468635368E-2</v>
      </c>
      <c r="F1862" s="12">
        <f t="shared" si="96"/>
        <v>2.6863073135566708E-2</v>
      </c>
    </row>
    <row r="1863" spans="1:6" ht="15.6" x14ac:dyDescent="0.25">
      <c r="A1863" s="16" t="s">
        <v>97</v>
      </c>
      <c r="B1863">
        <f t="shared" si="98"/>
        <v>2021</v>
      </c>
      <c r="C1863">
        <f t="shared" si="97"/>
        <v>3</v>
      </c>
      <c r="D1863">
        <f t="shared" si="99"/>
        <v>8</v>
      </c>
      <c r="E1863" s="13">
        <v>5.5148877113298009E-2</v>
      </c>
      <c r="F1863" s="12">
        <f t="shared" si="96"/>
        <v>5.5867725643657842E-2</v>
      </c>
    </row>
    <row r="1864" spans="1:6" ht="15.6" x14ac:dyDescent="0.25">
      <c r="A1864" s="16" t="s">
        <v>98</v>
      </c>
      <c r="B1864">
        <f t="shared" si="98"/>
        <v>2021</v>
      </c>
      <c r="C1864">
        <f t="shared" si="97"/>
        <v>3</v>
      </c>
      <c r="D1864">
        <f t="shared" si="99"/>
        <v>8</v>
      </c>
      <c r="E1864" s="13">
        <v>5.1650062997425319E-2</v>
      </c>
      <c r="F1864" s="12">
        <f t="shared" si="96"/>
        <v>5.172098205403685E-2</v>
      </c>
    </row>
    <row r="1865" spans="1:6" ht="15.6" x14ac:dyDescent="0.25">
      <c r="A1865" s="16" t="s">
        <v>99</v>
      </c>
      <c r="B1865">
        <f t="shared" si="98"/>
        <v>2021</v>
      </c>
      <c r="C1865">
        <f t="shared" si="97"/>
        <v>3</v>
      </c>
      <c r="D1865">
        <f t="shared" si="99"/>
        <v>8</v>
      </c>
      <c r="E1865" s="13">
        <v>5.4854249446183057E-2</v>
      </c>
      <c r="F1865" s="12">
        <f t="shared" si="96"/>
        <v>5.5110163061373493E-2</v>
      </c>
    </row>
    <row r="1866" spans="1:6" ht="15.6" x14ac:dyDescent="0.25">
      <c r="A1866" s="16" t="s">
        <v>100</v>
      </c>
      <c r="B1866">
        <f t="shared" si="98"/>
        <v>2021</v>
      </c>
      <c r="C1866">
        <f t="shared" si="97"/>
        <v>3</v>
      </c>
      <c r="D1866">
        <f t="shared" si="99"/>
        <v>8</v>
      </c>
      <c r="E1866" s="13">
        <v>5.2033830496053486E-2</v>
      </c>
      <c r="F1866" s="12">
        <f t="shared" si="96"/>
        <v>5.2548801572008502E-2</v>
      </c>
    </row>
    <row r="1867" spans="1:6" ht="15.6" x14ac:dyDescent="0.25">
      <c r="A1867" s="16" t="s">
        <v>101</v>
      </c>
      <c r="B1867">
        <f t="shared" si="98"/>
        <v>2021</v>
      </c>
      <c r="C1867">
        <f t="shared" si="97"/>
        <v>3</v>
      </c>
      <c r="D1867">
        <f t="shared" si="99"/>
        <v>8</v>
      </c>
      <c r="E1867" s="13">
        <v>1.9049965102434618E-2</v>
      </c>
      <c r="F1867" s="12">
        <f t="shared" si="96"/>
        <v>1.7866994864830454E-2</v>
      </c>
    </row>
    <row r="1868" spans="1:6" ht="31.2" x14ac:dyDescent="0.25">
      <c r="A1868" s="15" t="s">
        <v>102</v>
      </c>
      <c r="B1868">
        <f t="shared" si="98"/>
        <v>2021</v>
      </c>
      <c r="C1868">
        <f t="shared" si="97"/>
        <v>3</v>
      </c>
      <c r="D1868">
        <f t="shared" si="99"/>
        <v>8</v>
      </c>
      <c r="E1868" s="13">
        <v>5.8741475756870457E-2</v>
      </c>
      <c r="F1868" s="12">
        <f t="shared" si="96"/>
        <v>5.9312477381998657E-2</v>
      </c>
    </row>
    <row r="1869" spans="1:6" ht="15.6" x14ac:dyDescent="0.25">
      <c r="A1869" s="16" t="s">
        <v>103</v>
      </c>
      <c r="B1869">
        <f t="shared" si="98"/>
        <v>2021</v>
      </c>
      <c r="C1869">
        <f t="shared" si="97"/>
        <v>3</v>
      </c>
      <c r="D1869">
        <f t="shared" si="99"/>
        <v>8</v>
      </c>
      <c r="E1869" s="13">
        <v>4.8868296653413891E-2</v>
      </c>
      <c r="F1869" s="12">
        <f t="shared" si="96"/>
        <v>4.9736681871107642E-2</v>
      </c>
    </row>
    <row r="1870" spans="1:6" ht="15.6" x14ac:dyDescent="0.25">
      <c r="A1870" s="16" t="s">
        <v>104</v>
      </c>
      <c r="B1870">
        <f t="shared" si="98"/>
        <v>2021</v>
      </c>
      <c r="C1870">
        <f t="shared" si="97"/>
        <v>3</v>
      </c>
      <c r="D1870">
        <f t="shared" si="99"/>
        <v>8</v>
      </c>
      <c r="E1870" s="13">
        <v>7.9665253776763395E-2</v>
      </c>
      <c r="F1870" s="12">
        <f t="shared" si="96"/>
        <v>7.9245283018867921E-2</v>
      </c>
    </row>
    <row r="1871" spans="1:6" ht="31.2" x14ac:dyDescent="0.25">
      <c r="A1871" s="16" t="s">
        <v>105</v>
      </c>
      <c r="B1871">
        <f t="shared" si="98"/>
        <v>2021</v>
      </c>
      <c r="C1871">
        <f t="shared" si="97"/>
        <v>3</v>
      </c>
      <c r="D1871">
        <f t="shared" si="99"/>
        <v>8</v>
      </c>
      <c r="E1871" s="13">
        <v>5.3910415040441112E-2</v>
      </c>
      <c r="F1871" s="12">
        <f t="shared" si="96"/>
        <v>5.4737483497511931E-2</v>
      </c>
    </row>
    <row r="1872" spans="1:6" ht="31.2" x14ac:dyDescent="0.25">
      <c r="A1872" s="16" t="s">
        <v>106</v>
      </c>
      <c r="B1872">
        <f t="shared" si="98"/>
        <v>2021</v>
      </c>
      <c r="C1872">
        <f t="shared" si="97"/>
        <v>3</v>
      </c>
      <c r="D1872">
        <f t="shared" si="99"/>
        <v>8</v>
      </c>
      <c r="E1872" s="13">
        <v>6.7272902696705106E-2</v>
      </c>
      <c r="F1872" s="12">
        <f t="shared" si="96"/>
        <v>6.7923687922203255E-2</v>
      </c>
    </row>
    <row r="1873" spans="1:6" ht="31.2" x14ac:dyDescent="0.25">
      <c r="A1873" s="16" t="s">
        <v>107</v>
      </c>
      <c r="B1873">
        <f t="shared" si="98"/>
        <v>2021</v>
      </c>
      <c r="C1873">
        <f t="shared" si="97"/>
        <v>3</v>
      </c>
      <c r="D1873">
        <f t="shared" si="99"/>
        <v>8</v>
      </c>
      <c r="E1873" s="13">
        <v>7.0598949002746922E-2</v>
      </c>
      <c r="F1873" s="12">
        <f t="shared" si="96"/>
        <v>7.0999619916381609E-2</v>
      </c>
    </row>
    <row r="1874" spans="1:6" ht="15.6" x14ac:dyDescent="0.25">
      <c r="A1874" s="16" t="s">
        <v>108</v>
      </c>
      <c r="B1874">
        <f t="shared" si="98"/>
        <v>2021</v>
      </c>
      <c r="C1874">
        <f t="shared" si="97"/>
        <v>3</v>
      </c>
      <c r="D1874">
        <f t="shared" si="99"/>
        <v>8</v>
      </c>
      <c r="E1874" s="13">
        <v>6.2675800744034116E-2</v>
      </c>
      <c r="F1874" s="12">
        <f t="shared" si="96"/>
        <v>6.3221729129394263E-2</v>
      </c>
    </row>
    <row r="1875" spans="1:6" ht="15.6" x14ac:dyDescent="0.25">
      <c r="A1875" s="16" t="s">
        <v>109</v>
      </c>
      <c r="B1875">
        <f t="shared" si="98"/>
        <v>2021</v>
      </c>
      <c r="C1875">
        <f t="shared" si="97"/>
        <v>3</v>
      </c>
      <c r="D1875">
        <f t="shared" si="99"/>
        <v>8</v>
      </c>
      <c r="E1875" s="13">
        <v>5.7862116214967417E-2</v>
      </c>
      <c r="F1875" s="12">
        <f t="shared" si="96"/>
        <v>5.8348807313240963E-2</v>
      </c>
    </row>
    <row r="1876" spans="1:6" ht="31.2" x14ac:dyDescent="0.25">
      <c r="A1876" s="15" t="s">
        <v>110</v>
      </c>
      <c r="B1876">
        <f t="shared" si="98"/>
        <v>2021</v>
      </c>
      <c r="C1876">
        <f t="shared" si="97"/>
        <v>3</v>
      </c>
      <c r="D1876">
        <f t="shared" si="99"/>
        <v>8</v>
      </c>
      <c r="E1876" s="13">
        <v>4.0490346930527096E-2</v>
      </c>
      <c r="F1876" s="12">
        <f t="shared" si="96"/>
        <v>4.0662416884527687E-2</v>
      </c>
    </row>
    <row r="1877" spans="1:6" ht="15.6" x14ac:dyDescent="0.25">
      <c r="A1877" s="16" t="s">
        <v>111</v>
      </c>
      <c r="B1877">
        <f t="shared" si="98"/>
        <v>2021</v>
      </c>
      <c r="C1877">
        <f t="shared" si="97"/>
        <v>3</v>
      </c>
      <c r="D1877">
        <f t="shared" si="99"/>
        <v>8</v>
      </c>
      <c r="E1877" s="13">
        <v>4.0031708913445471E-2</v>
      </c>
      <c r="F1877" s="12">
        <f t="shared" si="96"/>
        <v>4.0149885998549073E-2</v>
      </c>
    </row>
    <row r="1878" spans="1:6" ht="15.6" x14ac:dyDescent="0.25">
      <c r="A1878" s="16" t="s">
        <v>112</v>
      </c>
      <c r="B1878">
        <f t="shared" si="98"/>
        <v>2021</v>
      </c>
      <c r="C1878">
        <f t="shared" si="97"/>
        <v>3</v>
      </c>
      <c r="D1878">
        <f t="shared" si="99"/>
        <v>8</v>
      </c>
      <c r="E1878" s="13">
        <v>3.460321896317374E-2</v>
      </c>
      <c r="F1878" s="12">
        <f t="shared" si="96"/>
        <v>3.4635729898213896E-2</v>
      </c>
    </row>
    <row r="1879" spans="1:6" ht="15.6" x14ac:dyDescent="0.25">
      <c r="A1879" s="16" t="s">
        <v>113</v>
      </c>
      <c r="B1879">
        <f t="shared" si="98"/>
        <v>2021</v>
      </c>
      <c r="C1879">
        <f t="shared" si="97"/>
        <v>3</v>
      </c>
      <c r="D1879">
        <f t="shared" si="99"/>
        <v>8</v>
      </c>
      <c r="E1879" s="13">
        <v>4.0733567364725817E-2</v>
      </c>
      <c r="F1879" s="12">
        <f t="shared" si="96"/>
        <v>3.9460155760662752E-2</v>
      </c>
    </row>
    <row r="1880" spans="1:6" ht="31.2" x14ac:dyDescent="0.25">
      <c r="A1880" s="16" t="s">
        <v>114</v>
      </c>
      <c r="B1880">
        <f t="shared" si="98"/>
        <v>2021</v>
      </c>
      <c r="C1880">
        <f t="shared" si="97"/>
        <v>3</v>
      </c>
      <c r="D1880">
        <f t="shared" si="99"/>
        <v>8</v>
      </c>
      <c r="E1880" s="13">
        <v>3.1565490196078433E-2</v>
      </c>
      <c r="F1880" s="12">
        <f t="shared" si="96"/>
        <v>3.1816132240496571E-2</v>
      </c>
    </row>
    <row r="1881" spans="1:6" ht="15.6" x14ac:dyDescent="0.25">
      <c r="A1881" s="16" t="s">
        <v>115</v>
      </c>
      <c r="B1881">
        <f t="shared" si="98"/>
        <v>2021</v>
      </c>
      <c r="C1881">
        <f t="shared" si="97"/>
        <v>3</v>
      </c>
      <c r="D1881">
        <f t="shared" si="99"/>
        <v>8</v>
      </c>
      <c r="E1881" s="13">
        <v>3.3450463390444926E-2</v>
      </c>
      <c r="F1881" s="12">
        <f t="shared" si="96"/>
        <v>3.353859160576466E-2</v>
      </c>
    </row>
    <row r="1882" spans="1:6" ht="31.2" x14ac:dyDescent="0.25">
      <c r="A1882" s="16" t="s">
        <v>116</v>
      </c>
      <c r="B1882">
        <f t="shared" si="98"/>
        <v>2021</v>
      </c>
      <c r="C1882">
        <f t="shared" si="97"/>
        <v>3</v>
      </c>
      <c r="D1882">
        <f t="shared" si="99"/>
        <v>8</v>
      </c>
      <c r="E1882" s="13">
        <v>3.0510241996380243E-2</v>
      </c>
      <c r="F1882" s="12">
        <f t="shared" si="96"/>
        <v>3.0637815295129045E-2</v>
      </c>
    </row>
    <row r="1883" spans="1:6" ht="15.6" x14ac:dyDescent="0.25">
      <c r="A1883" s="16" t="s">
        <v>117</v>
      </c>
      <c r="B1883">
        <f t="shared" si="98"/>
        <v>2021</v>
      </c>
      <c r="C1883">
        <f t="shared" si="97"/>
        <v>3</v>
      </c>
      <c r="D1883">
        <f t="shared" si="99"/>
        <v>8</v>
      </c>
      <c r="E1883" s="13">
        <v>4.0657559038294773E-2</v>
      </c>
      <c r="F1883" s="12">
        <f t="shared" si="96"/>
        <v>4.085650367529562E-2</v>
      </c>
    </row>
    <row r="1884" spans="1:6" ht="15.6" x14ac:dyDescent="0.25">
      <c r="A1884" s="16" t="s">
        <v>118</v>
      </c>
      <c r="B1884">
        <f t="shared" si="98"/>
        <v>2021</v>
      </c>
      <c r="C1884">
        <f t="shared" si="97"/>
        <v>3</v>
      </c>
      <c r="D1884">
        <f t="shared" si="99"/>
        <v>8</v>
      </c>
      <c r="E1884" s="13">
        <v>3.8302257916533126E-2</v>
      </c>
      <c r="F1884" s="12">
        <f t="shared" si="96"/>
        <v>3.8311903668554519E-2</v>
      </c>
    </row>
    <row r="1885" spans="1:6" ht="15.6" x14ac:dyDescent="0.25">
      <c r="A1885" s="16" t="s">
        <v>119</v>
      </c>
      <c r="B1885">
        <f t="shared" si="98"/>
        <v>2021</v>
      </c>
      <c r="C1885">
        <f t="shared" si="97"/>
        <v>3</v>
      </c>
      <c r="D1885">
        <f t="shared" si="99"/>
        <v>8</v>
      </c>
      <c r="E1885" s="13">
        <v>3.9549839228295823E-2</v>
      </c>
      <c r="F1885" s="12">
        <f t="shared" si="96"/>
        <v>3.9869351820839748E-2</v>
      </c>
    </row>
    <row r="1886" spans="1:6" ht="15.6" x14ac:dyDescent="0.25">
      <c r="A1886" s="16" t="s">
        <v>120</v>
      </c>
      <c r="B1886">
        <f t="shared" si="98"/>
        <v>2021</v>
      </c>
      <c r="C1886">
        <f t="shared" si="97"/>
        <v>3</v>
      </c>
      <c r="D1886">
        <f t="shared" si="99"/>
        <v>8</v>
      </c>
      <c r="E1886" s="13">
        <v>4.1189097814824112E-2</v>
      </c>
      <c r="F1886" s="12">
        <f t="shared" si="96"/>
        <v>4.1510181300974017E-2</v>
      </c>
    </row>
    <row r="1887" spans="1:6" ht="15.6" x14ac:dyDescent="0.25">
      <c r="A1887" s="16" t="s">
        <v>121</v>
      </c>
      <c r="B1887">
        <f t="shared" si="98"/>
        <v>2021</v>
      </c>
      <c r="C1887">
        <f t="shared" si="97"/>
        <v>3</v>
      </c>
      <c r="D1887">
        <f t="shared" si="99"/>
        <v>8</v>
      </c>
      <c r="E1887" s="13">
        <v>4.5276090395921634E-2</v>
      </c>
      <c r="F1887" s="12">
        <f t="shared" si="96"/>
        <v>4.5528045806383206E-2</v>
      </c>
    </row>
    <row r="1888" spans="1:6" ht="15.6" x14ac:dyDescent="0.25">
      <c r="A1888" s="16" t="s">
        <v>122</v>
      </c>
      <c r="B1888">
        <f t="shared" si="98"/>
        <v>2021</v>
      </c>
      <c r="C1888">
        <f t="shared" si="97"/>
        <v>3</v>
      </c>
      <c r="D1888">
        <f t="shared" si="99"/>
        <v>8</v>
      </c>
      <c r="E1888" s="13">
        <v>5.602789576531985E-2</v>
      </c>
      <c r="F1888" s="12">
        <f t="shared" si="96"/>
        <v>5.6359016896059169E-2</v>
      </c>
    </row>
    <row r="1889" spans="1:6" ht="15.6" x14ac:dyDescent="0.25">
      <c r="A1889" s="16" t="s">
        <v>123</v>
      </c>
      <c r="B1889">
        <f t="shared" si="98"/>
        <v>2021</v>
      </c>
      <c r="C1889">
        <f t="shared" si="97"/>
        <v>3</v>
      </c>
      <c r="D1889">
        <f t="shared" si="99"/>
        <v>8</v>
      </c>
      <c r="E1889" s="13">
        <v>4.8833022681695842E-2</v>
      </c>
      <c r="F1889" s="12">
        <f t="shared" si="96"/>
        <v>4.9041364353596413E-2</v>
      </c>
    </row>
    <row r="1890" spans="1:6" ht="15.6" x14ac:dyDescent="0.25">
      <c r="A1890" s="16" t="s">
        <v>124</v>
      </c>
      <c r="B1890">
        <f t="shared" si="98"/>
        <v>2021</v>
      </c>
      <c r="C1890">
        <f t="shared" si="97"/>
        <v>3</v>
      </c>
      <c r="D1890">
        <f t="shared" si="99"/>
        <v>8</v>
      </c>
      <c r="E1890" s="13">
        <v>4.3521434077635653E-2</v>
      </c>
      <c r="F1890" s="12">
        <f t="shared" si="96"/>
        <v>4.3339973439575033E-2</v>
      </c>
    </row>
    <row r="1891" spans="1:6" ht="31.2" x14ac:dyDescent="0.25">
      <c r="A1891" s="15" t="s">
        <v>125</v>
      </c>
      <c r="B1891">
        <f t="shared" si="98"/>
        <v>2021</v>
      </c>
      <c r="C1891">
        <f t="shared" si="97"/>
        <v>3</v>
      </c>
      <c r="D1891">
        <f t="shared" si="99"/>
        <v>8</v>
      </c>
      <c r="E1891" s="13">
        <v>3.7867664348380424E-2</v>
      </c>
      <c r="F1891" s="12">
        <f t="shared" ref="F1891:F1954" si="100">E1795</f>
        <v>3.7744280135771108E-2</v>
      </c>
    </row>
    <row r="1892" spans="1:6" ht="15.6" x14ac:dyDescent="0.25">
      <c r="A1892" s="16" t="s">
        <v>126</v>
      </c>
      <c r="B1892">
        <f t="shared" si="98"/>
        <v>2021</v>
      </c>
      <c r="C1892">
        <f t="shared" si="97"/>
        <v>3</v>
      </c>
      <c r="D1892">
        <f t="shared" si="99"/>
        <v>8</v>
      </c>
      <c r="E1892" s="13">
        <v>4.3164639527299237E-2</v>
      </c>
      <c r="F1892" s="12">
        <f t="shared" si="100"/>
        <v>4.2778297839145017E-2</v>
      </c>
    </row>
    <row r="1893" spans="1:6" ht="15.6" x14ac:dyDescent="0.25">
      <c r="A1893" s="16" t="s">
        <v>127</v>
      </c>
      <c r="B1893">
        <f t="shared" si="98"/>
        <v>2021</v>
      </c>
      <c r="C1893">
        <f t="shared" si="97"/>
        <v>3</v>
      </c>
      <c r="D1893">
        <f t="shared" si="99"/>
        <v>8</v>
      </c>
      <c r="E1893" s="13">
        <v>4.1245553893608344E-2</v>
      </c>
      <c r="F1893" s="12">
        <f t="shared" si="100"/>
        <v>4.1309697940609694E-2</v>
      </c>
    </row>
    <row r="1894" spans="1:6" ht="15.6" x14ac:dyDescent="0.25">
      <c r="A1894" s="16" t="s">
        <v>128</v>
      </c>
      <c r="B1894">
        <f t="shared" si="98"/>
        <v>2021</v>
      </c>
      <c r="C1894">
        <f t="shared" si="97"/>
        <v>3</v>
      </c>
      <c r="D1894">
        <f t="shared" si="99"/>
        <v>8</v>
      </c>
      <c r="E1894" s="13">
        <v>3.1607443477713618E-2</v>
      </c>
      <c r="F1894" s="12">
        <f t="shared" si="100"/>
        <v>3.1241967311654469E-2</v>
      </c>
    </row>
    <row r="1895" spans="1:6" ht="31.2" x14ac:dyDescent="0.25">
      <c r="A1895" s="16" t="s">
        <v>169</v>
      </c>
      <c r="B1895">
        <f t="shared" si="98"/>
        <v>2021</v>
      </c>
      <c r="C1895">
        <f t="shared" si="97"/>
        <v>3</v>
      </c>
      <c r="D1895">
        <f t="shared" si="99"/>
        <v>8</v>
      </c>
      <c r="E1895" s="13">
        <v>2.893209359162156E-2</v>
      </c>
      <c r="F1895" s="12">
        <f t="shared" si="100"/>
        <v>2.8525976935268354E-2</v>
      </c>
    </row>
    <row r="1896" spans="1:6" ht="31.2" x14ac:dyDescent="0.25">
      <c r="A1896" s="16" t="s">
        <v>170</v>
      </c>
      <c r="B1896">
        <f t="shared" si="98"/>
        <v>2021</v>
      </c>
      <c r="C1896">
        <f t="shared" si="97"/>
        <v>3</v>
      </c>
      <c r="D1896">
        <f t="shared" si="99"/>
        <v>8</v>
      </c>
      <c r="E1896" s="13">
        <v>2.2310958990936172E-2</v>
      </c>
      <c r="F1896" s="12">
        <f t="shared" si="100"/>
        <v>2.2174102261991954E-2</v>
      </c>
    </row>
    <row r="1897" spans="1:6" ht="78" x14ac:dyDescent="0.25">
      <c r="A1897" s="16" t="s">
        <v>131</v>
      </c>
      <c r="B1897">
        <f t="shared" si="98"/>
        <v>2021</v>
      </c>
      <c r="C1897">
        <f t="shared" si="97"/>
        <v>3</v>
      </c>
      <c r="D1897">
        <f t="shared" si="99"/>
        <v>8</v>
      </c>
      <c r="E1897" s="13">
        <v>4.1470016657412546E-2</v>
      </c>
      <c r="F1897" s="12">
        <f t="shared" si="100"/>
        <v>4.0990860017951276E-2</v>
      </c>
    </row>
    <row r="1898" spans="1:6" ht="15.6" x14ac:dyDescent="0.25">
      <c r="A1898" s="16" t="s">
        <v>132</v>
      </c>
      <c r="B1898">
        <f t="shared" si="98"/>
        <v>2021</v>
      </c>
      <c r="C1898">
        <f t="shared" si="97"/>
        <v>3</v>
      </c>
      <c r="D1898">
        <f t="shared" si="99"/>
        <v>8</v>
      </c>
      <c r="E1898" s="13">
        <v>4.5113838756574078E-2</v>
      </c>
      <c r="F1898" s="12">
        <f t="shared" si="100"/>
        <v>4.5439791582139274E-2</v>
      </c>
    </row>
    <row r="1899" spans="1:6" ht="31.2" x14ac:dyDescent="0.25">
      <c r="A1899" s="15" t="s">
        <v>133</v>
      </c>
      <c r="B1899">
        <f t="shared" si="98"/>
        <v>2021</v>
      </c>
      <c r="C1899">
        <f t="shared" si="97"/>
        <v>3</v>
      </c>
      <c r="D1899">
        <f t="shared" si="99"/>
        <v>8</v>
      </c>
      <c r="E1899" s="13">
        <v>4.3171161502202987E-2</v>
      </c>
      <c r="F1899" s="12">
        <f t="shared" si="100"/>
        <v>4.3525689717707629E-2</v>
      </c>
    </row>
    <row r="1900" spans="1:6" ht="15.6" x14ac:dyDescent="0.25">
      <c r="A1900" s="16" t="s">
        <v>134</v>
      </c>
      <c r="B1900">
        <f t="shared" si="98"/>
        <v>2021</v>
      </c>
      <c r="C1900">
        <f t="shared" si="97"/>
        <v>3</v>
      </c>
      <c r="D1900">
        <f t="shared" si="99"/>
        <v>8</v>
      </c>
      <c r="E1900" s="13">
        <v>4.2571339950372211E-2</v>
      </c>
      <c r="F1900" s="12">
        <f t="shared" si="100"/>
        <v>4.2811400561331384E-2</v>
      </c>
    </row>
    <row r="1901" spans="1:6" ht="15.6" x14ac:dyDescent="0.25">
      <c r="A1901" s="16" t="s">
        <v>135</v>
      </c>
      <c r="B1901">
        <f t="shared" si="98"/>
        <v>2021</v>
      </c>
      <c r="C1901">
        <f t="shared" si="97"/>
        <v>3</v>
      </c>
      <c r="D1901">
        <f t="shared" si="99"/>
        <v>8</v>
      </c>
      <c r="E1901" s="13">
        <v>4.1925281676220595E-2</v>
      </c>
      <c r="F1901" s="12">
        <f t="shared" si="100"/>
        <v>4.2472921990994283E-2</v>
      </c>
    </row>
    <row r="1902" spans="1:6" ht="15.6" x14ac:dyDescent="0.25">
      <c r="A1902" s="16" t="s">
        <v>136</v>
      </c>
      <c r="B1902">
        <f t="shared" si="98"/>
        <v>2021</v>
      </c>
      <c r="C1902">
        <f t="shared" si="97"/>
        <v>3</v>
      </c>
      <c r="D1902">
        <f t="shared" si="99"/>
        <v>8</v>
      </c>
      <c r="E1902" s="13">
        <v>3.9558026216457348E-2</v>
      </c>
      <c r="F1902" s="12">
        <f t="shared" si="100"/>
        <v>3.9952337562206487E-2</v>
      </c>
    </row>
    <row r="1903" spans="1:6" ht="15.6" x14ac:dyDescent="0.25">
      <c r="A1903" s="16" t="s">
        <v>137</v>
      </c>
      <c r="B1903">
        <f t="shared" si="98"/>
        <v>2021</v>
      </c>
      <c r="C1903">
        <f t="shared" si="97"/>
        <v>3</v>
      </c>
      <c r="D1903">
        <f t="shared" si="99"/>
        <v>8</v>
      </c>
      <c r="E1903" s="13">
        <v>4.3978588947170556E-2</v>
      </c>
      <c r="F1903" s="12">
        <f t="shared" si="100"/>
        <v>4.4304929461792562E-2</v>
      </c>
    </row>
    <row r="1904" spans="1:6" ht="15.6" x14ac:dyDescent="0.25">
      <c r="A1904" s="16" t="s">
        <v>138</v>
      </c>
      <c r="B1904">
        <f t="shared" si="98"/>
        <v>2021</v>
      </c>
      <c r="C1904">
        <f t="shared" si="97"/>
        <v>3</v>
      </c>
      <c r="D1904">
        <f t="shared" si="99"/>
        <v>8</v>
      </c>
      <c r="E1904" s="13">
        <v>4.3642401678955958E-2</v>
      </c>
      <c r="F1904" s="12">
        <f t="shared" si="100"/>
        <v>4.4001097672361184E-2</v>
      </c>
    </row>
    <row r="1905" spans="1:6" ht="15.6" x14ac:dyDescent="0.25">
      <c r="A1905" s="16" t="s">
        <v>139</v>
      </c>
      <c r="B1905">
        <f t="shared" si="98"/>
        <v>2021</v>
      </c>
      <c r="C1905">
        <f t="shared" si="97"/>
        <v>3</v>
      </c>
      <c r="D1905">
        <f t="shared" si="99"/>
        <v>8</v>
      </c>
      <c r="E1905" s="13">
        <v>4.2042430889850303E-2</v>
      </c>
      <c r="F1905" s="12">
        <f t="shared" si="100"/>
        <v>4.2560957615074571E-2</v>
      </c>
    </row>
    <row r="1906" spans="1:6" ht="15.6" x14ac:dyDescent="0.25">
      <c r="A1906" s="16" t="s">
        <v>140</v>
      </c>
      <c r="B1906">
        <f t="shared" si="98"/>
        <v>2021</v>
      </c>
      <c r="C1906">
        <f t="shared" si="97"/>
        <v>3</v>
      </c>
      <c r="D1906">
        <f t="shared" si="99"/>
        <v>8</v>
      </c>
      <c r="E1906" s="13">
        <v>4.5348172321939113E-2</v>
      </c>
      <c r="F1906" s="12">
        <f t="shared" si="100"/>
        <v>4.5430674505284256E-2</v>
      </c>
    </row>
    <row r="1907" spans="1:6" ht="15.6" x14ac:dyDescent="0.25">
      <c r="A1907" s="16" t="s">
        <v>141</v>
      </c>
      <c r="B1907">
        <f t="shared" si="98"/>
        <v>2021</v>
      </c>
      <c r="C1907">
        <f t="shared" si="97"/>
        <v>3</v>
      </c>
      <c r="D1907">
        <f t="shared" si="99"/>
        <v>8</v>
      </c>
      <c r="E1907" s="13">
        <v>4.2819149469194864E-2</v>
      </c>
      <c r="F1907" s="12">
        <f t="shared" si="100"/>
        <v>4.3146834863884438E-2</v>
      </c>
    </row>
    <row r="1908" spans="1:6" ht="15.6" x14ac:dyDescent="0.25">
      <c r="A1908" s="16" t="s">
        <v>142</v>
      </c>
      <c r="B1908">
        <f t="shared" si="98"/>
        <v>2021</v>
      </c>
      <c r="C1908">
        <f t="shared" si="97"/>
        <v>3</v>
      </c>
      <c r="D1908">
        <f t="shared" si="99"/>
        <v>8</v>
      </c>
      <c r="E1908" s="13">
        <v>4.565782631305252E-2</v>
      </c>
      <c r="F1908" s="12">
        <f t="shared" si="100"/>
        <v>4.6125954648775766E-2</v>
      </c>
    </row>
    <row r="1909" spans="1:6" ht="15.6" x14ac:dyDescent="0.25">
      <c r="A1909" s="16" t="s">
        <v>143</v>
      </c>
      <c r="B1909">
        <f t="shared" si="98"/>
        <v>2021</v>
      </c>
      <c r="C1909">
        <f t="shared" si="97"/>
        <v>3</v>
      </c>
      <c r="D1909">
        <f t="shared" si="99"/>
        <v>8</v>
      </c>
      <c r="E1909" s="13">
        <v>3.728112066220949E-2</v>
      </c>
      <c r="F1909" s="12">
        <f t="shared" si="100"/>
        <v>3.7720180361371522E-2</v>
      </c>
    </row>
    <row r="1910" spans="1:6" ht="31.2" x14ac:dyDescent="0.25">
      <c r="A1910" s="15" t="s">
        <v>144</v>
      </c>
      <c r="B1910">
        <f t="shared" si="98"/>
        <v>2021</v>
      </c>
      <c r="C1910">
        <f t="shared" si="97"/>
        <v>3</v>
      </c>
      <c r="D1910">
        <f t="shared" si="99"/>
        <v>8</v>
      </c>
      <c r="E1910" s="13">
        <v>3.7206328235413741E-2</v>
      </c>
      <c r="F1910" s="12">
        <f t="shared" si="100"/>
        <v>3.7508894361864886E-2</v>
      </c>
    </row>
    <row r="1911" spans="1:6" ht="15.6" x14ac:dyDescent="0.25">
      <c r="A1911" s="16" t="s">
        <v>145</v>
      </c>
      <c r="B1911">
        <f t="shared" si="98"/>
        <v>2021</v>
      </c>
      <c r="C1911">
        <f t="shared" si="97"/>
        <v>3</v>
      </c>
      <c r="D1911">
        <f t="shared" si="99"/>
        <v>8</v>
      </c>
      <c r="E1911" s="13">
        <v>4.3757896819960118E-2</v>
      </c>
      <c r="F1911" s="12">
        <f t="shared" si="100"/>
        <v>4.4344951736552965E-2</v>
      </c>
    </row>
    <row r="1912" spans="1:6" ht="15.6" x14ac:dyDescent="0.25">
      <c r="A1912" s="16" t="s">
        <v>146</v>
      </c>
      <c r="B1912">
        <f t="shared" si="98"/>
        <v>2021</v>
      </c>
      <c r="C1912">
        <f t="shared" si="97"/>
        <v>3</v>
      </c>
      <c r="D1912">
        <f t="shared" si="99"/>
        <v>8</v>
      </c>
      <c r="E1912" s="13">
        <v>3.4722222222222224E-2</v>
      </c>
      <c r="F1912" s="12">
        <f t="shared" si="100"/>
        <v>3.5234208260006741E-2</v>
      </c>
    </row>
    <row r="1913" spans="1:6" ht="15.6" x14ac:dyDescent="0.25">
      <c r="A1913" s="16" t="s">
        <v>147</v>
      </c>
      <c r="B1913">
        <f t="shared" si="98"/>
        <v>2021</v>
      </c>
      <c r="C1913">
        <f t="shared" si="97"/>
        <v>3</v>
      </c>
      <c r="D1913">
        <f t="shared" si="99"/>
        <v>8</v>
      </c>
      <c r="E1913" s="13">
        <v>4.386417450427927E-2</v>
      </c>
      <c r="F1913" s="12">
        <f t="shared" si="100"/>
        <v>4.4206020175284598E-2</v>
      </c>
    </row>
    <row r="1914" spans="1:6" ht="15.6" x14ac:dyDescent="0.25">
      <c r="A1914" s="16" t="s">
        <v>148</v>
      </c>
      <c r="B1914">
        <f t="shared" si="98"/>
        <v>2021</v>
      </c>
      <c r="C1914">
        <f t="shared" si="97"/>
        <v>3</v>
      </c>
      <c r="D1914">
        <f t="shared" si="99"/>
        <v>8</v>
      </c>
      <c r="E1914" s="13">
        <v>3.4699940582293524E-2</v>
      </c>
      <c r="F1914" s="12">
        <f t="shared" si="100"/>
        <v>3.4111718147010306E-2</v>
      </c>
    </row>
    <row r="1915" spans="1:6" ht="15.6" x14ac:dyDescent="0.25">
      <c r="A1915" s="16" t="s">
        <v>149</v>
      </c>
      <c r="B1915">
        <f t="shared" si="98"/>
        <v>2021</v>
      </c>
      <c r="C1915">
        <f t="shared" si="97"/>
        <v>3</v>
      </c>
      <c r="D1915">
        <f t="shared" si="99"/>
        <v>8</v>
      </c>
      <c r="E1915" s="13">
        <v>3.7423935413889955E-2</v>
      </c>
      <c r="F1915" s="12">
        <f t="shared" si="100"/>
        <v>3.7656849232493655E-2</v>
      </c>
    </row>
    <row r="1916" spans="1:6" ht="15.6" x14ac:dyDescent="0.25">
      <c r="A1916" s="16" t="s">
        <v>150</v>
      </c>
      <c r="B1916">
        <f t="shared" si="98"/>
        <v>2021</v>
      </c>
      <c r="C1916">
        <f t="shared" si="97"/>
        <v>3</v>
      </c>
      <c r="D1916">
        <f t="shared" si="99"/>
        <v>8</v>
      </c>
      <c r="E1916" s="13">
        <v>3.7474738411713684E-2</v>
      </c>
      <c r="F1916" s="12">
        <f t="shared" si="100"/>
        <v>3.7830024716373069E-2</v>
      </c>
    </row>
    <row r="1917" spans="1:6" ht="15.6" x14ac:dyDescent="0.25">
      <c r="A1917" s="16" t="s">
        <v>151</v>
      </c>
      <c r="B1917">
        <f t="shared" si="98"/>
        <v>2021</v>
      </c>
      <c r="C1917">
        <f t="shared" si="97"/>
        <v>3</v>
      </c>
      <c r="D1917">
        <f t="shared" si="99"/>
        <v>8</v>
      </c>
      <c r="E1917" s="13">
        <v>3.7861981909307521E-2</v>
      </c>
      <c r="F1917" s="12">
        <f t="shared" si="100"/>
        <v>3.8160603980782429E-2</v>
      </c>
    </row>
    <row r="1918" spans="1:6" ht="15.6" x14ac:dyDescent="0.25">
      <c r="A1918" s="16" t="s">
        <v>152</v>
      </c>
      <c r="B1918">
        <f t="shared" si="98"/>
        <v>2021</v>
      </c>
      <c r="C1918">
        <f t="shared" si="97"/>
        <v>3</v>
      </c>
      <c r="D1918">
        <f t="shared" si="99"/>
        <v>8</v>
      </c>
      <c r="E1918" s="13">
        <v>2.9989327641408752E-2</v>
      </c>
      <c r="F1918" s="12">
        <f t="shared" si="100"/>
        <v>3.0541656413200995E-2</v>
      </c>
    </row>
    <row r="1919" spans="1:6" ht="15.6" x14ac:dyDescent="0.25">
      <c r="A1919" s="16" t="s">
        <v>153</v>
      </c>
      <c r="B1919">
        <f t="shared" si="98"/>
        <v>2021</v>
      </c>
      <c r="C1919">
        <f t="shared" si="97"/>
        <v>3</v>
      </c>
      <c r="D1919">
        <f t="shared" si="99"/>
        <v>8</v>
      </c>
      <c r="E1919" s="13">
        <v>2.7427071279296705E-2</v>
      </c>
      <c r="F1919" s="12">
        <f t="shared" si="100"/>
        <v>2.732095020135895E-2</v>
      </c>
    </row>
    <row r="1920" spans="1:6" ht="15.6" x14ac:dyDescent="0.25">
      <c r="A1920" s="16" t="s">
        <v>154</v>
      </c>
      <c r="B1920">
        <f t="shared" si="98"/>
        <v>2021</v>
      </c>
      <c r="C1920">
        <f t="shared" ref="C1920:C1983" si="101">IF(OR(D1920=1,D1920=2,D1920=3),1,IF(OR(D1920=4,D1920=5,D1920=6),2,IF(OR(D1920=7,D1920=8,D1920=9),3,4)))</f>
        <v>3</v>
      </c>
      <c r="D1920">
        <f t="shared" si="99"/>
        <v>8</v>
      </c>
      <c r="E1920" s="13">
        <v>5.2105991694680644E-2</v>
      </c>
      <c r="F1920" s="12">
        <f t="shared" si="100"/>
        <v>5.2339653085921742E-2</v>
      </c>
    </row>
    <row r="1921" spans="1:6" ht="15.6" x14ac:dyDescent="0.25">
      <c r="A1921" s="16" t="s">
        <v>155</v>
      </c>
      <c r="B1921">
        <f t="shared" si="98"/>
        <v>2021</v>
      </c>
      <c r="C1921">
        <f t="shared" si="101"/>
        <v>3</v>
      </c>
      <c r="D1921">
        <f t="shared" si="99"/>
        <v>8</v>
      </c>
      <c r="E1921" s="13">
        <v>2.1474753694581281E-2</v>
      </c>
      <c r="F1921" s="12">
        <f t="shared" si="100"/>
        <v>2.1760000000000002E-2</v>
      </c>
    </row>
    <row r="1922" spans="1:6" ht="15.6" x14ac:dyDescent="0.25">
      <c r="A1922" s="15" t="s">
        <v>60</v>
      </c>
      <c r="B1922">
        <f t="shared" si="98"/>
        <v>2021</v>
      </c>
      <c r="C1922">
        <f t="shared" si="101"/>
        <v>3</v>
      </c>
      <c r="D1922">
        <f t="shared" si="99"/>
        <v>9</v>
      </c>
      <c r="E1922" s="12">
        <v>4.0816577112385871E-2</v>
      </c>
      <c r="F1922" s="12">
        <f t="shared" si="100"/>
        <v>4.1184058275689474E-2</v>
      </c>
    </row>
    <row r="1923" spans="1:6" ht="31.2" x14ac:dyDescent="0.25">
      <c r="A1923" s="15" t="s">
        <v>61</v>
      </c>
      <c r="B1923">
        <f t="shared" ref="B1923:B1986" si="102">B771+1</f>
        <v>2021</v>
      </c>
      <c r="C1923">
        <f t="shared" si="101"/>
        <v>3</v>
      </c>
      <c r="D1923">
        <f t="shared" ref="D1923:D1986" si="103">D771</f>
        <v>9</v>
      </c>
      <c r="E1923" s="12">
        <v>4.0522536750581595E-2</v>
      </c>
      <c r="F1923" s="12">
        <f t="shared" si="100"/>
        <v>4.0951424178621514E-2</v>
      </c>
    </row>
    <row r="1924" spans="1:6" ht="15.6" x14ac:dyDescent="0.25">
      <c r="A1924" s="16" t="s">
        <v>62</v>
      </c>
      <c r="B1924">
        <f t="shared" si="102"/>
        <v>2021</v>
      </c>
      <c r="C1924">
        <f t="shared" si="101"/>
        <v>3</v>
      </c>
      <c r="D1924">
        <f t="shared" si="103"/>
        <v>9</v>
      </c>
      <c r="E1924" s="12">
        <v>4.4858348837568868E-2</v>
      </c>
      <c r="F1924" s="12">
        <f t="shared" si="100"/>
        <v>4.5198632770325431E-2</v>
      </c>
    </row>
    <row r="1925" spans="1:6" ht="15.6" x14ac:dyDescent="0.25">
      <c r="A1925" s="16" t="s">
        <v>63</v>
      </c>
      <c r="B1925">
        <f t="shared" si="102"/>
        <v>2021</v>
      </c>
      <c r="C1925">
        <f t="shared" si="101"/>
        <v>3</v>
      </c>
      <c r="D1925">
        <f t="shared" si="103"/>
        <v>9</v>
      </c>
      <c r="E1925" s="12">
        <v>4.2127310250646373E-2</v>
      </c>
      <c r="F1925" s="12">
        <f t="shared" si="100"/>
        <v>4.2453605503940887E-2</v>
      </c>
    </row>
    <row r="1926" spans="1:6" ht="15.6" x14ac:dyDescent="0.25">
      <c r="A1926" s="16" t="s">
        <v>64</v>
      </c>
      <c r="B1926">
        <f t="shared" si="102"/>
        <v>2021</v>
      </c>
      <c r="C1926">
        <f t="shared" si="101"/>
        <v>3</v>
      </c>
      <c r="D1926">
        <f t="shared" si="103"/>
        <v>9</v>
      </c>
      <c r="E1926" s="12">
        <v>4.426664024375139E-2</v>
      </c>
      <c r="F1926" s="12">
        <f t="shared" si="100"/>
        <v>4.4458640624407027E-2</v>
      </c>
    </row>
    <row r="1927" spans="1:6" ht="15.6" x14ac:dyDescent="0.25">
      <c r="A1927" s="16" t="s">
        <v>65</v>
      </c>
      <c r="B1927">
        <f t="shared" si="102"/>
        <v>2021</v>
      </c>
      <c r="C1927">
        <f t="shared" si="101"/>
        <v>3</v>
      </c>
      <c r="D1927">
        <f t="shared" si="103"/>
        <v>9</v>
      </c>
      <c r="E1927" s="12">
        <v>4.5634097072333832E-2</v>
      </c>
      <c r="F1927" s="12">
        <f t="shared" si="100"/>
        <v>4.5949993832925133E-2</v>
      </c>
    </row>
    <row r="1928" spans="1:6" ht="15.6" x14ac:dyDescent="0.25">
      <c r="A1928" s="16" t="s">
        <v>66</v>
      </c>
      <c r="B1928">
        <f t="shared" si="102"/>
        <v>2021</v>
      </c>
      <c r="C1928">
        <f t="shared" si="101"/>
        <v>3</v>
      </c>
      <c r="D1928">
        <f t="shared" si="103"/>
        <v>9</v>
      </c>
      <c r="E1928" s="12">
        <v>5.1847992706214749E-2</v>
      </c>
      <c r="F1928" s="12">
        <f t="shared" si="100"/>
        <v>5.2054543043926121E-2</v>
      </c>
    </row>
    <row r="1929" spans="1:6" ht="15.6" x14ac:dyDescent="0.25">
      <c r="A1929" s="16" t="s">
        <v>67</v>
      </c>
      <c r="B1929">
        <f t="shared" si="102"/>
        <v>2021</v>
      </c>
      <c r="C1929">
        <f t="shared" si="101"/>
        <v>3</v>
      </c>
      <c r="D1929">
        <f t="shared" si="103"/>
        <v>9</v>
      </c>
      <c r="E1929" s="12">
        <v>3.9702364199268224E-2</v>
      </c>
      <c r="F1929" s="12">
        <f t="shared" si="100"/>
        <v>3.9743866206632165E-2</v>
      </c>
    </row>
    <row r="1930" spans="1:6" ht="15.6" x14ac:dyDescent="0.25">
      <c r="A1930" s="16" t="s">
        <v>68</v>
      </c>
      <c r="B1930">
        <f t="shared" si="102"/>
        <v>2021</v>
      </c>
      <c r="C1930">
        <f t="shared" si="101"/>
        <v>3</v>
      </c>
      <c r="D1930">
        <f t="shared" si="103"/>
        <v>9</v>
      </c>
      <c r="E1930" s="12">
        <v>3.8326009742948995E-2</v>
      </c>
      <c r="F1930" s="12">
        <f t="shared" si="100"/>
        <v>3.819304797471991E-2</v>
      </c>
    </row>
    <row r="1931" spans="1:6" ht="15.6" x14ac:dyDescent="0.25">
      <c r="A1931" s="16" t="s">
        <v>69</v>
      </c>
      <c r="B1931">
        <f t="shared" si="102"/>
        <v>2021</v>
      </c>
      <c r="C1931">
        <f t="shared" si="101"/>
        <v>3</v>
      </c>
      <c r="D1931">
        <f t="shared" si="103"/>
        <v>9</v>
      </c>
      <c r="E1931" s="12">
        <v>4.4674215816882648E-2</v>
      </c>
      <c r="F1931" s="12">
        <f t="shared" si="100"/>
        <v>4.4882236237735351E-2</v>
      </c>
    </row>
    <row r="1932" spans="1:6" ht="15.6" x14ac:dyDescent="0.25">
      <c r="A1932" s="16" t="s">
        <v>70</v>
      </c>
      <c r="B1932">
        <f t="shared" si="102"/>
        <v>2021</v>
      </c>
      <c r="C1932">
        <f t="shared" si="101"/>
        <v>3</v>
      </c>
      <c r="D1932">
        <f t="shared" si="103"/>
        <v>9</v>
      </c>
      <c r="E1932" s="12">
        <v>5.1224976828707587E-2</v>
      </c>
      <c r="F1932" s="12">
        <f t="shared" si="100"/>
        <v>5.1274597495527728E-2</v>
      </c>
    </row>
    <row r="1933" spans="1:6" ht="15.6" x14ac:dyDescent="0.25">
      <c r="A1933" s="16" t="s">
        <v>71</v>
      </c>
      <c r="B1933">
        <f t="shared" si="102"/>
        <v>2021</v>
      </c>
      <c r="C1933">
        <f t="shared" si="101"/>
        <v>3</v>
      </c>
      <c r="D1933">
        <f t="shared" si="103"/>
        <v>9</v>
      </c>
      <c r="E1933" s="12">
        <v>4.1729952168452558E-2</v>
      </c>
      <c r="F1933" s="12">
        <f t="shared" si="100"/>
        <v>4.2092709556259524E-2</v>
      </c>
    </row>
    <row r="1934" spans="1:6" ht="15.6" x14ac:dyDescent="0.25">
      <c r="A1934" s="16" t="s">
        <v>72</v>
      </c>
      <c r="B1934">
        <f t="shared" si="102"/>
        <v>2021</v>
      </c>
      <c r="C1934">
        <f t="shared" si="101"/>
        <v>3</v>
      </c>
      <c r="D1934">
        <f t="shared" si="103"/>
        <v>9</v>
      </c>
      <c r="E1934" s="12">
        <v>4.2407365432978232E-2</v>
      </c>
      <c r="F1934" s="12">
        <f t="shared" si="100"/>
        <v>4.2560439560439561E-2</v>
      </c>
    </row>
    <row r="1935" spans="1:6" ht="15.6" x14ac:dyDescent="0.25">
      <c r="A1935" s="16" t="s">
        <v>73</v>
      </c>
      <c r="B1935">
        <f t="shared" si="102"/>
        <v>2021</v>
      </c>
      <c r="C1935">
        <f t="shared" si="101"/>
        <v>3</v>
      </c>
      <c r="D1935">
        <f t="shared" si="103"/>
        <v>9</v>
      </c>
      <c r="E1935" s="12">
        <v>4.2416554348687859E-2</v>
      </c>
      <c r="F1935" s="12">
        <f t="shared" si="100"/>
        <v>4.2068372854956092E-2</v>
      </c>
    </row>
    <row r="1936" spans="1:6" ht="15.6" x14ac:dyDescent="0.25">
      <c r="A1936" s="16" t="s">
        <v>74</v>
      </c>
      <c r="B1936">
        <f t="shared" si="102"/>
        <v>2021</v>
      </c>
      <c r="C1936">
        <f t="shared" si="101"/>
        <v>3</v>
      </c>
      <c r="D1936">
        <f t="shared" si="103"/>
        <v>9</v>
      </c>
      <c r="E1936" s="12">
        <v>4.5234040357124423E-2</v>
      </c>
      <c r="F1936" s="12">
        <f t="shared" si="100"/>
        <v>4.4983093014699438E-2</v>
      </c>
    </row>
    <row r="1937" spans="1:6" ht="15.6" x14ac:dyDescent="0.25">
      <c r="A1937" s="16" t="s">
        <v>75</v>
      </c>
      <c r="B1937">
        <f t="shared" si="102"/>
        <v>2021</v>
      </c>
      <c r="C1937">
        <f t="shared" si="101"/>
        <v>3</v>
      </c>
      <c r="D1937">
        <f t="shared" si="103"/>
        <v>9</v>
      </c>
      <c r="E1937" s="12">
        <v>4.7699896343424954E-2</v>
      </c>
      <c r="F1937" s="12">
        <f t="shared" si="100"/>
        <v>4.7620780307647527E-2</v>
      </c>
    </row>
    <row r="1938" spans="1:6" ht="15.6" x14ac:dyDescent="0.25">
      <c r="A1938" s="16" t="s">
        <v>76</v>
      </c>
      <c r="B1938">
        <f t="shared" si="102"/>
        <v>2021</v>
      </c>
      <c r="C1938">
        <f t="shared" si="101"/>
        <v>3</v>
      </c>
      <c r="D1938">
        <f t="shared" si="103"/>
        <v>9</v>
      </c>
      <c r="E1938" s="12">
        <v>3.9682494620236992E-2</v>
      </c>
      <c r="F1938" s="12">
        <f t="shared" si="100"/>
        <v>3.9743360225454924E-2</v>
      </c>
    </row>
    <row r="1939" spans="1:6" ht="15.6" x14ac:dyDescent="0.25">
      <c r="A1939" s="16" t="s">
        <v>77</v>
      </c>
      <c r="B1939">
        <f t="shared" si="102"/>
        <v>2021</v>
      </c>
      <c r="C1939">
        <f t="shared" si="101"/>
        <v>3</v>
      </c>
      <c r="D1939">
        <f t="shared" si="103"/>
        <v>9</v>
      </c>
      <c r="E1939" s="12">
        <v>4.8090489853507952E-2</v>
      </c>
      <c r="F1939" s="12">
        <f t="shared" si="100"/>
        <v>4.8293904976130599E-2</v>
      </c>
    </row>
    <row r="1940" spans="1:6" ht="15.6" x14ac:dyDescent="0.25">
      <c r="A1940" s="16" t="s">
        <v>78</v>
      </c>
      <c r="B1940">
        <f t="shared" si="102"/>
        <v>2021</v>
      </c>
      <c r="C1940">
        <f t="shared" si="101"/>
        <v>3</v>
      </c>
      <c r="D1940">
        <f t="shared" si="103"/>
        <v>9</v>
      </c>
      <c r="E1940" s="12">
        <v>4.734825488053318E-2</v>
      </c>
      <c r="F1940" s="12">
        <f t="shared" si="100"/>
        <v>4.7267315460636859E-2</v>
      </c>
    </row>
    <row r="1941" spans="1:6" ht="15.6" x14ac:dyDescent="0.25">
      <c r="A1941" s="16" t="s">
        <v>79</v>
      </c>
      <c r="B1941">
        <f t="shared" si="102"/>
        <v>2021</v>
      </c>
      <c r="C1941">
        <f t="shared" si="101"/>
        <v>3</v>
      </c>
      <c r="D1941">
        <f t="shared" si="103"/>
        <v>9</v>
      </c>
      <c r="E1941" s="12">
        <v>3.6019574024942165E-2</v>
      </c>
      <c r="F1941" s="12">
        <f t="shared" si="100"/>
        <v>3.6749118694309454E-2</v>
      </c>
    </row>
    <row r="1942" spans="1:6" ht="31.2" x14ac:dyDescent="0.25">
      <c r="A1942" s="15" t="s">
        <v>80</v>
      </c>
      <c r="B1942">
        <f t="shared" si="102"/>
        <v>2021</v>
      </c>
      <c r="C1942">
        <f t="shared" si="101"/>
        <v>3</v>
      </c>
      <c r="D1942">
        <f t="shared" si="103"/>
        <v>9</v>
      </c>
      <c r="E1942" s="12">
        <v>3.3267647658684535E-2</v>
      </c>
      <c r="F1942" s="12">
        <f t="shared" si="100"/>
        <v>3.365916316898996E-2</v>
      </c>
    </row>
    <row r="1943" spans="1:6" ht="15.6" x14ac:dyDescent="0.25">
      <c r="A1943" s="16" t="s">
        <v>81</v>
      </c>
      <c r="B1943">
        <f t="shared" si="102"/>
        <v>2021</v>
      </c>
      <c r="C1943">
        <f t="shared" si="101"/>
        <v>3</v>
      </c>
      <c r="D1943">
        <f t="shared" si="103"/>
        <v>9</v>
      </c>
      <c r="E1943" s="12">
        <v>3.5456647627329682E-2</v>
      </c>
      <c r="F1943" s="12">
        <f t="shared" si="100"/>
        <v>3.566408289489538E-2</v>
      </c>
    </row>
    <row r="1944" spans="1:6" ht="15.6" x14ac:dyDescent="0.25">
      <c r="A1944" s="16" t="s">
        <v>82</v>
      </c>
      <c r="B1944">
        <f t="shared" si="102"/>
        <v>2021</v>
      </c>
      <c r="C1944">
        <f t="shared" si="101"/>
        <v>3</v>
      </c>
      <c r="D1944">
        <f t="shared" si="103"/>
        <v>9</v>
      </c>
      <c r="E1944" s="12">
        <v>3.1543143123003797E-2</v>
      </c>
      <c r="F1944" s="12">
        <f t="shared" si="100"/>
        <v>3.1413512095897246E-2</v>
      </c>
    </row>
    <row r="1945" spans="1:6" ht="15.6" x14ac:dyDescent="0.25">
      <c r="A1945" s="16" t="s">
        <v>83</v>
      </c>
      <c r="B1945">
        <f t="shared" si="102"/>
        <v>2021</v>
      </c>
      <c r="C1945">
        <f t="shared" si="101"/>
        <v>3</v>
      </c>
      <c r="D1945">
        <f t="shared" si="103"/>
        <v>9</v>
      </c>
      <c r="E1945" s="12">
        <v>2.8148133307956607E-2</v>
      </c>
      <c r="F1945" s="12">
        <f t="shared" si="100"/>
        <v>2.8113677709323836E-2</v>
      </c>
    </row>
    <row r="1946" spans="1:6" ht="15.6" x14ac:dyDescent="0.25">
      <c r="A1946" s="16" t="s">
        <v>168</v>
      </c>
      <c r="B1946">
        <f t="shared" si="102"/>
        <v>2021</v>
      </c>
      <c r="C1946">
        <f t="shared" si="101"/>
        <v>3</v>
      </c>
      <c r="D1946">
        <f t="shared" si="103"/>
        <v>9</v>
      </c>
      <c r="E1946" s="12">
        <v>1.8131651556957035E-2</v>
      </c>
      <c r="F1946" s="12">
        <f t="shared" si="100"/>
        <v>1.751927119831815E-2</v>
      </c>
    </row>
    <row r="1947" spans="1:6" ht="46.8" x14ac:dyDescent="0.25">
      <c r="A1947" s="16" t="s">
        <v>85</v>
      </c>
      <c r="B1947">
        <f t="shared" si="102"/>
        <v>2021</v>
      </c>
      <c r="C1947">
        <f t="shared" si="101"/>
        <v>3</v>
      </c>
      <c r="D1947">
        <f t="shared" si="103"/>
        <v>9</v>
      </c>
      <c r="E1947" s="12">
        <v>2.8684502137090392E-2</v>
      </c>
      <c r="F1947" s="12">
        <f t="shared" si="100"/>
        <v>2.8681879194630871E-2</v>
      </c>
    </row>
    <row r="1948" spans="1:6" ht="15.6" x14ac:dyDescent="0.25">
      <c r="A1948" s="16" t="s">
        <v>86</v>
      </c>
      <c r="B1948">
        <f t="shared" si="102"/>
        <v>2021</v>
      </c>
      <c r="C1948">
        <f t="shared" si="101"/>
        <v>3</v>
      </c>
      <c r="D1948">
        <f t="shared" si="103"/>
        <v>9</v>
      </c>
      <c r="E1948" s="12">
        <v>3.7818779555227326E-2</v>
      </c>
      <c r="F1948" s="12">
        <f t="shared" si="100"/>
        <v>3.8316388232219799E-2</v>
      </c>
    </row>
    <row r="1949" spans="1:6" ht="15.6" x14ac:dyDescent="0.25">
      <c r="A1949" s="16" t="s">
        <v>87</v>
      </c>
      <c r="B1949">
        <f t="shared" si="102"/>
        <v>2021</v>
      </c>
      <c r="C1949">
        <f t="shared" si="101"/>
        <v>3</v>
      </c>
      <c r="D1949">
        <f t="shared" si="103"/>
        <v>9</v>
      </c>
      <c r="E1949" s="12">
        <v>5.2352651701555813E-2</v>
      </c>
      <c r="F1949" s="12">
        <f t="shared" si="100"/>
        <v>5.334217114027015E-2</v>
      </c>
    </row>
    <row r="1950" spans="1:6" ht="15.6" x14ac:dyDescent="0.25">
      <c r="A1950" s="16" t="s">
        <v>88</v>
      </c>
      <c r="B1950">
        <f t="shared" si="102"/>
        <v>2021</v>
      </c>
      <c r="C1950">
        <f t="shared" si="101"/>
        <v>3</v>
      </c>
      <c r="D1950">
        <f t="shared" si="103"/>
        <v>9</v>
      </c>
      <c r="E1950" s="12">
        <v>3.6356574612273325E-2</v>
      </c>
      <c r="F1950" s="12">
        <f t="shared" si="100"/>
        <v>3.668724431655148E-2</v>
      </c>
    </row>
    <row r="1951" spans="1:6" ht="15.6" x14ac:dyDescent="0.25">
      <c r="A1951" s="16" t="s">
        <v>89</v>
      </c>
      <c r="B1951">
        <f t="shared" si="102"/>
        <v>2021</v>
      </c>
      <c r="C1951">
        <f t="shared" si="101"/>
        <v>3</v>
      </c>
      <c r="D1951">
        <f t="shared" si="103"/>
        <v>9</v>
      </c>
      <c r="E1951" s="12">
        <v>3.1956462952947538E-2</v>
      </c>
      <c r="F1951" s="12">
        <f t="shared" si="100"/>
        <v>3.2148432643023916E-2</v>
      </c>
    </row>
    <row r="1952" spans="1:6" ht="15.6" x14ac:dyDescent="0.25">
      <c r="A1952" s="16" t="s">
        <v>90</v>
      </c>
      <c r="B1952">
        <f t="shared" si="102"/>
        <v>2021</v>
      </c>
      <c r="C1952">
        <f t="shared" si="101"/>
        <v>3</v>
      </c>
      <c r="D1952">
        <f t="shared" si="103"/>
        <v>9</v>
      </c>
      <c r="E1952" s="12">
        <v>4.2934393120072967E-2</v>
      </c>
      <c r="F1952" s="12">
        <f t="shared" si="100"/>
        <v>4.3193110301424316E-2</v>
      </c>
    </row>
    <row r="1953" spans="1:6" ht="15.6" x14ac:dyDescent="0.25">
      <c r="A1953" s="16" t="s">
        <v>91</v>
      </c>
      <c r="B1953">
        <f t="shared" si="102"/>
        <v>2021</v>
      </c>
      <c r="C1953">
        <f t="shared" si="101"/>
        <v>3</v>
      </c>
      <c r="D1953">
        <f t="shared" si="103"/>
        <v>9</v>
      </c>
      <c r="E1953" s="12">
        <v>4.5619662513193784E-2</v>
      </c>
      <c r="F1953" s="12">
        <f t="shared" si="100"/>
        <v>4.6207339552030387E-2</v>
      </c>
    </row>
    <row r="1954" spans="1:6" ht="15.6" x14ac:dyDescent="0.25">
      <c r="A1954" s="16" t="s">
        <v>92</v>
      </c>
      <c r="B1954">
        <f t="shared" si="102"/>
        <v>2021</v>
      </c>
      <c r="C1954">
        <f t="shared" si="101"/>
        <v>3</v>
      </c>
      <c r="D1954">
        <f t="shared" si="103"/>
        <v>9</v>
      </c>
      <c r="E1954" s="12">
        <v>2.912497312188175E-2</v>
      </c>
      <c r="F1954" s="12">
        <f t="shared" si="100"/>
        <v>2.9611798626100281E-2</v>
      </c>
    </row>
    <row r="1955" spans="1:6" ht="31.2" x14ac:dyDescent="0.25">
      <c r="A1955" s="15" t="s">
        <v>93</v>
      </c>
      <c r="B1955">
        <f t="shared" si="102"/>
        <v>2021</v>
      </c>
      <c r="C1955">
        <f t="shared" si="101"/>
        <v>3</v>
      </c>
      <c r="D1955">
        <f t="shared" si="103"/>
        <v>9</v>
      </c>
      <c r="E1955" s="12">
        <v>5.2029001562579828E-2</v>
      </c>
      <c r="F1955" s="12">
        <f t="shared" ref="F1955:F2018" si="104">E1859</f>
        <v>5.2472890933464515E-2</v>
      </c>
    </row>
    <row r="1956" spans="1:6" ht="15.6" x14ac:dyDescent="0.25">
      <c r="A1956" s="16" t="s">
        <v>94</v>
      </c>
      <c r="B1956">
        <f t="shared" si="102"/>
        <v>2021</v>
      </c>
      <c r="C1956">
        <f t="shared" si="101"/>
        <v>3</v>
      </c>
      <c r="D1956">
        <f t="shared" si="103"/>
        <v>9</v>
      </c>
      <c r="E1956" s="12">
        <v>6.6021367911606246E-2</v>
      </c>
      <c r="F1956" s="12">
        <f t="shared" si="104"/>
        <v>6.6659181076427876E-2</v>
      </c>
    </row>
    <row r="1957" spans="1:6" ht="15.6" x14ac:dyDescent="0.25">
      <c r="A1957" s="16" t="s">
        <v>95</v>
      </c>
      <c r="B1957">
        <f t="shared" si="102"/>
        <v>2021</v>
      </c>
      <c r="C1957">
        <f t="shared" si="101"/>
        <v>3</v>
      </c>
      <c r="D1957">
        <f t="shared" si="103"/>
        <v>9</v>
      </c>
      <c r="E1957" s="12">
        <v>4.2131267944181081E-2</v>
      </c>
      <c r="F1957" s="12">
        <f t="shared" si="104"/>
        <v>4.2351123531683819E-2</v>
      </c>
    </row>
    <row r="1958" spans="1:6" ht="15.6" x14ac:dyDescent="0.25">
      <c r="A1958" s="16" t="s">
        <v>96</v>
      </c>
      <c r="B1958">
        <f t="shared" si="102"/>
        <v>2021</v>
      </c>
      <c r="C1958">
        <f t="shared" si="101"/>
        <v>3</v>
      </c>
      <c r="D1958">
        <f t="shared" si="103"/>
        <v>9</v>
      </c>
      <c r="E1958" s="12">
        <v>2.6389459626053009E-2</v>
      </c>
      <c r="F1958" s="12">
        <f t="shared" si="104"/>
        <v>2.6667194468635368E-2</v>
      </c>
    </row>
    <row r="1959" spans="1:6" ht="15.6" x14ac:dyDescent="0.25">
      <c r="A1959" s="16" t="s">
        <v>97</v>
      </c>
      <c r="B1959">
        <f t="shared" si="102"/>
        <v>2021</v>
      </c>
      <c r="C1959">
        <f t="shared" si="101"/>
        <v>3</v>
      </c>
      <c r="D1959">
        <f t="shared" si="103"/>
        <v>9</v>
      </c>
      <c r="E1959" s="12">
        <v>5.4464624305017709E-2</v>
      </c>
      <c r="F1959" s="12">
        <f t="shared" si="104"/>
        <v>5.5148877113298009E-2</v>
      </c>
    </row>
    <row r="1960" spans="1:6" ht="15.6" x14ac:dyDescent="0.25">
      <c r="A1960" s="16" t="s">
        <v>98</v>
      </c>
      <c r="B1960">
        <f t="shared" si="102"/>
        <v>2021</v>
      </c>
      <c r="C1960">
        <f t="shared" si="101"/>
        <v>3</v>
      </c>
      <c r="D1960">
        <f t="shared" si="103"/>
        <v>9</v>
      </c>
      <c r="E1960" s="12">
        <v>5.1707429626211353E-2</v>
      </c>
      <c r="F1960" s="12">
        <f t="shared" si="104"/>
        <v>5.1650062997425319E-2</v>
      </c>
    </row>
    <row r="1961" spans="1:6" ht="15.6" x14ac:dyDescent="0.25">
      <c r="A1961" s="16" t="s">
        <v>99</v>
      </c>
      <c r="B1961">
        <f t="shared" si="102"/>
        <v>2021</v>
      </c>
      <c r="C1961">
        <f t="shared" si="101"/>
        <v>3</v>
      </c>
      <c r="D1961">
        <f t="shared" si="103"/>
        <v>9</v>
      </c>
      <c r="E1961" s="12">
        <v>5.4400397698046381E-2</v>
      </c>
      <c r="F1961" s="12">
        <f t="shared" si="104"/>
        <v>5.4854249446183057E-2</v>
      </c>
    </row>
    <row r="1962" spans="1:6" ht="15.6" x14ac:dyDescent="0.25">
      <c r="A1962" s="16" t="s">
        <v>100</v>
      </c>
      <c r="B1962">
        <f t="shared" si="102"/>
        <v>2021</v>
      </c>
      <c r="C1962">
        <f t="shared" si="101"/>
        <v>3</v>
      </c>
      <c r="D1962">
        <f t="shared" si="103"/>
        <v>9</v>
      </c>
      <c r="E1962" s="12">
        <v>5.1798925488814512E-2</v>
      </c>
      <c r="F1962" s="12">
        <f t="shared" si="104"/>
        <v>5.2033830496053486E-2</v>
      </c>
    </row>
    <row r="1963" spans="1:6" ht="15.6" x14ac:dyDescent="0.25">
      <c r="A1963" s="16" t="s">
        <v>101</v>
      </c>
      <c r="B1963">
        <f t="shared" si="102"/>
        <v>2021</v>
      </c>
      <c r="C1963">
        <f t="shared" si="101"/>
        <v>3</v>
      </c>
      <c r="D1963">
        <f t="shared" si="103"/>
        <v>9</v>
      </c>
      <c r="E1963" s="12">
        <v>1.9426383182416532E-2</v>
      </c>
      <c r="F1963" s="12">
        <f t="shared" si="104"/>
        <v>1.9049965102434618E-2</v>
      </c>
    </row>
    <row r="1964" spans="1:6" ht="31.2" x14ac:dyDescent="0.25">
      <c r="A1964" s="15" t="s">
        <v>102</v>
      </c>
      <c r="B1964">
        <f t="shared" si="102"/>
        <v>2021</v>
      </c>
      <c r="C1964">
        <f t="shared" si="101"/>
        <v>3</v>
      </c>
      <c r="D1964">
        <f t="shared" si="103"/>
        <v>9</v>
      </c>
      <c r="E1964" s="12">
        <v>5.8333036603094149E-2</v>
      </c>
      <c r="F1964" s="12">
        <f t="shared" si="104"/>
        <v>5.8741475756870457E-2</v>
      </c>
    </row>
    <row r="1965" spans="1:6" ht="15.6" x14ac:dyDescent="0.25">
      <c r="A1965" s="16" t="s">
        <v>103</v>
      </c>
      <c r="B1965">
        <f t="shared" si="102"/>
        <v>2021</v>
      </c>
      <c r="C1965">
        <f t="shared" si="101"/>
        <v>3</v>
      </c>
      <c r="D1965">
        <f t="shared" si="103"/>
        <v>9</v>
      </c>
      <c r="E1965" s="12">
        <v>4.8364921428644174E-2</v>
      </c>
      <c r="F1965" s="12">
        <f t="shared" si="104"/>
        <v>4.8868296653413891E-2</v>
      </c>
    </row>
    <row r="1966" spans="1:6" ht="15.6" x14ac:dyDescent="0.25">
      <c r="A1966" s="16" t="s">
        <v>104</v>
      </c>
      <c r="B1966">
        <f t="shared" si="102"/>
        <v>2021</v>
      </c>
      <c r="C1966">
        <f t="shared" si="101"/>
        <v>3</v>
      </c>
      <c r="D1966">
        <f t="shared" si="103"/>
        <v>9</v>
      </c>
      <c r="E1966" s="12">
        <v>8.1763015011178539E-2</v>
      </c>
      <c r="F1966" s="12">
        <f t="shared" si="104"/>
        <v>7.9665253776763395E-2</v>
      </c>
    </row>
    <row r="1967" spans="1:6" ht="31.2" x14ac:dyDescent="0.25">
      <c r="A1967" s="16" t="s">
        <v>105</v>
      </c>
      <c r="B1967">
        <f t="shared" si="102"/>
        <v>2021</v>
      </c>
      <c r="C1967">
        <f t="shared" si="101"/>
        <v>3</v>
      </c>
      <c r="D1967">
        <f t="shared" si="103"/>
        <v>9</v>
      </c>
      <c r="E1967" s="12">
        <v>5.347332834899067E-2</v>
      </c>
      <c r="F1967" s="12">
        <f t="shared" si="104"/>
        <v>5.3910415040441112E-2</v>
      </c>
    </row>
    <row r="1968" spans="1:6" ht="31.2" x14ac:dyDescent="0.25">
      <c r="A1968" s="16" t="s">
        <v>106</v>
      </c>
      <c r="B1968">
        <f t="shared" si="102"/>
        <v>2021</v>
      </c>
      <c r="C1968">
        <f t="shared" si="101"/>
        <v>3</v>
      </c>
      <c r="D1968">
        <f t="shared" si="103"/>
        <v>9</v>
      </c>
      <c r="E1968" s="12">
        <v>6.6582177474242527E-2</v>
      </c>
      <c r="F1968" s="12">
        <f t="shared" si="104"/>
        <v>6.7272902696705106E-2</v>
      </c>
    </row>
    <row r="1969" spans="1:6" ht="31.2" x14ac:dyDescent="0.25">
      <c r="A1969" s="16" t="s">
        <v>107</v>
      </c>
      <c r="B1969">
        <f t="shared" si="102"/>
        <v>2021</v>
      </c>
      <c r="C1969">
        <f t="shared" si="101"/>
        <v>3</v>
      </c>
      <c r="D1969">
        <f t="shared" si="103"/>
        <v>9</v>
      </c>
      <c r="E1969" s="12">
        <v>7.0078613359879374E-2</v>
      </c>
      <c r="F1969" s="12">
        <f t="shared" si="104"/>
        <v>7.0598949002746922E-2</v>
      </c>
    </row>
    <row r="1970" spans="1:6" ht="15.6" x14ac:dyDescent="0.25">
      <c r="A1970" s="16" t="s">
        <v>108</v>
      </c>
      <c r="B1970">
        <f t="shared" si="102"/>
        <v>2021</v>
      </c>
      <c r="C1970">
        <f t="shared" si="101"/>
        <v>3</v>
      </c>
      <c r="D1970">
        <f t="shared" si="103"/>
        <v>9</v>
      </c>
      <c r="E1970" s="12">
        <v>6.1427500110282765E-2</v>
      </c>
      <c r="F1970" s="12">
        <f t="shared" si="104"/>
        <v>6.2675800744034116E-2</v>
      </c>
    </row>
    <row r="1971" spans="1:6" ht="15.6" x14ac:dyDescent="0.25">
      <c r="A1971" s="16" t="s">
        <v>109</v>
      </c>
      <c r="B1971">
        <f t="shared" si="102"/>
        <v>2021</v>
      </c>
      <c r="C1971">
        <f t="shared" si="101"/>
        <v>3</v>
      </c>
      <c r="D1971">
        <f t="shared" si="103"/>
        <v>9</v>
      </c>
      <c r="E1971" s="12">
        <v>5.7595722512337709E-2</v>
      </c>
      <c r="F1971" s="12">
        <f t="shared" si="104"/>
        <v>5.7862116214967417E-2</v>
      </c>
    </row>
    <row r="1972" spans="1:6" ht="31.2" x14ac:dyDescent="0.25">
      <c r="A1972" s="15" t="s">
        <v>110</v>
      </c>
      <c r="B1972">
        <f t="shared" si="102"/>
        <v>2021</v>
      </c>
      <c r="C1972">
        <f t="shared" si="101"/>
        <v>3</v>
      </c>
      <c r="D1972">
        <f t="shared" si="103"/>
        <v>9</v>
      </c>
      <c r="E1972" s="12">
        <v>4.0279921974172413E-2</v>
      </c>
      <c r="F1972" s="12">
        <f t="shared" si="104"/>
        <v>4.0490346930527096E-2</v>
      </c>
    </row>
    <row r="1973" spans="1:6" ht="15.6" x14ac:dyDescent="0.25">
      <c r="A1973" s="16" t="s">
        <v>111</v>
      </c>
      <c r="B1973">
        <f t="shared" si="102"/>
        <v>2021</v>
      </c>
      <c r="C1973">
        <f t="shared" si="101"/>
        <v>3</v>
      </c>
      <c r="D1973">
        <f t="shared" si="103"/>
        <v>9</v>
      </c>
      <c r="E1973" s="12">
        <v>4.0019371998430309E-2</v>
      </c>
      <c r="F1973" s="12">
        <f t="shared" si="104"/>
        <v>4.0031708913445471E-2</v>
      </c>
    </row>
    <row r="1974" spans="1:6" ht="15.6" x14ac:dyDescent="0.25">
      <c r="A1974" s="16" t="s">
        <v>112</v>
      </c>
      <c r="B1974">
        <f t="shared" si="102"/>
        <v>2021</v>
      </c>
      <c r="C1974">
        <f t="shared" si="101"/>
        <v>3</v>
      </c>
      <c r="D1974">
        <f t="shared" si="103"/>
        <v>9</v>
      </c>
      <c r="E1974" s="12">
        <v>3.4690142072692408E-2</v>
      </c>
      <c r="F1974" s="12">
        <f t="shared" si="104"/>
        <v>3.460321896317374E-2</v>
      </c>
    </row>
    <row r="1975" spans="1:6" ht="15.6" x14ac:dyDescent="0.25">
      <c r="A1975" s="16" t="s">
        <v>113</v>
      </c>
      <c r="B1975">
        <f t="shared" si="102"/>
        <v>2021</v>
      </c>
      <c r="C1975">
        <f t="shared" si="101"/>
        <v>3</v>
      </c>
      <c r="D1975">
        <f t="shared" si="103"/>
        <v>9</v>
      </c>
      <c r="E1975" s="12">
        <v>4.0136948975844383E-2</v>
      </c>
      <c r="F1975" s="12">
        <f t="shared" si="104"/>
        <v>4.0733567364725817E-2</v>
      </c>
    </row>
    <row r="1976" spans="1:6" ht="31.2" x14ac:dyDescent="0.25">
      <c r="A1976" s="16" t="s">
        <v>114</v>
      </c>
      <c r="B1976">
        <f t="shared" si="102"/>
        <v>2021</v>
      </c>
      <c r="C1976">
        <f t="shared" si="101"/>
        <v>3</v>
      </c>
      <c r="D1976">
        <f t="shared" si="103"/>
        <v>9</v>
      </c>
      <c r="E1976" s="12">
        <v>3.1432418225915033E-2</v>
      </c>
      <c r="F1976" s="12">
        <f t="shared" si="104"/>
        <v>3.1565490196078433E-2</v>
      </c>
    </row>
    <row r="1977" spans="1:6" ht="15.6" x14ac:dyDescent="0.25">
      <c r="A1977" s="16" t="s">
        <v>115</v>
      </c>
      <c r="B1977">
        <f t="shared" si="102"/>
        <v>2021</v>
      </c>
      <c r="C1977">
        <f t="shared" si="101"/>
        <v>3</v>
      </c>
      <c r="D1977">
        <f t="shared" si="103"/>
        <v>9</v>
      </c>
      <c r="E1977" s="12">
        <v>3.3603707995365009E-2</v>
      </c>
      <c r="F1977" s="12">
        <f t="shared" si="104"/>
        <v>3.3450463390444926E-2</v>
      </c>
    </row>
    <row r="1978" spans="1:6" ht="31.2" x14ac:dyDescent="0.25">
      <c r="A1978" s="16" t="s">
        <v>116</v>
      </c>
      <c r="B1978">
        <f t="shared" si="102"/>
        <v>2021</v>
      </c>
      <c r="C1978">
        <f t="shared" si="101"/>
        <v>3</v>
      </c>
      <c r="D1978">
        <f t="shared" si="103"/>
        <v>9</v>
      </c>
      <c r="E1978" s="12">
        <v>3.0552838438240252E-2</v>
      </c>
      <c r="F1978" s="12">
        <f t="shared" si="104"/>
        <v>3.0510241996380243E-2</v>
      </c>
    </row>
    <row r="1979" spans="1:6" ht="15.6" x14ac:dyDescent="0.25">
      <c r="A1979" s="16" t="s">
        <v>117</v>
      </c>
      <c r="B1979">
        <f t="shared" si="102"/>
        <v>2021</v>
      </c>
      <c r="C1979">
        <f t="shared" si="101"/>
        <v>3</v>
      </c>
      <c r="D1979">
        <f t="shared" si="103"/>
        <v>9</v>
      </c>
      <c r="E1979" s="12">
        <v>4.0510635772691421E-2</v>
      </c>
      <c r="F1979" s="12">
        <f t="shared" si="104"/>
        <v>4.0657559038294773E-2</v>
      </c>
    </row>
    <row r="1980" spans="1:6" ht="15.6" x14ac:dyDescent="0.25">
      <c r="A1980" s="16" t="s">
        <v>118</v>
      </c>
      <c r="B1980">
        <f t="shared" si="102"/>
        <v>2021</v>
      </c>
      <c r="C1980">
        <f t="shared" si="101"/>
        <v>3</v>
      </c>
      <c r="D1980">
        <f t="shared" si="103"/>
        <v>9</v>
      </c>
      <c r="E1980" s="12">
        <v>3.8465103346000555E-2</v>
      </c>
      <c r="F1980" s="12">
        <f t="shared" si="104"/>
        <v>3.8302257916533126E-2</v>
      </c>
    </row>
    <row r="1981" spans="1:6" ht="15.6" x14ac:dyDescent="0.25">
      <c r="A1981" s="16" t="s">
        <v>119</v>
      </c>
      <c r="B1981">
        <f t="shared" si="102"/>
        <v>2021</v>
      </c>
      <c r="C1981">
        <f t="shared" si="101"/>
        <v>3</v>
      </c>
      <c r="D1981">
        <f t="shared" si="103"/>
        <v>9</v>
      </c>
      <c r="E1981" s="12">
        <v>3.9001082823888165E-2</v>
      </c>
      <c r="F1981" s="12">
        <f t="shared" si="104"/>
        <v>3.9549839228295823E-2</v>
      </c>
    </row>
    <row r="1982" spans="1:6" ht="15.6" x14ac:dyDescent="0.25">
      <c r="A1982" s="16" t="s">
        <v>120</v>
      </c>
      <c r="B1982">
        <f t="shared" si="102"/>
        <v>2021</v>
      </c>
      <c r="C1982">
        <f t="shared" si="101"/>
        <v>3</v>
      </c>
      <c r="D1982">
        <f t="shared" si="103"/>
        <v>9</v>
      </c>
      <c r="E1982" s="12">
        <v>4.0779982121944967E-2</v>
      </c>
      <c r="F1982" s="12">
        <f t="shared" si="104"/>
        <v>4.1189097814824112E-2</v>
      </c>
    </row>
    <row r="1983" spans="1:6" ht="15.6" x14ac:dyDescent="0.25">
      <c r="A1983" s="16" t="s">
        <v>121</v>
      </c>
      <c r="B1983">
        <f t="shared" si="102"/>
        <v>2021</v>
      </c>
      <c r="C1983">
        <f t="shared" si="101"/>
        <v>3</v>
      </c>
      <c r="D1983">
        <f t="shared" si="103"/>
        <v>9</v>
      </c>
      <c r="E1983" s="12">
        <v>4.5146021255693489E-2</v>
      </c>
      <c r="F1983" s="12">
        <f t="shared" si="104"/>
        <v>4.5276090395921634E-2</v>
      </c>
    </row>
    <row r="1984" spans="1:6" ht="15.6" x14ac:dyDescent="0.25">
      <c r="A1984" s="16" t="s">
        <v>122</v>
      </c>
      <c r="B1984">
        <f t="shared" si="102"/>
        <v>2021</v>
      </c>
      <c r="C1984">
        <f t="shared" ref="C1984:C2047" si="105">IF(OR(D1984=1,D1984=2,D1984=3),1,IF(OR(D1984=4,D1984=5,D1984=6),2,IF(OR(D1984=7,D1984=8,D1984=9),3,4)))</f>
        <v>3</v>
      </c>
      <c r="D1984">
        <f t="shared" si="103"/>
        <v>9</v>
      </c>
      <c r="E1984" s="12">
        <v>5.5576337428254727E-2</v>
      </c>
      <c r="F1984" s="12">
        <f t="shared" si="104"/>
        <v>5.602789576531985E-2</v>
      </c>
    </row>
    <row r="1985" spans="1:6" ht="15.6" x14ac:dyDescent="0.25">
      <c r="A1985" s="16" t="s">
        <v>123</v>
      </c>
      <c r="B1985">
        <f t="shared" si="102"/>
        <v>2021</v>
      </c>
      <c r="C1985">
        <f t="shared" si="105"/>
        <v>3</v>
      </c>
      <c r="D1985">
        <f t="shared" si="103"/>
        <v>9</v>
      </c>
      <c r="E1985" s="12">
        <v>4.8360306127048967E-2</v>
      </c>
      <c r="F1985" s="12">
        <f t="shared" si="104"/>
        <v>4.8833022681695842E-2</v>
      </c>
    </row>
    <row r="1986" spans="1:6" ht="15.6" x14ac:dyDescent="0.25">
      <c r="A1986" s="16" t="s">
        <v>124</v>
      </c>
      <c r="B1986">
        <f t="shared" si="102"/>
        <v>2021</v>
      </c>
      <c r="C1986">
        <f t="shared" si="105"/>
        <v>3</v>
      </c>
      <c r="D1986">
        <f t="shared" si="103"/>
        <v>9</v>
      </c>
      <c r="E1986" s="12">
        <v>4.3176318812859826E-2</v>
      </c>
      <c r="F1986" s="12">
        <f t="shared" si="104"/>
        <v>4.3521434077635653E-2</v>
      </c>
    </row>
    <row r="1987" spans="1:6" ht="31.2" x14ac:dyDescent="0.25">
      <c r="A1987" s="15" t="s">
        <v>125</v>
      </c>
      <c r="B1987">
        <f t="shared" ref="B1987:B2050" si="106">B835+1</f>
        <v>2021</v>
      </c>
      <c r="C1987">
        <f t="shared" si="105"/>
        <v>3</v>
      </c>
      <c r="D1987">
        <f t="shared" ref="D1987:D2050" si="107">D835</f>
        <v>9</v>
      </c>
      <c r="E1987" s="12">
        <v>3.8022980685803599E-2</v>
      </c>
      <c r="F1987" s="12">
        <f t="shared" si="104"/>
        <v>3.7867664348380424E-2</v>
      </c>
    </row>
    <row r="1988" spans="1:6" ht="15.6" x14ac:dyDescent="0.25">
      <c r="A1988" s="16" t="s">
        <v>126</v>
      </c>
      <c r="B1988">
        <f t="shared" si="106"/>
        <v>2021</v>
      </c>
      <c r="C1988">
        <f t="shared" si="105"/>
        <v>3</v>
      </c>
      <c r="D1988">
        <f t="shared" si="107"/>
        <v>9</v>
      </c>
      <c r="E1988" s="12">
        <v>4.3322966732635942E-2</v>
      </c>
      <c r="F1988" s="12">
        <f t="shared" si="104"/>
        <v>4.3164639527299237E-2</v>
      </c>
    </row>
    <row r="1989" spans="1:6" ht="15.6" x14ac:dyDescent="0.25">
      <c r="A1989" s="16" t="s">
        <v>127</v>
      </c>
      <c r="B1989">
        <f t="shared" si="106"/>
        <v>2021</v>
      </c>
      <c r="C1989">
        <f t="shared" si="105"/>
        <v>3</v>
      </c>
      <c r="D1989">
        <f t="shared" si="107"/>
        <v>9</v>
      </c>
      <c r="E1989" s="12">
        <v>4.1159237011276217E-2</v>
      </c>
      <c r="F1989" s="12">
        <f t="shared" si="104"/>
        <v>4.1245553893608344E-2</v>
      </c>
    </row>
    <row r="1990" spans="1:6" ht="15.6" x14ac:dyDescent="0.25">
      <c r="A1990" s="16" t="s">
        <v>128</v>
      </c>
      <c r="B1990">
        <f t="shared" si="106"/>
        <v>2021</v>
      </c>
      <c r="C1990">
        <f t="shared" si="105"/>
        <v>3</v>
      </c>
      <c r="D1990">
        <f t="shared" si="107"/>
        <v>9</v>
      </c>
      <c r="E1990" s="12">
        <v>3.203338107012204E-2</v>
      </c>
      <c r="F1990" s="12">
        <f t="shared" si="104"/>
        <v>3.1607443477713618E-2</v>
      </c>
    </row>
    <row r="1991" spans="1:6" ht="31.2" x14ac:dyDescent="0.25">
      <c r="A1991" s="16" t="s">
        <v>169</v>
      </c>
      <c r="B1991">
        <f t="shared" si="106"/>
        <v>2021</v>
      </c>
      <c r="C1991">
        <f t="shared" si="105"/>
        <v>3</v>
      </c>
      <c r="D1991">
        <f t="shared" si="107"/>
        <v>9</v>
      </c>
      <c r="E1991" s="12">
        <v>2.9245586187420267E-2</v>
      </c>
      <c r="F1991" s="12">
        <f t="shared" si="104"/>
        <v>2.893209359162156E-2</v>
      </c>
    </row>
    <row r="1992" spans="1:6" ht="31.2" x14ac:dyDescent="0.25">
      <c r="A1992" s="16" t="s">
        <v>170</v>
      </c>
      <c r="B1992">
        <f t="shared" si="106"/>
        <v>2021</v>
      </c>
      <c r="C1992">
        <f t="shared" si="105"/>
        <v>3</v>
      </c>
      <c r="D1992">
        <f t="shared" si="107"/>
        <v>9</v>
      </c>
      <c r="E1992" s="12">
        <v>2.2829920513765332E-2</v>
      </c>
      <c r="F1992" s="12">
        <f t="shared" si="104"/>
        <v>2.2310958990936172E-2</v>
      </c>
    </row>
    <row r="1993" spans="1:6" ht="78" x14ac:dyDescent="0.25">
      <c r="A1993" s="16" t="s">
        <v>131</v>
      </c>
      <c r="B1993">
        <f t="shared" si="106"/>
        <v>2021</v>
      </c>
      <c r="C1993">
        <f t="shared" si="105"/>
        <v>3</v>
      </c>
      <c r="D1993">
        <f t="shared" si="107"/>
        <v>9</v>
      </c>
      <c r="E1993" s="12">
        <v>4.2116144416328966E-2</v>
      </c>
      <c r="F1993" s="12">
        <f t="shared" si="104"/>
        <v>4.1470016657412546E-2</v>
      </c>
    </row>
    <row r="1994" spans="1:6" ht="15.6" x14ac:dyDescent="0.25">
      <c r="A1994" s="16" t="s">
        <v>132</v>
      </c>
      <c r="B1994">
        <f t="shared" si="106"/>
        <v>2021</v>
      </c>
      <c r="C1994">
        <f t="shared" si="105"/>
        <v>3</v>
      </c>
      <c r="D1994">
        <f t="shared" si="107"/>
        <v>9</v>
      </c>
      <c r="E1994" s="12">
        <v>4.483160360464207E-2</v>
      </c>
      <c r="F1994" s="12">
        <f t="shared" si="104"/>
        <v>4.5113838756574078E-2</v>
      </c>
    </row>
    <row r="1995" spans="1:6" ht="31.2" x14ac:dyDescent="0.25">
      <c r="A1995" s="15" t="s">
        <v>133</v>
      </c>
      <c r="B1995">
        <f t="shared" si="106"/>
        <v>2021</v>
      </c>
      <c r="C1995">
        <f t="shared" si="105"/>
        <v>3</v>
      </c>
      <c r="D1995">
        <f t="shared" si="107"/>
        <v>9</v>
      </c>
      <c r="E1995" s="12">
        <v>4.2459633141766068E-2</v>
      </c>
      <c r="F1995" s="12">
        <f t="shared" si="104"/>
        <v>4.3171161502202987E-2</v>
      </c>
    </row>
    <row r="1996" spans="1:6" ht="15.6" x14ac:dyDescent="0.25">
      <c r="A1996" s="16" t="s">
        <v>134</v>
      </c>
      <c r="B1996">
        <f t="shared" si="106"/>
        <v>2021</v>
      </c>
      <c r="C1996">
        <f t="shared" si="105"/>
        <v>3</v>
      </c>
      <c r="D1996">
        <f t="shared" si="107"/>
        <v>9</v>
      </c>
      <c r="E1996" s="12">
        <v>4.2138030521600485E-2</v>
      </c>
      <c r="F1996" s="12">
        <f t="shared" si="104"/>
        <v>4.2571339950372211E-2</v>
      </c>
    </row>
    <row r="1997" spans="1:6" ht="15.6" x14ac:dyDescent="0.25">
      <c r="A1997" s="16" t="s">
        <v>135</v>
      </c>
      <c r="B1997">
        <f t="shared" si="106"/>
        <v>2021</v>
      </c>
      <c r="C1997">
        <f t="shared" si="105"/>
        <v>3</v>
      </c>
      <c r="D1997">
        <f t="shared" si="107"/>
        <v>9</v>
      </c>
      <c r="E1997" s="12">
        <v>4.0347096625235696E-2</v>
      </c>
      <c r="F1997" s="12">
        <f t="shared" si="104"/>
        <v>4.1925281676220595E-2</v>
      </c>
    </row>
    <row r="1998" spans="1:6" ht="15.6" x14ac:dyDescent="0.25">
      <c r="A1998" s="16" t="s">
        <v>136</v>
      </c>
      <c r="B1998">
        <f t="shared" si="106"/>
        <v>2021</v>
      </c>
      <c r="C1998">
        <f t="shared" si="105"/>
        <v>3</v>
      </c>
      <c r="D1998">
        <f t="shared" si="107"/>
        <v>9</v>
      </c>
      <c r="E1998" s="12">
        <v>3.8701270787996025E-2</v>
      </c>
      <c r="F1998" s="12">
        <f t="shared" si="104"/>
        <v>3.9558026216457348E-2</v>
      </c>
    </row>
    <row r="1999" spans="1:6" ht="15.6" x14ac:dyDescent="0.25">
      <c r="A1999" s="16" t="s">
        <v>137</v>
      </c>
      <c r="B1999">
        <f t="shared" si="106"/>
        <v>2021</v>
      </c>
      <c r="C1999">
        <f t="shared" si="105"/>
        <v>3</v>
      </c>
      <c r="D1999">
        <f t="shared" si="107"/>
        <v>9</v>
      </c>
      <c r="E1999" s="12">
        <v>4.3619978573379174E-2</v>
      </c>
      <c r="F1999" s="12">
        <f t="shared" si="104"/>
        <v>4.3978588947170556E-2</v>
      </c>
    </row>
    <row r="2000" spans="1:6" ht="15.6" x14ac:dyDescent="0.25">
      <c r="A2000" s="16" t="s">
        <v>138</v>
      </c>
      <c r="B2000">
        <f t="shared" si="106"/>
        <v>2021</v>
      </c>
      <c r="C2000">
        <f t="shared" si="105"/>
        <v>3</v>
      </c>
      <c r="D2000">
        <f t="shared" si="107"/>
        <v>9</v>
      </c>
      <c r="E2000" s="12">
        <v>4.28175516901095E-2</v>
      </c>
      <c r="F2000" s="12">
        <f t="shared" si="104"/>
        <v>4.3642401678955958E-2</v>
      </c>
    </row>
    <row r="2001" spans="1:6" ht="15.6" x14ac:dyDescent="0.25">
      <c r="A2001" s="16" t="s">
        <v>139</v>
      </c>
      <c r="B2001">
        <f t="shared" si="106"/>
        <v>2021</v>
      </c>
      <c r="C2001">
        <f t="shared" si="105"/>
        <v>3</v>
      </c>
      <c r="D2001">
        <f t="shared" si="107"/>
        <v>9</v>
      </c>
      <c r="E2001" s="12">
        <v>4.0837789838176784E-2</v>
      </c>
      <c r="F2001" s="12">
        <f t="shared" si="104"/>
        <v>4.2042430889850303E-2</v>
      </c>
    </row>
    <row r="2002" spans="1:6" ht="15.6" x14ac:dyDescent="0.25">
      <c r="A2002" s="16" t="s">
        <v>140</v>
      </c>
      <c r="B2002">
        <f t="shared" si="106"/>
        <v>2021</v>
      </c>
      <c r="C2002">
        <f t="shared" si="105"/>
        <v>3</v>
      </c>
      <c r="D2002">
        <f t="shared" si="107"/>
        <v>9</v>
      </c>
      <c r="E2002" s="12">
        <v>4.4848782886648633E-2</v>
      </c>
      <c r="F2002" s="12">
        <f t="shared" si="104"/>
        <v>4.5348172321939113E-2</v>
      </c>
    </row>
    <row r="2003" spans="1:6" ht="15.6" x14ac:dyDescent="0.25">
      <c r="A2003" s="16" t="s">
        <v>141</v>
      </c>
      <c r="B2003">
        <f t="shared" si="106"/>
        <v>2021</v>
      </c>
      <c r="C2003">
        <f t="shared" si="105"/>
        <v>3</v>
      </c>
      <c r="D2003">
        <f t="shared" si="107"/>
        <v>9</v>
      </c>
      <c r="E2003" s="12">
        <v>4.2176932201126449E-2</v>
      </c>
      <c r="F2003" s="12">
        <f t="shared" si="104"/>
        <v>4.2819149469194864E-2</v>
      </c>
    </row>
    <row r="2004" spans="1:6" ht="15.6" x14ac:dyDescent="0.25">
      <c r="A2004" s="16" t="s">
        <v>142</v>
      </c>
      <c r="B2004">
        <f t="shared" si="106"/>
        <v>2021</v>
      </c>
      <c r="C2004">
        <f t="shared" si="105"/>
        <v>3</v>
      </c>
      <c r="D2004">
        <f t="shared" si="107"/>
        <v>9</v>
      </c>
      <c r="E2004" s="12">
        <v>4.5206620604388355E-2</v>
      </c>
      <c r="F2004" s="12">
        <f t="shared" si="104"/>
        <v>4.565782631305252E-2</v>
      </c>
    </row>
    <row r="2005" spans="1:6" ht="15.6" x14ac:dyDescent="0.25">
      <c r="A2005" s="16" t="s">
        <v>143</v>
      </c>
      <c r="B2005">
        <f t="shared" si="106"/>
        <v>2021</v>
      </c>
      <c r="C2005">
        <f t="shared" si="105"/>
        <v>3</v>
      </c>
      <c r="D2005">
        <f t="shared" si="107"/>
        <v>9</v>
      </c>
      <c r="E2005" s="12">
        <v>3.6710811131142121E-2</v>
      </c>
      <c r="F2005" s="12">
        <f t="shared" si="104"/>
        <v>3.728112066220949E-2</v>
      </c>
    </row>
    <row r="2006" spans="1:6" ht="31.2" x14ac:dyDescent="0.25">
      <c r="A2006" s="15" t="s">
        <v>144</v>
      </c>
      <c r="B2006">
        <f t="shared" si="106"/>
        <v>2021</v>
      </c>
      <c r="C2006">
        <f t="shared" si="105"/>
        <v>3</v>
      </c>
      <c r="D2006">
        <f t="shared" si="107"/>
        <v>9</v>
      </c>
      <c r="E2006" s="12">
        <v>3.6583918596914185E-2</v>
      </c>
      <c r="F2006" s="12">
        <f t="shared" si="104"/>
        <v>3.7206328235413741E-2</v>
      </c>
    </row>
    <row r="2007" spans="1:6" ht="15.6" x14ac:dyDescent="0.25">
      <c r="A2007" s="16" t="s">
        <v>145</v>
      </c>
      <c r="B2007">
        <f t="shared" si="106"/>
        <v>2021</v>
      </c>
      <c r="C2007">
        <f t="shared" si="105"/>
        <v>3</v>
      </c>
      <c r="D2007">
        <f t="shared" si="107"/>
        <v>9</v>
      </c>
      <c r="E2007" s="12">
        <v>4.2477019835510402E-2</v>
      </c>
      <c r="F2007" s="12">
        <f t="shared" si="104"/>
        <v>4.3757896819960118E-2</v>
      </c>
    </row>
    <row r="2008" spans="1:6" ht="15.6" x14ac:dyDescent="0.25">
      <c r="A2008" s="16" t="s">
        <v>146</v>
      </c>
      <c r="B2008">
        <f t="shared" si="106"/>
        <v>2021</v>
      </c>
      <c r="C2008">
        <f t="shared" si="105"/>
        <v>3</v>
      </c>
      <c r="D2008">
        <f t="shared" si="107"/>
        <v>9</v>
      </c>
      <c r="E2008" s="12">
        <v>3.3929587707094977E-2</v>
      </c>
      <c r="F2008" s="12">
        <f t="shared" si="104"/>
        <v>3.4722222222222224E-2</v>
      </c>
    </row>
    <row r="2009" spans="1:6" ht="15.6" x14ac:dyDescent="0.25">
      <c r="A2009" s="16" t="s">
        <v>147</v>
      </c>
      <c r="B2009">
        <f t="shared" si="106"/>
        <v>2021</v>
      </c>
      <c r="C2009">
        <f t="shared" si="105"/>
        <v>3</v>
      </c>
      <c r="D2009">
        <f t="shared" si="107"/>
        <v>9</v>
      </c>
      <c r="E2009" s="12">
        <v>4.307300223806259E-2</v>
      </c>
      <c r="F2009" s="12">
        <f t="shared" si="104"/>
        <v>4.386417450427927E-2</v>
      </c>
    </row>
    <row r="2010" spans="1:6" ht="15.6" x14ac:dyDescent="0.25">
      <c r="A2010" s="16" t="s">
        <v>148</v>
      </c>
      <c r="B2010">
        <f t="shared" si="106"/>
        <v>2021</v>
      </c>
      <c r="C2010">
        <f t="shared" si="105"/>
        <v>3</v>
      </c>
      <c r="D2010">
        <f t="shared" si="107"/>
        <v>9</v>
      </c>
      <c r="E2010" s="12">
        <v>3.4354418969803582E-2</v>
      </c>
      <c r="F2010" s="12">
        <f t="shared" si="104"/>
        <v>3.4699940582293524E-2</v>
      </c>
    </row>
    <row r="2011" spans="1:6" ht="15.6" x14ac:dyDescent="0.25">
      <c r="A2011" s="16" t="s">
        <v>149</v>
      </c>
      <c r="B2011">
        <f t="shared" si="106"/>
        <v>2021</v>
      </c>
      <c r="C2011">
        <f t="shared" si="105"/>
        <v>3</v>
      </c>
      <c r="D2011">
        <f t="shared" si="107"/>
        <v>9</v>
      </c>
      <c r="E2011" s="12">
        <v>3.6704804353974926E-2</v>
      </c>
      <c r="F2011" s="12">
        <f t="shared" si="104"/>
        <v>3.7423935413889955E-2</v>
      </c>
    </row>
    <row r="2012" spans="1:6" ht="15.6" x14ac:dyDescent="0.25">
      <c r="A2012" s="16" t="s">
        <v>150</v>
      </c>
      <c r="B2012">
        <f t="shared" si="106"/>
        <v>2021</v>
      </c>
      <c r="C2012">
        <f t="shared" si="105"/>
        <v>3</v>
      </c>
      <c r="D2012">
        <f t="shared" si="107"/>
        <v>9</v>
      </c>
      <c r="E2012" s="12">
        <v>3.7119782183840849E-2</v>
      </c>
      <c r="F2012" s="12">
        <f t="shared" si="104"/>
        <v>3.7474738411713684E-2</v>
      </c>
    </row>
    <row r="2013" spans="1:6" ht="15.6" x14ac:dyDescent="0.25">
      <c r="A2013" s="16" t="s">
        <v>151</v>
      </c>
      <c r="B2013">
        <f t="shared" si="106"/>
        <v>2021</v>
      </c>
      <c r="C2013">
        <f t="shared" si="105"/>
        <v>3</v>
      </c>
      <c r="D2013">
        <f t="shared" si="107"/>
        <v>9</v>
      </c>
      <c r="E2013" s="12">
        <v>3.7341364992104803E-2</v>
      </c>
      <c r="F2013" s="12">
        <f t="shared" si="104"/>
        <v>3.7861981909307521E-2</v>
      </c>
    </row>
    <row r="2014" spans="1:6" ht="15.6" x14ac:dyDescent="0.25">
      <c r="A2014" s="16" t="s">
        <v>152</v>
      </c>
      <c r="B2014">
        <f t="shared" si="106"/>
        <v>2021</v>
      </c>
      <c r="C2014">
        <f t="shared" si="105"/>
        <v>3</v>
      </c>
      <c r="D2014">
        <f t="shared" si="107"/>
        <v>9</v>
      </c>
      <c r="E2014" s="12">
        <v>2.944998960282803E-2</v>
      </c>
      <c r="F2014" s="12">
        <f t="shared" si="104"/>
        <v>2.9989327641408752E-2</v>
      </c>
    </row>
    <row r="2015" spans="1:6" ht="15.6" x14ac:dyDescent="0.25">
      <c r="A2015" s="16" t="s">
        <v>153</v>
      </c>
      <c r="B2015">
        <f t="shared" si="106"/>
        <v>2021</v>
      </c>
      <c r="C2015">
        <f t="shared" si="105"/>
        <v>3</v>
      </c>
      <c r="D2015">
        <f t="shared" si="107"/>
        <v>9</v>
      </c>
      <c r="E2015" s="12">
        <v>2.7599221560417525E-2</v>
      </c>
      <c r="F2015" s="12">
        <f t="shared" si="104"/>
        <v>2.7427071279296705E-2</v>
      </c>
    </row>
    <row r="2016" spans="1:6" ht="15.6" x14ac:dyDescent="0.25">
      <c r="A2016" s="16" t="s">
        <v>154</v>
      </c>
      <c r="B2016">
        <f t="shared" si="106"/>
        <v>2021</v>
      </c>
      <c r="C2016">
        <f t="shared" si="105"/>
        <v>3</v>
      </c>
      <c r="D2016">
        <f t="shared" si="107"/>
        <v>9</v>
      </c>
      <c r="E2016" s="12">
        <v>5.1322004187563906E-2</v>
      </c>
      <c r="F2016" s="12">
        <f t="shared" si="104"/>
        <v>5.2105991694680644E-2</v>
      </c>
    </row>
    <row r="2017" spans="1:6" ht="15.6" x14ac:dyDescent="0.25">
      <c r="A2017" s="16" t="s">
        <v>155</v>
      </c>
      <c r="B2017">
        <f t="shared" si="106"/>
        <v>2021</v>
      </c>
      <c r="C2017">
        <f t="shared" si="105"/>
        <v>3</v>
      </c>
      <c r="D2017">
        <f t="shared" si="107"/>
        <v>9</v>
      </c>
      <c r="E2017" s="12">
        <v>2.1580592350052091E-2</v>
      </c>
      <c r="F2017" s="12">
        <f t="shared" si="104"/>
        <v>2.1474753694581281E-2</v>
      </c>
    </row>
    <row r="2018" spans="1:6" ht="15.6" x14ac:dyDescent="0.25">
      <c r="A2018" s="15" t="s">
        <v>60</v>
      </c>
      <c r="B2018">
        <f t="shared" si="106"/>
        <v>2021</v>
      </c>
      <c r="C2018">
        <f t="shared" si="105"/>
        <v>4</v>
      </c>
      <c r="D2018">
        <f t="shared" si="107"/>
        <v>10</v>
      </c>
      <c r="E2018" s="12">
        <v>3.9844257014674603E-2</v>
      </c>
      <c r="F2018" s="12">
        <f t="shared" si="104"/>
        <v>4.0816577112385871E-2</v>
      </c>
    </row>
    <row r="2019" spans="1:6" ht="31.2" x14ac:dyDescent="0.25">
      <c r="A2019" s="15" t="s">
        <v>61</v>
      </c>
      <c r="B2019">
        <f t="shared" si="106"/>
        <v>2021</v>
      </c>
      <c r="C2019">
        <f t="shared" si="105"/>
        <v>4</v>
      </c>
      <c r="D2019">
        <f t="shared" si="107"/>
        <v>10</v>
      </c>
      <c r="E2019" s="12">
        <v>3.9579617300544268E-2</v>
      </c>
      <c r="F2019" s="12">
        <f t="shared" ref="F2019:F2082" si="108">E1923</f>
        <v>4.0522536750581595E-2</v>
      </c>
    </row>
    <row r="2020" spans="1:6" ht="15.6" x14ac:dyDescent="0.25">
      <c r="A2020" s="16" t="s">
        <v>62</v>
      </c>
      <c r="B2020">
        <f t="shared" si="106"/>
        <v>2021</v>
      </c>
      <c r="C2020">
        <f t="shared" si="105"/>
        <v>4</v>
      </c>
      <c r="D2020">
        <f t="shared" si="107"/>
        <v>10</v>
      </c>
      <c r="E2020" s="12">
        <v>4.3988478000689696E-2</v>
      </c>
      <c r="F2020" s="12">
        <f t="shared" si="108"/>
        <v>4.4858348837568868E-2</v>
      </c>
    </row>
    <row r="2021" spans="1:6" ht="15.6" x14ac:dyDescent="0.25">
      <c r="A2021" s="16" t="s">
        <v>63</v>
      </c>
      <c r="B2021">
        <f t="shared" si="106"/>
        <v>2021</v>
      </c>
      <c r="C2021">
        <f t="shared" si="105"/>
        <v>4</v>
      </c>
      <c r="D2021">
        <f t="shared" si="107"/>
        <v>10</v>
      </c>
      <c r="E2021" s="12">
        <v>4.1383267028512333E-2</v>
      </c>
      <c r="F2021" s="12">
        <f t="shared" si="108"/>
        <v>4.2127310250646373E-2</v>
      </c>
    </row>
    <row r="2022" spans="1:6" ht="15.6" x14ac:dyDescent="0.25">
      <c r="A2022" s="16" t="s">
        <v>64</v>
      </c>
      <c r="B2022">
        <f t="shared" si="106"/>
        <v>2021</v>
      </c>
      <c r="C2022">
        <f t="shared" si="105"/>
        <v>4</v>
      </c>
      <c r="D2022">
        <f t="shared" si="107"/>
        <v>10</v>
      </c>
      <c r="E2022" s="12">
        <v>4.3026543495746701E-2</v>
      </c>
      <c r="F2022" s="12">
        <f t="shared" si="108"/>
        <v>4.426664024375139E-2</v>
      </c>
    </row>
    <row r="2023" spans="1:6" ht="15.6" x14ac:dyDescent="0.25">
      <c r="A2023" s="16" t="s">
        <v>65</v>
      </c>
      <c r="B2023">
        <f t="shared" si="106"/>
        <v>2021</v>
      </c>
      <c r="C2023">
        <f t="shared" si="105"/>
        <v>4</v>
      </c>
      <c r="D2023">
        <f t="shared" si="107"/>
        <v>10</v>
      </c>
      <c r="E2023" s="12">
        <v>4.4963514580553816E-2</v>
      </c>
      <c r="F2023" s="12">
        <f t="shared" si="108"/>
        <v>4.5634097072333832E-2</v>
      </c>
    </row>
    <row r="2024" spans="1:6" ht="15.6" x14ac:dyDescent="0.25">
      <c r="A2024" s="16" t="s">
        <v>66</v>
      </c>
      <c r="B2024">
        <f t="shared" si="106"/>
        <v>2021</v>
      </c>
      <c r="C2024">
        <f t="shared" si="105"/>
        <v>4</v>
      </c>
      <c r="D2024">
        <f t="shared" si="107"/>
        <v>10</v>
      </c>
      <c r="E2024" s="12">
        <v>4.9717603225138733E-2</v>
      </c>
      <c r="F2024" s="12">
        <f t="shared" si="108"/>
        <v>5.1847992706214749E-2</v>
      </c>
    </row>
    <row r="2025" spans="1:6" ht="15.6" x14ac:dyDescent="0.25">
      <c r="A2025" s="16" t="s">
        <v>67</v>
      </c>
      <c r="B2025">
        <f t="shared" si="106"/>
        <v>2021</v>
      </c>
      <c r="C2025">
        <f t="shared" si="105"/>
        <v>4</v>
      </c>
      <c r="D2025">
        <f t="shared" si="107"/>
        <v>10</v>
      </c>
      <c r="E2025" s="12">
        <v>3.8871986355045407E-2</v>
      </c>
      <c r="F2025" s="12">
        <f t="shared" si="108"/>
        <v>3.9702364199268224E-2</v>
      </c>
    </row>
    <row r="2026" spans="1:6" ht="15.6" x14ac:dyDescent="0.25">
      <c r="A2026" s="16" t="s">
        <v>68</v>
      </c>
      <c r="B2026">
        <f t="shared" si="106"/>
        <v>2021</v>
      </c>
      <c r="C2026">
        <f t="shared" si="105"/>
        <v>4</v>
      </c>
      <c r="D2026">
        <f t="shared" si="107"/>
        <v>10</v>
      </c>
      <c r="E2026" s="12">
        <v>3.7026327384886537E-2</v>
      </c>
      <c r="F2026" s="12">
        <f t="shared" si="108"/>
        <v>3.8326009742948995E-2</v>
      </c>
    </row>
    <row r="2027" spans="1:6" ht="15.6" x14ac:dyDescent="0.25">
      <c r="A2027" s="16" t="s">
        <v>69</v>
      </c>
      <c r="B2027">
        <f t="shared" si="106"/>
        <v>2021</v>
      </c>
      <c r="C2027">
        <f t="shared" si="105"/>
        <v>4</v>
      </c>
      <c r="D2027">
        <f t="shared" si="107"/>
        <v>10</v>
      </c>
      <c r="E2027" s="12">
        <v>4.3987483236477422E-2</v>
      </c>
      <c r="F2027" s="12">
        <f t="shared" si="108"/>
        <v>4.4674215816882648E-2</v>
      </c>
    </row>
    <row r="2028" spans="1:6" ht="15.6" x14ac:dyDescent="0.25">
      <c r="A2028" s="16" t="s">
        <v>70</v>
      </c>
      <c r="B2028">
        <f t="shared" si="106"/>
        <v>2021</v>
      </c>
      <c r="C2028">
        <f t="shared" si="105"/>
        <v>4</v>
      </c>
      <c r="D2028">
        <f t="shared" si="107"/>
        <v>10</v>
      </c>
      <c r="E2028" s="12">
        <v>5.0566189284356827E-2</v>
      </c>
      <c r="F2028" s="12">
        <f t="shared" si="108"/>
        <v>5.1224976828707587E-2</v>
      </c>
    </row>
    <row r="2029" spans="1:6" ht="15.6" x14ac:dyDescent="0.25">
      <c r="A2029" s="16" t="s">
        <v>71</v>
      </c>
      <c r="B2029">
        <f t="shared" si="106"/>
        <v>2021</v>
      </c>
      <c r="C2029">
        <f t="shared" si="105"/>
        <v>4</v>
      </c>
      <c r="D2029">
        <f t="shared" si="107"/>
        <v>10</v>
      </c>
      <c r="E2029" s="12">
        <v>4.0853195839742076E-2</v>
      </c>
      <c r="F2029" s="12">
        <f t="shared" si="108"/>
        <v>4.1729952168452558E-2</v>
      </c>
    </row>
    <row r="2030" spans="1:6" ht="15.6" x14ac:dyDescent="0.25">
      <c r="A2030" s="16" t="s">
        <v>72</v>
      </c>
      <c r="B2030">
        <f t="shared" si="106"/>
        <v>2021</v>
      </c>
      <c r="C2030">
        <f t="shared" si="105"/>
        <v>4</v>
      </c>
      <c r="D2030">
        <f t="shared" si="107"/>
        <v>10</v>
      </c>
      <c r="E2030" s="12">
        <v>4.1714060955256246E-2</v>
      </c>
      <c r="F2030" s="12">
        <f t="shared" si="108"/>
        <v>4.2407365432978232E-2</v>
      </c>
    </row>
    <row r="2031" spans="1:6" ht="15.6" x14ac:dyDescent="0.25">
      <c r="A2031" s="16" t="s">
        <v>73</v>
      </c>
      <c r="B2031">
        <f t="shared" si="106"/>
        <v>2021</v>
      </c>
      <c r="C2031">
        <f t="shared" si="105"/>
        <v>4</v>
      </c>
      <c r="D2031">
        <f t="shared" si="107"/>
        <v>10</v>
      </c>
      <c r="E2031" s="12">
        <v>4.1797942976174979E-2</v>
      </c>
      <c r="F2031" s="12">
        <f t="shared" si="108"/>
        <v>4.2416554348687859E-2</v>
      </c>
    </row>
    <row r="2032" spans="1:6" ht="15.6" x14ac:dyDescent="0.25">
      <c r="A2032" s="16" t="s">
        <v>74</v>
      </c>
      <c r="B2032">
        <f t="shared" si="106"/>
        <v>2021</v>
      </c>
      <c r="C2032">
        <f t="shared" si="105"/>
        <v>4</v>
      </c>
      <c r="D2032">
        <f t="shared" si="107"/>
        <v>10</v>
      </c>
      <c r="E2032" s="12">
        <v>4.442087399236317E-2</v>
      </c>
      <c r="F2032" s="12">
        <f t="shared" si="108"/>
        <v>4.5234040357124423E-2</v>
      </c>
    </row>
    <row r="2033" spans="1:6" ht="15.6" x14ac:dyDescent="0.25">
      <c r="A2033" s="16" t="s">
        <v>75</v>
      </c>
      <c r="B2033">
        <f t="shared" si="106"/>
        <v>2021</v>
      </c>
      <c r="C2033">
        <f t="shared" si="105"/>
        <v>4</v>
      </c>
      <c r="D2033">
        <f t="shared" si="107"/>
        <v>10</v>
      </c>
      <c r="E2033" s="12">
        <v>4.8114663726571111E-2</v>
      </c>
      <c r="F2033" s="12">
        <f t="shared" si="108"/>
        <v>4.7699896343424954E-2</v>
      </c>
    </row>
    <row r="2034" spans="1:6" ht="15.6" x14ac:dyDescent="0.25">
      <c r="A2034" s="16" t="s">
        <v>76</v>
      </c>
      <c r="B2034">
        <f t="shared" si="106"/>
        <v>2021</v>
      </c>
      <c r="C2034">
        <f t="shared" si="105"/>
        <v>4</v>
      </c>
      <c r="D2034">
        <f t="shared" si="107"/>
        <v>10</v>
      </c>
      <c r="E2034" s="12">
        <v>3.89824632040442E-2</v>
      </c>
      <c r="F2034" s="12">
        <f t="shared" si="108"/>
        <v>3.9682494620236992E-2</v>
      </c>
    </row>
    <row r="2035" spans="1:6" ht="15.6" x14ac:dyDescent="0.25">
      <c r="A2035" s="16" t="s">
        <v>77</v>
      </c>
      <c r="B2035">
        <f t="shared" si="106"/>
        <v>2021</v>
      </c>
      <c r="C2035">
        <f t="shared" si="105"/>
        <v>4</v>
      </c>
      <c r="D2035">
        <f t="shared" si="107"/>
        <v>10</v>
      </c>
      <c r="E2035" s="12">
        <v>4.7125634222408418E-2</v>
      </c>
      <c r="F2035" s="12">
        <f t="shared" si="108"/>
        <v>4.8090489853507952E-2</v>
      </c>
    </row>
    <row r="2036" spans="1:6" ht="15.6" x14ac:dyDescent="0.25">
      <c r="A2036" s="16" t="s">
        <v>78</v>
      </c>
      <c r="B2036">
        <f t="shared" si="106"/>
        <v>2021</v>
      </c>
      <c r="C2036">
        <f t="shared" si="105"/>
        <v>4</v>
      </c>
      <c r="D2036">
        <f t="shared" si="107"/>
        <v>10</v>
      </c>
      <c r="E2036" s="12">
        <v>4.6227658073703402E-2</v>
      </c>
      <c r="F2036" s="12">
        <f t="shared" si="108"/>
        <v>4.734825488053318E-2</v>
      </c>
    </row>
    <row r="2037" spans="1:6" ht="15.6" x14ac:dyDescent="0.25">
      <c r="A2037" s="16" t="s">
        <v>79</v>
      </c>
      <c r="B2037">
        <f t="shared" si="106"/>
        <v>2021</v>
      </c>
      <c r="C2037">
        <f t="shared" si="105"/>
        <v>4</v>
      </c>
      <c r="D2037">
        <f t="shared" si="107"/>
        <v>10</v>
      </c>
      <c r="E2037" s="12">
        <v>3.5005535650460724E-2</v>
      </c>
      <c r="F2037" s="12">
        <f t="shared" si="108"/>
        <v>3.6019574024942165E-2</v>
      </c>
    </row>
    <row r="2038" spans="1:6" ht="31.2" x14ac:dyDescent="0.25">
      <c r="A2038" s="15" t="s">
        <v>80</v>
      </c>
      <c r="B2038">
        <f t="shared" si="106"/>
        <v>2021</v>
      </c>
      <c r="C2038">
        <f t="shared" si="105"/>
        <v>4</v>
      </c>
      <c r="D2038">
        <f t="shared" si="107"/>
        <v>10</v>
      </c>
      <c r="E2038" s="12">
        <v>3.2387544790980209E-2</v>
      </c>
      <c r="F2038" s="12">
        <f t="shared" si="108"/>
        <v>3.3267647658684535E-2</v>
      </c>
    </row>
    <row r="2039" spans="1:6" ht="15.6" x14ac:dyDescent="0.25">
      <c r="A2039" s="16" t="s">
        <v>81</v>
      </c>
      <c r="B2039">
        <f t="shared" si="106"/>
        <v>2021</v>
      </c>
      <c r="C2039">
        <f t="shared" si="105"/>
        <v>4</v>
      </c>
      <c r="D2039">
        <f t="shared" si="107"/>
        <v>10</v>
      </c>
      <c r="E2039" s="12">
        <v>3.5128965544152652E-2</v>
      </c>
      <c r="F2039" s="12">
        <f t="shared" si="108"/>
        <v>3.5456647627329682E-2</v>
      </c>
    </row>
    <row r="2040" spans="1:6" ht="15.6" x14ac:dyDescent="0.25">
      <c r="A2040" s="16" t="s">
        <v>82</v>
      </c>
      <c r="B2040">
        <f t="shared" si="106"/>
        <v>2021</v>
      </c>
      <c r="C2040">
        <f t="shared" si="105"/>
        <v>4</v>
      </c>
      <c r="D2040">
        <f t="shared" si="107"/>
        <v>10</v>
      </c>
      <c r="E2040" s="12">
        <v>3.1064813089336962E-2</v>
      </c>
      <c r="F2040" s="12">
        <f t="shared" si="108"/>
        <v>3.1543143123003797E-2</v>
      </c>
    </row>
    <row r="2041" spans="1:6" ht="15.6" x14ac:dyDescent="0.25">
      <c r="A2041" s="16" t="s">
        <v>83</v>
      </c>
      <c r="B2041">
        <f t="shared" si="106"/>
        <v>2021</v>
      </c>
      <c r="C2041">
        <f t="shared" si="105"/>
        <v>4</v>
      </c>
      <c r="D2041">
        <f t="shared" si="107"/>
        <v>10</v>
      </c>
      <c r="E2041" s="12">
        <v>2.7778875800458534E-2</v>
      </c>
      <c r="F2041" s="12">
        <f t="shared" si="108"/>
        <v>2.8148133307956607E-2</v>
      </c>
    </row>
    <row r="2042" spans="1:6" ht="15.6" x14ac:dyDescent="0.25">
      <c r="A2042" s="16" t="s">
        <v>168</v>
      </c>
      <c r="B2042">
        <f t="shared" si="106"/>
        <v>2021</v>
      </c>
      <c r="C2042">
        <f t="shared" si="105"/>
        <v>4</v>
      </c>
      <c r="D2042">
        <f t="shared" si="107"/>
        <v>10</v>
      </c>
      <c r="E2042" s="12">
        <v>1.7018379850238258E-2</v>
      </c>
      <c r="F2042" s="12">
        <f t="shared" si="108"/>
        <v>1.8131651556957035E-2</v>
      </c>
    </row>
    <row r="2043" spans="1:6" ht="46.8" x14ac:dyDescent="0.25">
      <c r="A2043" s="16" t="s">
        <v>85</v>
      </c>
      <c r="B2043">
        <f t="shared" si="106"/>
        <v>2021</v>
      </c>
      <c r="C2043">
        <f t="shared" si="105"/>
        <v>4</v>
      </c>
      <c r="D2043">
        <f t="shared" si="107"/>
        <v>10</v>
      </c>
      <c r="E2043" s="12">
        <v>2.8354875820531908E-2</v>
      </c>
      <c r="F2043" s="12">
        <f t="shared" si="108"/>
        <v>2.8684502137090392E-2</v>
      </c>
    </row>
    <row r="2044" spans="1:6" ht="15.6" x14ac:dyDescent="0.25">
      <c r="A2044" s="16" t="s">
        <v>86</v>
      </c>
      <c r="B2044">
        <f t="shared" si="106"/>
        <v>2021</v>
      </c>
      <c r="C2044">
        <f t="shared" si="105"/>
        <v>4</v>
      </c>
      <c r="D2044">
        <f t="shared" si="107"/>
        <v>10</v>
      </c>
      <c r="E2044" s="12">
        <v>3.7025327572276674E-2</v>
      </c>
      <c r="F2044" s="12">
        <f t="shared" si="108"/>
        <v>3.7818779555227326E-2</v>
      </c>
    </row>
    <row r="2045" spans="1:6" ht="15.6" x14ac:dyDescent="0.25">
      <c r="A2045" s="16" t="s">
        <v>87</v>
      </c>
      <c r="B2045">
        <f t="shared" si="106"/>
        <v>2021</v>
      </c>
      <c r="C2045">
        <f t="shared" si="105"/>
        <v>4</v>
      </c>
      <c r="D2045">
        <f t="shared" si="107"/>
        <v>10</v>
      </c>
      <c r="E2045" s="12">
        <v>5.0970752955818294E-2</v>
      </c>
      <c r="F2045" s="12">
        <f t="shared" si="108"/>
        <v>5.2352651701555813E-2</v>
      </c>
    </row>
    <row r="2046" spans="1:6" ht="15.6" x14ac:dyDescent="0.25">
      <c r="A2046" s="16" t="s">
        <v>88</v>
      </c>
      <c r="B2046">
        <f t="shared" si="106"/>
        <v>2021</v>
      </c>
      <c r="C2046">
        <f t="shared" si="105"/>
        <v>4</v>
      </c>
      <c r="D2046">
        <f t="shared" si="107"/>
        <v>10</v>
      </c>
      <c r="E2046" s="12">
        <v>3.5366220444603913E-2</v>
      </c>
      <c r="F2046" s="12">
        <f t="shared" si="108"/>
        <v>3.6356574612273325E-2</v>
      </c>
    </row>
    <row r="2047" spans="1:6" ht="15.6" x14ac:dyDescent="0.25">
      <c r="A2047" s="16" t="s">
        <v>89</v>
      </c>
      <c r="B2047">
        <f t="shared" si="106"/>
        <v>2021</v>
      </c>
      <c r="C2047">
        <f t="shared" si="105"/>
        <v>4</v>
      </c>
      <c r="D2047">
        <f t="shared" si="107"/>
        <v>10</v>
      </c>
      <c r="E2047" s="12">
        <v>3.1030924403315469E-2</v>
      </c>
      <c r="F2047" s="12">
        <f t="shared" si="108"/>
        <v>3.1956462952947538E-2</v>
      </c>
    </row>
    <row r="2048" spans="1:6" ht="15.6" x14ac:dyDescent="0.25">
      <c r="A2048" s="16" t="s">
        <v>90</v>
      </c>
      <c r="B2048">
        <f t="shared" si="106"/>
        <v>2021</v>
      </c>
      <c r="C2048">
        <f t="shared" ref="C2048:C2111" si="109">IF(OR(D2048=1,D2048=2,D2048=3),1,IF(OR(D2048=4,D2048=5,D2048=6),2,IF(OR(D2048=7,D2048=8,D2048=9),3,4)))</f>
        <v>4</v>
      </c>
      <c r="D2048">
        <f t="shared" si="107"/>
        <v>10</v>
      </c>
      <c r="E2048" s="12">
        <v>4.1089166462146554E-2</v>
      </c>
      <c r="F2048" s="12">
        <f t="shared" si="108"/>
        <v>4.2934393120072967E-2</v>
      </c>
    </row>
    <row r="2049" spans="1:6" ht="15.6" x14ac:dyDescent="0.25">
      <c r="A2049" s="16" t="s">
        <v>91</v>
      </c>
      <c r="B2049">
        <f t="shared" si="106"/>
        <v>2021</v>
      </c>
      <c r="C2049">
        <f t="shared" si="109"/>
        <v>4</v>
      </c>
      <c r="D2049">
        <f t="shared" si="107"/>
        <v>10</v>
      </c>
      <c r="E2049" s="12">
        <v>4.4079855005815995E-2</v>
      </c>
      <c r="F2049" s="12">
        <f t="shared" si="108"/>
        <v>4.5619662513193784E-2</v>
      </c>
    </row>
    <row r="2050" spans="1:6" ht="15.6" x14ac:dyDescent="0.25">
      <c r="A2050" s="16" t="s">
        <v>92</v>
      </c>
      <c r="B2050">
        <f t="shared" si="106"/>
        <v>2021</v>
      </c>
      <c r="C2050">
        <f t="shared" si="109"/>
        <v>4</v>
      </c>
      <c r="D2050">
        <f t="shared" si="107"/>
        <v>10</v>
      </c>
      <c r="E2050" s="12">
        <v>2.8286236640004514E-2</v>
      </c>
      <c r="F2050" s="12">
        <f t="shared" si="108"/>
        <v>2.912497312188175E-2</v>
      </c>
    </row>
    <row r="2051" spans="1:6" ht="31.2" x14ac:dyDescent="0.25">
      <c r="A2051" s="15" t="s">
        <v>93</v>
      </c>
      <c r="B2051">
        <f t="shared" ref="B2051:B2114" si="110">B899+1</f>
        <v>2021</v>
      </c>
      <c r="C2051">
        <f t="shared" si="109"/>
        <v>4</v>
      </c>
      <c r="D2051">
        <f t="shared" ref="D2051:D2114" si="111">D899</f>
        <v>10</v>
      </c>
      <c r="E2051" s="12">
        <v>5.0733924650568314E-2</v>
      </c>
      <c r="F2051" s="12">
        <f t="shared" si="108"/>
        <v>5.2029001562579828E-2</v>
      </c>
    </row>
    <row r="2052" spans="1:6" ht="15.6" x14ac:dyDescent="0.25">
      <c r="A2052" s="16" t="s">
        <v>94</v>
      </c>
      <c r="B2052">
        <f t="shared" si="110"/>
        <v>2021</v>
      </c>
      <c r="C2052">
        <f t="shared" si="109"/>
        <v>4</v>
      </c>
      <c r="D2052">
        <f t="shared" si="111"/>
        <v>10</v>
      </c>
      <c r="E2052" s="12">
        <v>6.4600039466838885E-2</v>
      </c>
      <c r="F2052" s="12">
        <f t="shared" si="108"/>
        <v>6.6021367911606246E-2</v>
      </c>
    </row>
    <row r="2053" spans="1:6" ht="15.6" x14ac:dyDescent="0.25">
      <c r="A2053" s="16" t="s">
        <v>95</v>
      </c>
      <c r="B2053">
        <f t="shared" si="110"/>
        <v>2021</v>
      </c>
      <c r="C2053">
        <f t="shared" si="109"/>
        <v>4</v>
      </c>
      <c r="D2053">
        <f t="shared" si="111"/>
        <v>10</v>
      </c>
      <c r="E2053" s="12">
        <v>4.1376904798238537E-2</v>
      </c>
      <c r="F2053" s="12">
        <f t="shared" si="108"/>
        <v>4.2131267944181081E-2</v>
      </c>
    </row>
    <row r="2054" spans="1:6" ht="15.6" x14ac:dyDescent="0.25">
      <c r="A2054" s="16" t="s">
        <v>96</v>
      </c>
      <c r="B2054">
        <f t="shared" si="110"/>
        <v>2021</v>
      </c>
      <c r="C2054">
        <f t="shared" si="109"/>
        <v>4</v>
      </c>
      <c r="D2054">
        <f t="shared" si="111"/>
        <v>10</v>
      </c>
      <c r="E2054" s="12">
        <v>2.6142319286527323E-2</v>
      </c>
      <c r="F2054" s="12">
        <f t="shared" si="108"/>
        <v>2.6389459626053009E-2</v>
      </c>
    </row>
    <row r="2055" spans="1:6" ht="15.6" x14ac:dyDescent="0.25">
      <c r="A2055" s="16" t="s">
        <v>97</v>
      </c>
      <c r="B2055">
        <f t="shared" si="110"/>
        <v>2021</v>
      </c>
      <c r="C2055">
        <f t="shared" si="109"/>
        <v>4</v>
      </c>
      <c r="D2055">
        <f t="shared" si="111"/>
        <v>10</v>
      </c>
      <c r="E2055" s="12">
        <v>5.321574448681006E-2</v>
      </c>
      <c r="F2055" s="12">
        <f t="shared" si="108"/>
        <v>5.4464624305017709E-2</v>
      </c>
    </row>
    <row r="2056" spans="1:6" ht="15.6" x14ac:dyDescent="0.25">
      <c r="A2056" s="16" t="s">
        <v>98</v>
      </c>
      <c r="B2056">
        <f t="shared" si="110"/>
        <v>2021</v>
      </c>
      <c r="C2056">
        <f t="shared" si="109"/>
        <v>4</v>
      </c>
      <c r="D2056">
        <f t="shared" si="111"/>
        <v>10</v>
      </c>
      <c r="E2056" s="12">
        <v>5.0957677678888744E-2</v>
      </c>
      <c r="F2056" s="12">
        <f t="shared" si="108"/>
        <v>5.1707429626211353E-2</v>
      </c>
    </row>
    <row r="2057" spans="1:6" ht="15.6" x14ac:dyDescent="0.25">
      <c r="A2057" s="16" t="s">
        <v>99</v>
      </c>
      <c r="B2057">
        <f t="shared" si="110"/>
        <v>2021</v>
      </c>
      <c r="C2057">
        <f t="shared" si="109"/>
        <v>4</v>
      </c>
      <c r="D2057">
        <f t="shared" si="111"/>
        <v>10</v>
      </c>
      <c r="E2057" s="12">
        <v>5.3057180407351669E-2</v>
      </c>
      <c r="F2057" s="12">
        <f t="shared" si="108"/>
        <v>5.4400397698046381E-2</v>
      </c>
    </row>
    <row r="2058" spans="1:6" ht="15.6" x14ac:dyDescent="0.25">
      <c r="A2058" s="16" t="s">
        <v>100</v>
      </c>
      <c r="B2058">
        <f t="shared" si="110"/>
        <v>2021</v>
      </c>
      <c r="C2058">
        <f t="shared" si="109"/>
        <v>4</v>
      </c>
      <c r="D2058">
        <f t="shared" si="111"/>
        <v>10</v>
      </c>
      <c r="E2058" s="12">
        <v>5.0148218216281036E-2</v>
      </c>
      <c r="F2058" s="12">
        <f t="shared" si="108"/>
        <v>5.1798925488814512E-2</v>
      </c>
    </row>
    <row r="2059" spans="1:6" ht="15.6" x14ac:dyDescent="0.25">
      <c r="A2059" s="16" t="s">
        <v>101</v>
      </c>
      <c r="B2059">
        <f t="shared" si="110"/>
        <v>2021</v>
      </c>
      <c r="C2059">
        <f t="shared" si="109"/>
        <v>4</v>
      </c>
      <c r="D2059">
        <f t="shared" si="111"/>
        <v>10</v>
      </c>
      <c r="E2059" s="12">
        <v>1.9197207678883072E-2</v>
      </c>
      <c r="F2059" s="12">
        <f t="shared" si="108"/>
        <v>1.9426383182416532E-2</v>
      </c>
    </row>
    <row r="2060" spans="1:6" ht="31.2" x14ac:dyDescent="0.25">
      <c r="A2060" s="15" t="s">
        <v>102</v>
      </c>
      <c r="B2060">
        <f t="shared" si="110"/>
        <v>2021</v>
      </c>
      <c r="C2060">
        <f t="shared" si="109"/>
        <v>4</v>
      </c>
      <c r="D2060">
        <f t="shared" si="111"/>
        <v>10</v>
      </c>
      <c r="E2060" s="12">
        <v>5.7560913505550267E-2</v>
      </c>
      <c r="F2060" s="12">
        <f t="shared" si="108"/>
        <v>5.8333036603094149E-2</v>
      </c>
    </row>
    <row r="2061" spans="1:6" ht="15.6" x14ac:dyDescent="0.25">
      <c r="A2061" s="16" t="s">
        <v>103</v>
      </c>
      <c r="B2061">
        <f t="shared" si="110"/>
        <v>2021</v>
      </c>
      <c r="C2061">
        <f t="shared" si="109"/>
        <v>4</v>
      </c>
      <c r="D2061">
        <f t="shared" si="111"/>
        <v>10</v>
      </c>
      <c r="E2061" s="12">
        <v>4.7648300256621125E-2</v>
      </c>
      <c r="F2061" s="12">
        <f t="shared" si="108"/>
        <v>4.8364921428644174E-2</v>
      </c>
    </row>
    <row r="2062" spans="1:6" ht="15.6" x14ac:dyDescent="0.25">
      <c r="A2062" s="16" t="s">
        <v>104</v>
      </c>
      <c r="B2062">
        <f t="shared" si="110"/>
        <v>2021</v>
      </c>
      <c r="C2062">
        <f t="shared" si="109"/>
        <v>4</v>
      </c>
      <c r="D2062">
        <f t="shared" si="111"/>
        <v>10</v>
      </c>
      <c r="E2062" s="12">
        <v>8.2362728785357733E-2</v>
      </c>
      <c r="F2062" s="12">
        <f t="shared" si="108"/>
        <v>8.1763015011178539E-2</v>
      </c>
    </row>
    <row r="2063" spans="1:6" ht="31.2" x14ac:dyDescent="0.25">
      <c r="A2063" s="16" t="s">
        <v>105</v>
      </c>
      <c r="B2063">
        <f t="shared" si="110"/>
        <v>2021</v>
      </c>
      <c r="C2063">
        <f t="shared" si="109"/>
        <v>4</v>
      </c>
      <c r="D2063">
        <f t="shared" si="111"/>
        <v>10</v>
      </c>
      <c r="E2063" s="12">
        <v>5.2734063268107381E-2</v>
      </c>
      <c r="F2063" s="12">
        <f t="shared" si="108"/>
        <v>5.347332834899067E-2</v>
      </c>
    </row>
    <row r="2064" spans="1:6" ht="31.2" x14ac:dyDescent="0.25">
      <c r="A2064" s="16" t="s">
        <v>106</v>
      </c>
      <c r="B2064">
        <f t="shared" si="110"/>
        <v>2021</v>
      </c>
      <c r="C2064">
        <f t="shared" si="109"/>
        <v>4</v>
      </c>
      <c r="D2064">
        <f t="shared" si="111"/>
        <v>10</v>
      </c>
      <c r="E2064" s="12">
        <v>6.566222364480212E-2</v>
      </c>
      <c r="F2064" s="12">
        <f t="shared" si="108"/>
        <v>6.6582177474242527E-2</v>
      </c>
    </row>
    <row r="2065" spans="1:6" ht="31.2" x14ac:dyDescent="0.25">
      <c r="A2065" s="16" t="s">
        <v>107</v>
      </c>
      <c r="B2065">
        <f t="shared" si="110"/>
        <v>2021</v>
      </c>
      <c r="C2065">
        <f t="shared" si="109"/>
        <v>4</v>
      </c>
      <c r="D2065">
        <f t="shared" si="111"/>
        <v>10</v>
      </c>
      <c r="E2065" s="12">
        <v>6.9256490105190652E-2</v>
      </c>
      <c r="F2065" s="12">
        <f t="shared" si="108"/>
        <v>7.0078613359879374E-2</v>
      </c>
    </row>
    <row r="2066" spans="1:6" ht="15.6" x14ac:dyDescent="0.25">
      <c r="A2066" s="16" t="s">
        <v>108</v>
      </c>
      <c r="B2066">
        <f t="shared" si="110"/>
        <v>2021</v>
      </c>
      <c r="C2066">
        <f t="shared" si="109"/>
        <v>4</v>
      </c>
      <c r="D2066">
        <f t="shared" si="111"/>
        <v>10</v>
      </c>
      <c r="E2066" s="12">
        <v>6.0597586422010456E-2</v>
      </c>
      <c r="F2066" s="12">
        <f t="shared" si="108"/>
        <v>6.1427500110282765E-2</v>
      </c>
    </row>
    <row r="2067" spans="1:6" ht="15.6" x14ac:dyDescent="0.25">
      <c r="A2067" s="16" t="s">
        <v>109</v>
      </c>
      <c r="B2067">
        <f t="shared" si="110"/>
        <v>2021</v>
      </c>
      <c r="C2067">
        <f t="shared" si="109"/>
        <v>4</v>
      </c>
      <c r="D2067">
        <f t="shared" si="111"/>
        <v>10</v>
      </c>
      <c r="E2067" s="12">
        <v>5.6804476524571296E-2</v>
      </c>
      <c r="F2067" s="12">
        <f t="shared" si="108"/>
        <v>5.7595722512337709E-2</v>
      </c>
    </row>
    <row r="2068" spans="1:6" ht="31.2" x14ac:dyDescent="0.25">
      <c r="A2068" s="15" t="s">
        <v>110</v>
      </c>
      <c r="B2068">
        <f t="shared" si="110"/>
        <v>2021</v>
      </c>
      <c r="C2068">
        <f t="shared" si="109"/>
        <v>4</v>
      </c>
      <c r="D2068">
        <f t="shared" si="111"/>
        <v>10</v>
      </c>
      <c r="E2068" s="12">
        <v>3.9457093382433563E-2</v>
      </c>
      <c r="F2068" s="12">
        <f t="shared" si="108"/>
        <v>4.0279921974172413E-2</v>
      </c>
    </row>
    <row r="2069" spans="1:6" ht="15.6" x14ac:dyDescent="0.25">
      <c r="A2069" s="16" t="s">
        <v>111</v>
      </c>
      <c r="B2069">
        <f t="shared" si="110"/>
        <v>2021</v>
      </c>
      <c r="C2069">
        <f t="shared" si="109"/>
        <v>4</v>
      </c>
      <c r="D2069">
        <f t="shared" si="111"/>
        <v>10</v>
      </c>
      <c r="E2069" s="12">
        <v>3.9534908678914356E-2</v>
      </c>
      <c r="F2069" s="12">
        <f t="shared" si="108"/>
        <v>4.0019371998430309E-2</v>
      </c>
    </row>
    <row r="2070" spans="1:6" ht="15.6" x14ac:dyDescent="0.25">
      <c r="A2070" s="16" t="s">
        <v>112</v>
      </c>
      <c r="B2070">
        <f t="shared" si="110"/>
        <v>2021</v>
      </c>
      <c r="C2070">
        <f t="shared" si="109"/>
        <v>4</v>
      </c>
      <c r="D2070">
        <f t="shared" si="111"/>
        <v>10</v>
      </c>
      <c r="E2070" s="12">
        <v>3.3979329753112214E-2</v>
      </c>
      <c r="F2070" s="12">
        <f t="shared" si="108"/>
        <v>3.4690142072692408E-2</v>
      </c>
    </row>
    <row r="2071" spans="1:6" ht="15.6" x14ac:dyDescent="0.25">
      <c r="A2071" s="16" t="s">
        <v>113</v>
      </c>
      <c r="B2071">
        <f t="shared" si="110"/>
        <v>2021</v>
      </c>
      <c r="C2071">
        <f t="shared" si="109"/>
        <v>4</v>
      </c>
      <c r="D2071">
        <f t="shared" si="111"/>
        <v>10</v>
      </c>
      <c r="E2071" s="12">
        <v>3.9837947332883185E-2</v>
      </c>
      <c r="F2071" s="12">
        <f t="shared" si="108"/>
        <v>4.0136948975844383E-2</v>
      </c>
    </row>
    <row r="2072" spans="1:6" ht="31.2" x14ac:dyDescent="0.25">
      <c r="A2072" s="16" t="s">
        <v>114</v>
      </c>
      <c r="B2072">
        <f t="shared" si="110"/>
        <v>2021</v>
      </c>
      <c r="C2072">
        <f t="shared" si="109"/>
        <v>4</v>
      </c>
      <c r="D2072">
        <f t="shared" si="111"/>
        <v>10</v>
      </c>
      <c r="E2072" s="12">
        <v>3.0458162851032554E-2</v>
      </c>
      <c r="F2072" s="12">
        <f t="shared" si="108"/>
        <v>3.1432418225915033E-2</v>
      </c>
    </row>
    <row r="2073" spans="1:6" ht="15.6" x14ac:dyDescent="0.25">
      <c r="A2073" s="16" t="s">
        <v>115</v>
      </c>
      <c r="B2073">
        <f t="shared" si="110"/>
        <v>2021</v>
      </c>
      <c r="C2073">
        <f t="shared" si="109"/>
        <v>4</v>
      </c>
      <c r="D2073">
        <f t="shared" si="111"/>
        <v>10</v>
      </c>
      <c r="E2073" s="12">
        <v>3.2979864271192615E-2</v>
      </c>
      <c r="F2073" s="12">
        <f t="shared" si="108"/>
        <v>3.3603707995365009E-2</v>
      </c>
    </row>
    <row r="2074" spans="1:6" ht="31.2" x14ac:dyDescent="0.25">
      <c r="A2074" s="16" t="s">
        <v>116</v>
      </c>
      <c r="B2074">
        <f t="shared" si="110"/>
        <v>2021</v>
      </c>
      <c r="C2074">
        <f t="shared" si="109"/>
        <v>4</v>
      </c>
      <c r="D2074">
        <f t="shared" si="111"/>
        <v>10</v>
      </c>
      <c r="E2074" s="12">
        <v>3.0119255972974074E-2</v>
      </c>
      <c r="F2074" s="12">
        <f t="shared" si="108"/>
        <v>3.0552838438240252E-2</v>
      </c>
    </row>
    <row r="2075" spans="1:6" ht="15.6" x14ac:dyDescent="0.25">
      <c r="A2075" s="16" t="s">
        <v>117</v>
      </c>
      <c r="B2075">
        <f t="shared" si="110"/>
        <v>2021</v>
      </c>
      <c r="C2075">
        <f t="shared" si="109"/>
        <v>4</v>
      </c>
      <c r="D2075">
        <f t="shared" si="111"/>
        <v>10</v>
      </c>
      <c r="E2075" s="12">
        <v>3.9684089743902737E-2</v>
      </c>
      <c r="F2075" s="12">
        <f t="shared" si="108"/>
        <v>4.0510635772691421E-2</v>
      </c>
    </row>
    <row r="2076" spans="1:6" ht="15.6" x14ac:dyDescent="0.25">
      <c r="A2076" s="16" t="s">
        <v>118</v>
      </c>
      <c r="B2076">
        <f t="shared" si="110"/>
        <v>2021</v>
      </c>
      <c r="C2076">
        <f t="shared" si="109"/>
        <v>4</v>
      </c>
      <c r="D2076">
        <f t="shared" si="111"/>
        <v>10</v>
      </c>
      <c r="E2076" s="12">
        <v>3.7936711176147796E-2</v>
      </c>
      <c r="F2076" s="12">
        <f t="shared" si="108"/>
        <v>3.8465103346000555E-2</v>
      </c>
    </row>
    <row r="2077" spans="1:6" ht="15.6" x14ac:dyDescent="0.25">
      <c r="A2077" s="16" t="s">
        <v>119</v>
      </c>
      <c r="B2077">
        <f t="shared" si="110"/>
        <v>2021</v>
      </c>
      <c r="C2077">
        <f t="shared" si="109"/>
        <v>4</v>
      </c>
      <c r="D2077">
        <f t="shared" si="111"/>
        <v>10</v>
      </c>
      <c r="E2077" s="12">
        <v>3.7831645708874019E-2</v>
      </c>
      <c r="F2077" s="12">
        <f t="shared" si="108"/>
        <v>3.9001082823888165E-2</v>
      </c>
    </row>
    <row r="2078" spans="1:6" ht="15.6" x14ac:dyDescent="0.25">
      <c r="A2078" s="16" t="s">
        <v>120</v>
      </c>
      <c r="B2078">
        <f t="shared" si="110"/>
        <v>2021</v>
      </c>
      <c r="C2078">
        <f t="shared" si="109"/>
        <v>4</v>
      </c>
      <c r="D2078">
        <f t="shared" si="111"/>
        <v>10</v>
      </c>
      <c r="E2078" s="12">
        <v>3.9887586734415122E-2</v>
      </c>
      <c r="F2078" s="12">
        <f t="shared" si="108"/>
        <v>4.0779982121944967E-2</v>
      </c>
    </row>
    <row r="2079" spans="1:6" ht="15.6" x14ac:dyDescent="0.25">
      <c r="A2079" s="16" t="s">
        <v>121</v>
      </c>
      <c r="B2079">
        <f t="shared" si="110"/>
        <v>2021</v>
      </c>
      <c r="C2079">
        <f t="shared" si="109"/>
        <v>4</v>
      </c>
      <c r="D2079">
        <f t="shared" si="111"/>
        <v>10</v>
      </c>
      <c r="E2079" s="12">
        <v>4.4073091326521013E-2</v>
      </c>
      <c r="F2079" s="12">
        <f t="shared" si="108"/>
        <v>4.5146021255693489E-2</v>
      </c>
    </row>
    <row r="2080" spans="1:6" ht="15.6" x14ac:dyDescent="0.25">
      <c r="A2080" s="16" t="s">
        <v>122</v>
      </c>
      <c r="B2080">
        <f t="shared" si="110"/>
        <v>2021</v>
      </c>
      <c r="C2080">
        <f t="shared" si="109"/>
        <v>4</v>
      </c>
      <c r="D2080">
        <f t="shared" si="111"/>
        <v>10</v>
      </c>
      <c r="E2080" s="12">
        <v>5.4720653240259286E-2</v>
      </c>
      <c r="F2080" s="12">
        <f t="shared" si="108"/>
        <v>5.5576337428254727E-2</v>
      </c>
    </row>
    <row r="2081" spans="1:6" ht="15.6" x14ac:dyDescent="0.25">
      <c r="A2081" s="16" t="s">
        <v>123</v>
      </c>
      <c r="B2081">
        <f t="shared" si="110"/>
        <v>2021</v>
      </c>
      <c r="C2081">
        <f t="shared" si="109"/>
        <v>4</v>
      </c>
      <c r="D2081">
        <f t="shared" si="111"/>
        <v>10</v>
      </c>
      <c r="E2081" s="12">
        <v>4.7388738518880064E-2</v>
      </c>
      <c r="F2081" s="12">
        <f t="shared" si="108"/>
        <v>4.8360306127048967E-2</v>
      </c>
    </row>
    <row r="2082" spans="1:6" ht="15.6" x14ac:dyDescent="0.25">
      <c r="A2082" s="16" t="s">
        <v>124</v>
      </c>
      <c r="B2082">
        <f t="shared" si="110"/>
        <v>2021</v>
      </c>
      <c r="C2082">
        <f t="shared" si="109"/>
        <v>4</v>
      </c>
      <c r="D2082">
        <f t="shared" si="111"/>
        <v>10</v>
      </c>
      <c r="E2082" s="12">
        <v>4.2057199310973757E-2</v>
      </c>
      <c r="F2082" s="12">
        <f t="shared" si="108"/>
        <v>4.3176318812859826E-2</v>
      </c>
    </row>
    <row r="2083" spans="1:6" ht="31.2" x14ac:dyDescent="0.25">
      <c r="A2083" s="15" t="s">
        <v>125</v>
      </c>
      <c r="B2083">
        <f t="shared" si="110"/>
        <v>2021</v>
      </c>
      <c r="C2083">
        <f t="shared" si="109"/>
        <v>4</v>
      </c>
      <c r="D2083">
        <f t="shared" si="111"/>
        <v>10</v>
      </c>
      <c r="E2083" s="12">
        <v>3.6734828938180517E-2</v>
      </c>
      <c r="F2083" s="12">
        <f t="shared" ref="F2083:F2146" si="112">E1987</f>
        <v>3.8022980685803599E-2</v>
      </c>
    </row>
    <row r="2084" spans="1:6" ht="15.6" x14ac:dyDescent="0.25">
      <c r="A2084" s="16" t="s">
        <v>126</v>
      </c>
      <c r="B2084">
        <f t="shared" si="110"/>
        <v>2021</v>
      </c>
      <c r="C2084">
        <f t="shared" si="109"/>
        <v>4</v>
      </c>
      <c r="D2084">
        <f t="shared" si="111"/>
        <v>10</v>
      </c>
      <c r="E2084" s="12">
        <v>4.2416524131776608E-2</v>
      </c>
      <c r="F2084" s="12">
        <f t="shared" si="112"/>
        <v>4.3322966732635942E-2</v>
      </c>
    </row>
    <row r="2085" spans="1:6" ht="15.6" x14ac:dyDescent="0.25">
      <c r="A2085" s="16" t="s">
        <v>127</v>
      </c>
      <c r="B2085">
        <f t="shared" si="110"/>
        <v>2021</v>
      </c>
      <c r="C2085">
        <f t="shared" si="109"/>
        <v>4</v>
      </c>
      <c r="D2085">
        <f t="shared" si="111"/>
        <v>10</v>
      </c>
      <c r="E2085" s="12">
        <v>4.0320849839450459E-2</v>
      </c>
      <c r="F2085" s="12">
        <f t="shared" si="112"/>
        <v>4.1159237011276217E-2</v>
      </c>
    </row>
    <row r="2086" spans="1:6" ht="15.6" x14ac:dyDescent="0.25">
      <c r="A2086" s="16" t="s">
        <v>128</v>
      </c>
      <c r="B2086">
        <f t="shared" si="110"/>
        <v>2021</v>
      </c>
      <c r="C2086">
        <f t="shared" si="109"/>
        <v>4</v>
      </c>
      <c r="D2086">
        <f t="shared" si="111"/>
        <v>10</v>
      </c>
      <c r="E2086" s="12">
        <v>3.0127355979334726E-2</v>
      </c>
      <c r="F2086" s="12">
        <f t="shared" si="112"/>
        <v>3.203338107012204E-2</v>
      </c>
    </row>
    <row r="2087" spans="1:6" ht="31.2" x14ac:dyDescent="0.25">
      <c r="A2087" s="16" t="s">
        <v>169</v>
      </c>
      <c r="B2087">
        <f t="shared" si="110"/>
        <v>2021</v>
      </c>
      <c r="C2087">
        <f t="shared" si="109"/>
        <v>4</v>
      </c>
      <c r="D2087">
        <f t="shared" si="111"/>
        <v>10</v>
      </c>
      <c r="E2087" s="12">
        <v>2.7334773218142549E-2</v>
      </c>
      <c r="F2087" s="12">
        <f t="shared" si="112"/>
        <v>2.9245586187420267E-2</v>
      </c>
    </row>
    <row r="2088" spans="1:6" ht="31.2" x14ac:dyDescent="0.25">
      <c r="A2088" s="16" t="s">
        <v>170</v>
      </c>
      <c r="B2088">
        <f t="shared" si="110"/>
        <v>2021</v>
      </c>
      <c r="C2088">
        <f t="shared" si="109"/>
        <v>4</v>
      </c>
      <c r="D2088">
        <f t="shared" si="111"/>
        <v>10</v>
      </c>
      <c r="E2088" s="12">
        <v>2.1368537490566622E-2</v>
      </c>
      <c r="F2088" s="12">
        <f t="shared" si="112"/>
        <v>2.2829920513765332E-2</v>
      </c>
    </row>
    <row r="2089" spans="1:6" ht="78" x14ac:dyDescent="0.25">
      <c r="A2089" s="16" t="s">
        <v>131</v>
      </c>
      <c r="B2089">
        <f t="shared" si="110"/>
        <v>2021</v>
      </c>
      <c r="C2089">
        <f t="shared" si="109"/>
        <v>4</v>
      </c>
      <c r="D2089">
        <f t="shared" si="111"/>
        <v>10</v>
      </c>
      <c r="E2089" s="12">
        <v>3.9948726905275761E-2</v>
      </c>
      <c r="F2089" s="12">
        <f t="shared" si="112"/>
        <v>4.2116144416328966E-2</v>
      </c>
    </row>
    <row r="2090" spans="1:6" ht="15.6" x14ac:dyDescent="0.25">
      <c r="A2090" s="16" t="s">
        <v>132</v>
      </c>
      <c r="B2090">
        <f t="shared" si="110"/>
        <v>2021</v>
      </c>
      <c r="C2090">
        <f t="shared" si="109"/>
        <v>4</v>
      </c>
      <c r="D2090">
        <f t="shared" si="111"/>
        <v>10</v>
      </c>
      <c r="E2090" s="12">
        <v>4.4123111787078423E-2</v>
      </c>
      <c r="F2090" s="12">
        <f t="shared" si="112"/>
        <v>4.483160360464207E-2</v>
      </c>
    </row>
    <row r="2091" spans="1:6" ht="31.2" x14ac:dyDescent="0.25">
      <c r="A2091" s="15" t="s">
        <v>133</v>
      </c>
      <c r="B2091">
        <f t="shared" si="110"/>
        <v>2021</v>
      </c>
      <c r="C2091">
        <f t="shared" si="109"/>
        <v>4</v>
      </c>
      <c r="D2091">
        <f t="shared" si="111"/>
        <v>10</v>
      </c>
      <c r="E2091" s="12">
        <v>4.1383598485494139E-2</v>
      </c>
      <c r="F2091" s="12">
        <f t="shared" si="112"/>
        <v>4.2459633141766068E-2</v>
      </c>
    </row>
    <row r="2092" spans="1:6" ht="15.6" x14ac:dyDescent="0.25">
      <c r="A2092" s="16" t="s">
        <v>134</v>
      </c>
      <c r="B2092">
        <f t="shared" si="110"/>
        <v>2021</v>
      </c>
      <c r="C2092">
        <f t="shared" si="109"/>
        <v>4</v>
      </c>
      <c r="D2092">
        <f t="shared" si="111"/>
        <v>10</v>
      </c>
      <c r="E2092" s="12">
        <v>4.1844449434837935E-2</v>
      </c>
      <c r="F2092" s="12">
        <f t="shared" si="112"/>
        <v>4.2138030521600485E-2</v>
      </c>
    </row>
    <row r="2093" spans="1:6" ht="15.6" x14ac:dyDescent="0.25">
      <c r="A2093" s="16" t="s">
        <v>135</v>
      </c>
      <c r="B2093">
        <f t="shared" si="110"/>
        <v>2021</v>
      </c>
      <c r="C2093">
        <f t="shared" si="109"/>
        <v>4</v>
      </c>
      <c r="D2093">
        <f t="shared" si="111"/>
        <v>10</v>
      </c>
      <c r="E2093" s="12">
        <v>3.9771123115436013E-2</v>
      </c>
      <c r="F2093" s="12">
        <f t="shared" si="112"/>
        <v>4.0347096625235696E-2</v>
      </c>
    </row>
    <row r="2094" spans="1:6" ht="15.6" x14ac:dyDescent="0.25">
      <c r="A2094" s="16" t="s">
        <v>136</v>
      </c>
      <c r="B2094">
        <f t="shared" si="110"/>
        <v>2021</v>
      </c>
      <c r="C2094">
        <f t="shared" si="109"/>
        <v>4</v>
      </c>
      <c r="D2094">
        <f t="shared" si="111"/>
        <v>10</v>
      </c>
      <c r="E2094" s="12">
        <v>3.8241422053432499E-2</v>
      </c>
      <c r="F2094" s="12">
        <f t="shared" si="112"/>
        <v>3.8701270787996025E-2</v>
      </c>
    </row>
    <row r="2095" spans="1:6" ht="15.6" x14ac:dyDescent="0.25">
      <c r="A2095" s="16" t="s">
        <v>137</v>
      </c>
      <c r="B2095">
        <f t="shared" si="110"/>
        <v>2021</v>
      </c>
      <c r="C2095">
        <f t="shared" si="109"/>
        <v>4</v>
      </c>
      <c r="D2095">
        <f t="shared" si="111"/>
        <v>10</v>
      </c>
      <c r="E2095" s="12">
        <v>4.254667785742787E-2</v>
      </c>
      <c r="F2095" s="12">
        <f t="shared" si="112"/>
        <v>4.3619978573379174E-2</v>
      </c>
    </row>
    <row r="2096" spans="1:6" ht="15.6" x14ac:dyDescent="0.25">
      <c r="A2096" s="16" t="s">
        <v>138</v>
      </c>
      <c r="B2096">
        <f t="shared" si="110"/>
        <v>2021</v>
      </c>
      <c r="C2096">
        <f t="shared" si="109"/>
        <v>4</v>
      </c>
      <c r="D2096">
        <f t="shared" si="111"/>
        <v>10</v>
      </c>
      <c r="E2096" s="12">
        <v>4.1653838035873691E-2</v>
      </c>
      <c r="F2096" s="12">
        <f t="shared" si="112"/>
        <v>4.28175516901095E-2</v>
      </c>
    </row>
    <row r="2097" spans="1:6" ht="15.6" x14ac:dyDescent="0.25">
      <c r="A2097" s="16" t="s">
        <v>139</v>
      </c>
      <c r="B2097">
        <f t="shared" si="110"/>
        <v>2021</v>
      </c>
      <c r="C2097">
        <f t="shared" si="109"/>
        <v>4</v>
      </c>
      <c r="D2097">
        <f t="shared" si="111"/>
        <v>10</v>
      </c>
      <c r="E2097" s="12">
        <v>4.0016239883500719E-2</v>
      </c>
      <c r="F2097" s="12">
        <f t="shared" si="112"/>
        <v>4.0837789838176784E-2</v>
      </c>
    </row>
    <row r="2098" spans="1:6" ht="15.6" x14ac:dyDescent="0.25">
      <c r="A2098" s="16" t="s">
        <v>140</v>
      </c>
      <c r="B2098">
        <f t="shared" si="110"/>
        <v>2021</v>
      </c>
      <c r="C2098">
        <f t="shared" si="109"/>
        <v>4</v>
      </c>
      <c r="D2098">
        <f t="shared" si="111"/>
        <v>10</v>
      </c>
      <c r="E2098" s="12">
        <v>4.3882753787787256E-2</v>
      </c>
      <c r="F2098" s="12">
        <f t="shared" si="112"/>
        <v>4.4848782886648633E-2</v>
      </c>
    </row>
    <row r="2099" spans="1:6" ht="15.6" x14ac:dyDescent="0.25">
      <c r="A2099" s="16" t="s">
        <v>141</v>
      </c>
      <c r="B2099">
        <f t="shared" si="110"/>
        <v>2021</v>
      </c>
      <c r="C2099">
        <f t="shared" si="109"/>
        <v>4</v>
      </c>
      <c r="D2099">
        <f t="shared" si="111"/>
        <v>10</v>
      </c>
      <c r="E2099" s="12">
        <v>4.060997813249588E-2</v>
      </c>
      <c r="F2099" s="12">
        <f t="shared" si="112"/>
        <v>4.2176932201126449E-2</v>
      </c>
    </row>
    <row r="2100" spans="1:6" ht="15.6" x14ac:dyDescent="0.25">
      <c r="A2100" s="16" t="s">
        <v>142</v>
      </c>
      <c r="B2100">
        <f t="shared" si="110"/>
        <v>2021</v>
      </c>
      <c r="C2100">
        <f t="shared" si="109"/>
        <v>4</v>
      </c>
      <c r="D2100">
        <f t="shared" si="111"/>
        <v>10</v>
      </c>
      <c r="E2100" s="12">
        <v>4.4332915098285235E-2</v>
      </c>
      <c r="F2100" s="12">
        <f t="shared" si="112"/>
        <v>4.5206620604388355E-2</v>
      </c>
    </row>
    <row r="2101" spans="1:6" ht="15.6" x14ac:dyDescent="0.25">
      <c r="A2101" s="16" t="s">
        <v>143</v>
      </c>
      <c r="B2101">
        <f t="shared" si="110"/>
        <v>2021</v>
      </c>
      <c r="C2101">
        <f t="shared" si="109"/>
        <v>4</v>
      </c>
      <c r="D2101">
        <f t="shared" si="111"/>
        <v>10</v>
      </c>
      <c r="E2101" s="12">
        <v>3.5681834925468434E-2</v>
      </c>
      <c r="F2101" s="12">
        <f t="shared" si="112"/>
        <v>3.6710811131142121E-2</v>
      </c>
    </row>
    <row r="2102" spans="1:6" ht="31.2" x14ac:dyDescent="0.25">
      <c r="A2102" s="15" t="s">
        <v>144</v>
      </c>
      <c r="B2102">
        <f t="shared" si="110"/>
        <v>2021</v>
      </c>
      <c r="C2102">
        <f t="shared" si="109"/>
        <v>4</v>
      </c>
      <c r="D2102">
        <f t="shared" si="111"/>
        <v>10</v>
      </c>
      <c r="E2102" s="12">
        <v>3.5880494598817855E-2</v>
      </c>
      <c r="F2102" s="12">
        <f t="shared" si="112"/>
        <v>3.6583918596914185E-2</v>
      </c>
    </row>
    <row r="2103" spans="1:6" ht="15.6" x14ac:dyDescent="0.25">
      <c r="A2103" s="16" t="s">
        <v>145</v>
      </c>
      <c r="B2103">
        <f t="shared" si="110"/>
        <v>2021</v>
      </c>
      <c r="C2103">
        <f t="shared" si="109"/>
        <v>4</v>
      </c>
      <c r="D2103">
        <f t="shared" si="111"/>
        <v>10</v>
      </c>
      <c r="E2103" s="12">
        <v>4.1561896965089759E-2</v>
      </c>
      <c r="F2103" s="12">
        <f t="shared" si="112"/>
        <v>4.2477019835510402E-2</v>
      </c>
    </row>
    <row r="2104" spans="1:6" ht="15.6" x14ac:dyDescent="0.25">
      <c r="A2104" s="16" t="s">
        <v>146</v>
      </c>
      <c r="B2104">
        <f t="shared" si="110"/>
        <v>2021</v>
      </c>
      <c r="C2104">
        <f t="shared" si="109"/>
        <v>4</v>
      </c>
      <c r="D2104">
        <f t="shared" si="111"/>
        <v>10</v>
      </c>
      <c r="E2104" s="12">
        <v>3.3388242241526672E-2</v>
      </c>
      <c r="F2104" s="12">
        <f t="shared" si="112"/>
        <v>3.3929587707094977E-2</v>
      </c>
    </row>
    <row r="2105" spans="1:6" ht="15.6" x14ac:dyDescent="0.25">
      <c r="A2105" s="16" t="s">
        <v>147</v>
      </c>
      <c r="B2105">
        <f t="shared" si="110"/>
        <v>2021</v>
      </c>
      <c r="C2105">
        <f t="shared" si="109"/>
        <v>4</v>
      </c>
      <c r="D2105">
        <f t="shared" si="111"/>
        <v>10</v>
      </c>
      <c r="E2105" s="12">
        <v>4.1930771673547161E-2</v>
      </c>
      <c r="F2105" s="12">
        <f t="shared" si="112"/>
        <v>4.307300223806259E-2</v>
      </c>
    </row>
    <row r="2106" spans="1:6" ht="15.6" x14ac:dyDescent="0.25">
      <c r="A2106" s="16" t="s">
        <v>148</v>
      </c>
      <c r="B2106">
        <f t="shared" si="110"/>
        <v>2021</v>
      </c>
      <c r="C2106">
        <f t="shared" si="109"/>
        <v>4</v>
      </c>
      <c r="D2106">
        <f t="shared" si="111"/>
        <v>10</v>
      </c>
      <c r="E2106" s="12">
        <v>3.4222539229671896E-2</v>
      </c>
      <c r="F2106" s="12">
        <f t="shared" si="112"/>
        <v>3.4354418969803582E-2</v>
      </c>
    </row>
    <row r="2107" spans="1:6" ht="15.6" x14ac:dyDescent="0.25">
      <c r="A2107" s="16" t="s">
        <v>149</v>
      </c>
      <c r="B2107">
        <f t="shared" si="110"/>
        <v>2021</v>
      </c>
      <c r="C2107">
        <f t="shared" si="109"/>
        <v>4</v>
      </c>
      <c r="D2107">
        <f t="shared" si="111"/>
        <v>10</v>
      </c>
      <c r="E2107" s="12">
        <v>3.6179344794975629E-2</v>
      </c>
      <c r="F2107" s="12">
        <f t="shared" si="112"/>
        <v>3.6704804353974926E-2</v>
      </c>
    </row>
    <row r="2108" spans="1:6" ht="15.6" x14ac:dyDescent="0.25">
      <c r="A2108" s="16" t="s">
        <v>150</v>
      </c>
      <c r="B2108">
        <f t="shared" si="110"/>
        <v>2021</v>
      </c>
      <c r="C2108">
        <f t="shared" si="109"/>
        <v>4</v>
      </c>
      <c r="D2108">
        <f t="shared" si="111"/>
        <v>10</v>
      </c>
      <c r="E2108" s="12">
        <v>3.6000801016800921E-2</v>
      </c>
      <c r="F2108" s="12">
        <f t="shared" si="112"/>
        <v>3.7119782183840849E-2</v>
      </c>
    </row>
    <row r="2109" spans="1:6" ht="15.6" x14ac:dyDescent="0.25">
      <c r="A2109" s="16" t="s">
        <v>151</v>
      </c>
      <c r="B2109">
        <f t="shared" si="110"/>
        <v>2021</v>
      </c>
      <c r="C2109">
        <f t="shared" si="109"/>
        <v>4</v>
      </c>
      <c r="D2109">
        <f t="shared" si="111"/>
        <v>10</v>
      </c>
      <c r="E2109" s="12">
        <v>3.631487231708104E-2</v>
      </c>
      <c r="F2109" s="12">
        <f t="shared" si="112"/>
        <v>3.7341364992104803E-2</v>
      </c>
    </row>
    <row r="2110" spans="1:6" ht="15.6" x14ac:dyDescent="0.25">
      <c r="A2110" s="16" t="s">
        <v>152</v>
      </c>
      <c r="B2110">
        <f t="shared" si="110"/>
        <v>2021</v>
      </c>
      <c r="C2110">
        <f t="shared" si="109"/>
        <v>4</v>
      </c>
      <c r="D2110">
        <f t="shared" si="111"/>
        <v>10</v>
      </c>
      <c r="E2110" s="12">
        <v>2.9294036662162508E-2</v>
      </c>
      <c r="F2110" s="12">
        <f t="shared" si="112"/>
        <v>2.944998960282803E-2</v>
      </c>
    </row>
    <row r="2111" spans="1:6" ht="15.6" x14ac:dyDescent="0.25">
      <c r="A2111" s="16" t="s">
        <v>153</v>
      </c>
      <c r="B2111">
        <f t="shared" si="110"/>
        <v>2021</v>
      </c>
      <c r="C2111">
        <f t="shared" si="109"/>
        <v>4</v>
      </c>
      <c r="D2111">
        <f t="shared" si="111"/>
        <v>10</v>
      </c>
      <c r="E2111" s="12">
        <v>2.7570390291790755E-2</v>
      </c>
      <c r="F2111" s="12">
        <f t="shared" si="112"/>
        <v>2.7599221560417525E-2</v>
      </c>
    </row>
    <row r="2112" spans="1:6" ht="15.6" x14ac:dyDescent="0.25">
      <c r="A2112" s="16" t="s">
        <v>154</v>
      </c>
      <c r="B2112">
        <f t="shared" si="110"/>
        <v>2021</v>
      </c>
      <c r="C2112">
        <f t="shared" ref="C2112:C2175" si="113">IF(OR(D2112=1,D2112=2,D2112=3),1,IF(OR(D2112=4,D2112=5,D2112=6),2,IF(OR(D2112=7,D2112=8,D2112=9),3,4)))</f>
        <v>4</v>
      </c>
      <c r="D2112">
        <f t="shared" si="111"/>
        <v>10</v>
      </c>
      <c r="E2112" s="12">
        <v>4.9822235034111657E-2</v>
      </c>
      <c r="F2112" s="12">
        <f t="shared" si="112"/>
        <v>5.1322004187563906E-2</v>
      </c>
    </row>
    <row r="2113" spans="1:6" ht="15.6" x14ac:dyDescent="0.25">
      <c r="A2113" s="16" t="s">
        <v>155</v>
      </c>
      <c r="B2113">
        <f t="shared" si="110"/>
        <v>2021</v>
      </c>
      <c r="C2113">
        <f t="shared" si="113"/>
        <v>4</v>
      </c>
      <c r="D2113">
        <f t="shared" si="111"/>
        <v>10</v>
      </c>
      <c r="E2113" s="12">
        <v>2.244734348808396E-2</v>
      </c>
      <c r="F2113" s="12">
        <f t="shared" si="112"/>
        <v>2.1580592350052091E-2</v>
      </c>
    </row>
    <row r="2114" spans="1:6" ht="15.6" x14ac:dyDescent="0.25">
      <c r="A2114" s="15" t="s">
        <v>60</v>
      </c>
      <c r="B2114">
        <f t="shared" si="110"/>
        <v>2021</v>
      </c>
      <c r="C2114">
        <f t="shared" si="113"/>
        <v>4</v>
      </c>
      <c r="D2114">
        <f t="shared" si="111"/>
        <v>11</v>
      </c>
      <c r="E2114" s="13">
        <v>3.964170816706454E-2</v>
      </c>
      <c r="F2114" s="12">
        <f t="shared" si="112"/>
        <v>3.9844257014674603E-2</v>
      </c>
    </row>
    <row r="2115" spans="1:6" ht="31.2" x14ac:dyDescent="0.25">
      <c r="A2115" s="15" t="s">
        <v>61</v>
      </c>
      <c r="B2115">
        <f t="shared" ref="B2115:B2178" si="114">B963+1</f>
        <v>2021</v>
      </c>
      <c r="C2115">
        <f t="shared" si="113"/>
        <v>4</v>
      </c>
      <c r="D2115">
        <f t="shared" ref="D2115:D2178" si="115">D963</f>
        <v>11</v>
      </c>
      <c r="E2115" s="13">
        <v>3.9335781768971741E-2</v>
      </c>
      <c r="F2115" s="12">
        <f t="shared" si="112"/>
        <v>3.9579617300544268E-2</v>
      </c>
    </row>
    <row r="2116" spans="1:6" ht="15.6" x14ac:dyDescent="0.25">
      <c r="A2116" s="16" t="s">
        <v>62</v>
      </c>
      <c r="B2116">
        <f t="shared" si="114"/>
        <v>2021</v>
      </c>
      <c r="C2116">
        <f t="shared" si="113"/>
        <v>4</v>
      </c>
      <c r="D2116">
        <f t="shared" si="115"/>
        <v>11</v>
      </c>
      <c r="E2116" s="13">
        <v>4.4133148820734686E-2</v>
      </c>
      <c r="F2116" s="12">
        <f t="shared" si="112"/>
        <v>4.3988478000689696E-2</v>
      </c>
    </row>
    <row r="2117" spans="1:6" ht="15.6" x14ac:dyDescent="0.25">
      <c r="A2117" s="16" t="s">
        <v>63</v>
      </c>
      <c r="B2117">
        <f t="shared" si="114"/>
        <v>2021</v>
      </c>
      <c r="C2117">
        <f t="shared" si="113"/>
        <v>4</v>
      </c>
      <c r="D2117">
        <f t="shared" si="115"/>
        <v>11</v>
      </c>
      <c r="E2117" s="13">
        <v>4.1462690995401279E-2</v>
      </c>
      <c r="F2117" s="12">
        <f t="shared" si="112"/>
        <v>4.1383267028512333E-2</v>
      </c>
    </row>
    <row r="2118" spans="1:6" ht="15.6" x14ac:dyDescent="0.25">
      <c r="A2118" s="16" t="s">
        <v>64</v>
      </c>
      <c r="B2118">
        <f t="shared" si="114"/>
        <v>2021</v>
      </c>
      <c r="C2118">
        <f t="shared" si="113"/>
        <v>4</v>
      </c>
      <c r="D2118">
        <f t="shared" si="115"/>
        <v>11</v>
      </c>
      <c r="E2118" s="13">
        <v>4.2801812641799712E-2</v>
      </c>
      <c r="F2118" s="12">
        <f t="shared" si="112"/>
        <v>4.3026543495746701E-2</v>
      </c>
    </row>
    <row r="2119" spans="1:6" ht="15.6" x14ac:dyDescent="0.25">
      <c r="A2119" s="16" t="s">
        <v>65</v>
      </c>
      <c r="B2119">
        <f t="shared" si="114"/>
        <v>2021</v>
      </c>
      <c r="C2119">
        <f t="shared" si="113"/>
        <v>4</v>
      </c>
      <c r="D2119">
        <f t="shared" si="115"/>
        <v>11</v>
      </c>
      <c r="E2119" s="13">
        <v>4.5115529141232825E-2</v>
      </c>
      <c r="F2119" s="12">
        <f t="shared" si="112"/>
        <v>4.4963514580553816E-2</v>
      </c>
    </row>
    <row r="2120" spans="1:6" ht="15.6" x14ac:dyDescent="0.25">
      <c r="A2120" s="16" t="s">
        <v>66</v>
      </c>
      <c r="B2120">
        <f t="shared" si="114"/>
        <v>2021</v>
      </c>
      <c r="C2120">
        <f t="shared" si="113"/>
        <v>4</v>
      </c>
      <c r="D2120">
        <f t="shared" si="115"/>
        <v>11</v>
      </c>
      <c r="E2120" s="13">
        <v>4.9476411844059043E-2</v>
      </c>
      <c r="F2120" s="12">
        <f t="shared" si="112"/>
        <v>4.9717603225138733E-2</v>
      </c>
    </row>
    <row r="2121" spans="1:6" ht="15.6" x14ac:dyDescent="0.25">
      <c r="A2121" s="16" t="s">
        <v>67</v>
      </c>
      <c r="B2121">
        <f t="shared" si="114"/>
        <v>2021</v>
      </c>
      <c r="C2121">
        <f t="shared" si="113"/>
        <v>4</v>
      </c>
      <c r="D2121">
        <f t="shared" si="115"/>
        <v>11</v>
      </c>
      <c r="E2121" s="13">
        <v>3.8744238196088202E-2</v>
      </c>
      <c r="F2121" s="12">
        <f t="shared" si="112"/>
        <v>3.8871986355045407E-2</v>
      </c>
    </row>
    <row r="2122" spans="1:6" ht="15.6" x14ac:dyDescent="0.25">
      <c r="A2122" s="16" t="s">
        <v>68</v>
      </c>
      <c r="B2122">
        <f t="shared" si="114"/>
        <v>2021</v>
      </c>
      <c r="C2122">
        <f t="shared" si="113"/>
        <v>4</v>
      </c>
      <c r="D2122">
        <f t="shared" si="115"/>
        <v>11</v>
      </c>
      <c r="E2122" s="13">
        <v>3.7075753461851754E-2</v>
      </c>
      <c r="F2122" s="12">
        <f t="shared" si="112"/>
        <v>3.7026327384886537E-2</v>
      </c>
    </row>
    <row r="2123" spans="1:6" ht="15.6" x14ac:dyDescent="0.25">
      <c r="A2123" s="16" t="s">
        <v>69</v>
      </c>
      <c r="B2123">
        <f t="shared" si="114"/>
        <v>2021</v>
      </c>
      <c r="C2123">
        <f t="shared" si="113"/>
        <v>4</v>
      </c>
      <c r="D2123">
        <f t="shared" si="115"/>
        <v>11</v>
      </c>
      <c r="E2123" s="13">
        <v>4.3860163221051705E-2</v>
      </c>
      <c r="F2123" s="12">
        <f t="shared" si="112"/>
        <v>4.3987483236477422E-2</v>
      </c>
    </row>
    <row r="2124" spans="1:6" ht="15.6" x14ac:dyDescent="0.25">
      <c r="A2124" s="16" t="s">
        <v>70</v>
      </c>
      <c r="B2124">
        <f t="shared" si="114"/>
        <v>2021</v>
      </c>
      <c r="C2124">
        <f t="shared" si="113"/>
        <v>4</v>
      </c>
      <c r="D2124">
        <f t="shared" si="115"/>
        <v>11</v>
      </c>
      <c r="E2124" s="13">
        <v>5.0763466704368723E-2</v>
      </c>
      <c r="F2124" s="12">
        <f t="shared" si="112"/>
        <v>5.0566189284356827E-2</v>
      </c>
    </row>
    <row r="2125" spans="1:6" ht="15.6" x14ac:dyDescent="0.25">
      <c r="A2125" s="16" t="s">
        <v>71</v>
      </c>
      <c r="B2125">
        <f t="shared" si="114"/>
        <v>2021</v>
      </c>
      <c r="C2125">
        <f t="shared" si="113"/>
        <v>4</v>
      </c>
      <c r="D2125">
        <f t="shared" si="115"/>
        <v>11</v>
      </c>
      <c r="E2125" s="13">
        <v>4.0296097402137167E-2</v>
      </c>
      <c r="F2125" s="12">
        <f t="shared" si="112"/>
        <v>4.0853195839742076E-2</v>
      </c>
    </row>
    <row r="2126" spans="1:6" ht="15.6" x14ac:dyDescent="0.25">
      <c r="A2126" s="16" t="s">
        <v>72</v>
      </c>
      <c r="B2126">
        <f t="shared" si="114"/>
        <v>2021</v>
      </c>
      <c r="C2126">
        <f t="shared" si="113"/>
        <v>4</v>
      </c>
      <c r="D2126">
        <f t="shared" si="115"/>
        <v>11</v>
      </c>
      <c r="E2126" s="13">
        <v>4.196096897399676E-2</v>
      </c>
      <c r="F2126" s="12">
        <f t="shared" si="112"/>
        <v>4.1714060955256246E-2</v>
      </c>
    </row>
    <row r="2127" spans="1:6" ht="15.6" x14ac:dyDescent="0.25">
      <c r="A2127" s="16" t="s">
        <v>73</v>
      </c>
      <c r="B2127">
        <f t="shared" si="114"/>
        <v>2021</v>
      </c>
      <c r="C2127">
        <f t="shared" si="113"/>
        <v>4</v>
      </c>
      <c r="D2127">
        <f t="shared" si="115"/>
        <v>11</v>
      </c>
      <c r="E2127" s="13">
        <v>4.1829697035675635E-2</v>
      </c>
      <c r="F2127" s="12">
        <f t="shared" si="112"/>
        <v>4.1797942976174979E-2</v>
      </c>
    </row>
    <row r="2128" spans="1:6" ht="15.6" x14ac:dyDescent="0.25">
      <c r="A2128" s="16" t="s">
        <v>74</v>
      </c>
      <c r="B2128">
        <f t="shared" si="114"/>
        <v>2021</v>
      </c>
      <c r="C2128">
        <f t="shared" si="113"/>
        <v>4</v>
      </c>
      <c r="D2128">
        <f t="shared" si="115"/>
        <v>11</v>
      </c>
      <c r="E2128" s="13">
        <v>4.4400736524941413E-2</v>
      </c>
      <c r="F2128" s="12">
        <f t="shared" si="112"/>
        <v>4.442087399236317E-2</v>
      </c>
    </row>
    <row r="2129" spans="1:6" ht="15.6" x14ac:dyDescent="0.25">
      <c r="A2129" s="16" t="s">
        <v>75</v>
      </c>
      <c r="B2129">
        <f t="shared" si="114"/>
        <v>2021</v>
      </c>
      <c r="C2129">
        <f t="shared" si="113"/>
        <v>4</v>
      </c>
      <c r="D2129">
        <f t="shared" si="115"/>
        <v>11</v>
      </c>
      <c r="E2129" s="13">
        <v>4.8786416195006774E-2</v>
      </c>
      <c r="F2129" s="12">
        <f t="shared" si="112"/>
        <v>4.8114663726571111E-2</v>
      </c>
    </row>
    <row r="2130" spans="1:6" ht="15.6" x14ac:dyDescent="0.25">
      <c r="A2130" s="16" t="s">
        <v>76</v>
      </c>
      <c r="B2130">
        <f t="shared" si="114"/>
        <v>2021</v>
      </c>
      <c r="C2130">
        <f t="shared" si="113"/>
        <v>4</v>
      </c>
      <c r="D2130">
        <f t="shared" si="115"/>
        <v>11</v>
      </c>
      <c r="E2130" s="13">
        <v>3.9260309816726582E-2</v>
      </c>
      <c r="F2130" s="12">
        <f t="shared" si="112"/>
        <v>3.89824632040442E-2</v>
      </c>
    </row>
    <row r="2131" spans="1:6" ht="15.6" x14ac:dyDescent="0.25">
      <c r="A2131" s="16" t="s">
        <v>77</v>
      </c>
      <c r="B2131">
        <f t="shared" si="114"/>
        <v>2021</v>
      </c>
      <c r="C2131">
        <f t="shared" si="113"/>
        <v>4</v>
      </c>
      <c r="D2131">
        <f t="shared" si="115"/>
        <v>11</v>
      </c>
      <c r="E2131" s="13">
        <v>4.7104582789942118E-2</v>
      </c>
      <c r="F2131" s="12">
        <f t="shared" si="112"/>
        <v>4.7125634222408418E-2</v>
      </c>
    </row>
    <row r="2132" spans="1:6" ht="15.6" x14ac:dyDescent="0.25">
      <c r="A2132" s="16" t="s">
        <v>78</v>
      </c>
      <c r="B2132">
        <f t="shared" si="114"/>
        <v>2021</v>
      </c>
      <c r="C2132">
        <f t="shared" si="113"/>
        <v>4</v>
      </c>
      <c r="D2132">
        <f t="shared" si="115"/>
        <v>11</v>
      </c>
      <c r="E2132" s="13">
        <v>4.6108434996596684E-2</v>
      </c>
      <c r="F2132" s="12">
        <f t="shared" si="112"/>
        <v>4.6227658073703402E-2</v>
      </c>
    </row>
    <row r="2133" spans="1:6" ht="15.6" x14ac:dyDescent="0.25">
      <c r="A2133" s="16" t="s">
        <v>79</v>
      </c>
      <c r="B2133">
        <f t="shared" si="114"/>
        <v>2021</v>
      </c>
      <c r="C2133">
        <f t="shared" si="113"/>
        <v>4</v>
      </c>
      <c r="D2133">
        <f t="shared" si="115"/>
        <v>11</v>
      </c>
      <c r="E2133" s="13">
        <v>3.4685438973787903E-2</v>
      </c>
      <c r="F2133" s="12">
        <f t="shared" si="112"/>
        <v>3.5005535650460724E-2</v>
      </c>
    </row>
    <row r="2134" spans="1:6" ht="31.2" x14ac:dyDescent="0.25">
      <c r="A2134" s="15" t="s">
        <v>80</v>
      </c>
      <c r="B2134">
        <f t="shared" si="114"/>
        <v>2021</v>
      </c>
      <c r="C2134">
        <f t="shared" si="113"/>
        <v>4</v>
      </c>
      <c r="D2134">
        <f t="shared" si="115"/>
        <v>11</v>
      </c>
      <c r="E2134" s="13">
        <v>3.2073447715845554E-2</v>
      </c>
      <c r="F2134" s="12">
        <f t="shared" si="112"/>
        <v>3.2387544790980209E-2</v>
      </c>
    </row>
    <row r="2135" spans="1:6" ht="15.6" x14ac:dyDescent="0.25">
      <c r="A2135" s="16" t="s">
        <v>81</v>
      </c>
      <c r="B2135">
        <f t="shared" si="114"/>
        <v>2021</v>
      </c>
      <c r="C2135">
        <f t="shared" si="113"/>
        <v>4</v>
      </c>
      <c r="D2135">
        <f t="shared" si="115"/>
        <v>11</v>
      </c>
      <c r="E2135" s="13">
        <v>3.4909174699489225E-2</v>
      </c>
      <c r="F2135" s="12">
        <f t="shared" si="112"/>
        <v>3.5128965544152652E-2</v>
      </c>
    </row>
    <row r="2136" spans="1:6" ht="15.6" x14ac:dyDescent="0.25">
      <c r="A2136" s="16" t="s">
        <v>82</v>
      </c>
      <c r="B2136">
        <f t="shared" si="114"/>
        <v>2021</v>
      </c>
      <c r="C2136">
        <f t="shared" si="113"/>
        <v>4</v>
      </c>
      <c r="D2136">
        <f t="shared" si="115"/>
        <v>11</v>
      </c>
      <c r="E2136" s="13">
        <v>3.1541205366509915E-2</v>
      </c>
      <c r="F2136" s="12">
        <f t="shared" si="112"/>
        <v>3.1064813089336962E-2</v>
      </c>
    </row>
    <row r="2137" spans="1:6" ht="15.6" x14ac:dyDescent="0.25">
      <c r="A2137" s="16" t="s">
        <v>83</v>
      </c>
      <c r="B2137">
        <f t="shared" si="114"/>
        <v>2021</v>
      </c>
      <c r="C2137">
        <f t="shared" si="113"/>
        <v>4</v>
      </c>
      <c r="D2137">
        <f t="shared" si="115"/>
        <v>11</v>
      </c>
      <c r="E2137" s="13">
        <v>2.7919731986132519E-2</v>
      </c>
      <c r="F2137" s="12">
        <f t="shared" si="112"/>
        <v>2.7778875800458534E-2</v>
      </c>
    </row>
    <row r="2138" spans="1:6" ht="15.6" x14ac:dyDescent="0.25">
      <c r="A2138" s="16" t="s">
        <v>168</v>
      </c>
      <c r="B2138">
        <f t="shared" si="114"/>
        <v>2021</v>
      </c>
      <c r="C2138">
        <f t="shared" si="113"/>
        <v>4</v>
      </c>
      <c r="D2138">
        <f t="shared" si="115"/>
        <v>11</v>
      </c>
      <c r="E2138" s="13">
        <v>1.7795637198622274E-2</v>
      </c>
      <c r="F2138" s="12">
        <f t="shared" si="112"/>
        <v>1.7018379850238258E-2</v>
      </c>
    </row>
    <row r="2139" spans="1:6" ht="46.8" x14ac:dyDescent="0.25">
      <c r="A2139" s="16" t="s">
        <v>85</v>
      </c>
      <c r="B2139">
        <f t="shared" si="114"/>
        <v>2021</v>
      </c>
      <c r="C2139">
        <f t="shared" si="113"/>
        <v>4</v>
      </c>
      <c r="D2139">
        <f t="shared" si="115"/>
        <v>11</v>
      </c>
      <c r="E2139" s="13">
        <v>2.8466925192998274E-2</v>
      </c>
      <c r="F2139" s="12">
        <f t="shared" si="112"/>
        <v>2.8354875820531908E-2</v>
      </c>
    </row>
    <row r="2140" spans="1:6" ht="15.6" x14ac:dyDescent="0.25">
      <c r="A2140" s="16" t="s">
        <v>86</v>
      </c>
      <c r="B2140">
        <f t="shared" si="114"/>
        <v>2021</v>
      </c>
      <c r="C2140">
        <f t="shared" si="113"/>
        <v>4</v>
      </c>
      <c r="D2140">
        <f t="shared" si="115"/>
        <v>11</v>
      </c>
      <c r="E2140" s="13">
        <v>3.7010803215626657E-2</v>
      </c>
      <c r="F2140" s="12">
        <f t="shared" si="112"/>
        <v>3.7025327572276674E-2</v>
      </c>
    </row>
    <row r="2141" spans="1:6" ht="15.6" x14ac:dyDescent="0.25">
      <c r="A2141" s="16" t="s">
        <v>87</v>
      </c>
      <c r="B2141">
        <f t="shared" si="114"/>
        <v>2021</v>
      </c>
      <c r="C2141">
        <f t="shared" si="113"/>
        <v>4</v>
      </c>
      <c r="D2141">
        <f t="shared" si="115"/>
        <v>11</v>
      </c>
      <c r="E2141" s="13">
        <v>5.0295404209893431E-2</v>
      </c>
      <c r="F2141" s="12">
        <f t="shared" si="112"/>
        <v>5.0970752955818294E-2</v>
      </c>
    </row>
    <row r="2142" spans="1:6" ht="15.6" x14ac:dyDescent="0.25">
      <c r="A2142" s="16" t="s">
        <v>88</v>
      </c>
      <c r="B2142">
        <f t="shared" si="114"/>
        <v>2021</v>
      </c>
      <c r="C2142">
        <f t="shared" si="113"/>
        <v>4</v>
      </c>
      <c r="D2142">
        <f t="shared" si="115"/>
        <v>11</v>
      </c>
      <c r="E2142" s="13">
        <v>3.4960913264673037E-2</v>
      </c>
      <c r="F2142" s="12">
        <f t="shared" si="112"/>
        <v>3.5366220444603913E-2</v>
      </c>
    </row>
    <row r="2143" spans="1:6" ht="15.6" x14ac:dyDescent="0.25">
      <c r="A2143" s="16" t="s">
        <v>89</v>
      </c>
      <c r="B2143">
        <f t="shared" si="114"/>
        <v>2021</v>
      </c>
      <c r="C2143">
        <f t="shared" si="113"/>
        <v>4</v>
      </c>
      <c r="D2143">
        <f t="shared" si="115"/>
        <v>11</v>
      </c>
      <c r="E2143" s="13">
        <v>3.1154178787640537E-2</v>
      </c>
      <c r="F2143" s="12">
        <f t="shared" si="112"/>
        <v>3.1030924403315469E-2</v>
      </c>
    </row>
    <row r="2144" spans="1:6" ht="15.6" x14ac:dyDescent="0.25">
      <c r="A2144" s="16" t="s">
        <v>90</v>
      </c>
      <c r="B2144">
        <f t="shared" si="114"/>
        <v>2021</v>
      </c>
      <c r="C2144">
        <f t="shared" si="113"/>
        <v>4</v>
      </c>
      <c r="D2144">
        <f t="shared" si="115"/>
        <v>11</v>
      </c>
      <c r="E2144" s="13">
        <v>4.1001668598504633E-2</v>
      </c>
      <c r="F2144" s="12">
        <f t="shared" si="112"/>
        <v>4.1089166462146554E-2</v>
      </c>
    </row>
    <row r="2145" spans="1:6" ht="15.6" x14ac:dyDescent="0.25">
      <c r="A2145" s="16" t="s">
        <v>91</v>
      </c>
      <c r="B2145">
        <f t="shared" si="114"/>
        <v>2021</v>
      </c>
      <c r="C2145">
        <f t="shared" si="113"/>
        <v>4</v>
      </c>
      <c r="D2145">
        <f t="shared" si="115"/>
        <v>11</v>
      </c>
      <c r="E2145" s="13">
        <v>4.4139584443260521E-2</v>
      </c>
      <c r="F2145" s="12">
        <f t="shared" si="112"/>
        <v>4.4079855005815995E-2</v>
      </c>
    </row>
    <row r="2146" spans="1:6" ht="15.6" x14ac:dyDescent="0.25">
      <c r="A2146" s="16" t="s">
        <v>92</v>
      </c>
      <c r="B2146">
        <f t="shared" si="114"/>
        <v>2021</v>
      </c>
      <c r="C2146">
        <f t="shared" si="113"/>
        <v>4</v>
      </c>
      <c r="D2146">
        <f t="shared" si="115"/>
        <v>11</v>
      </c>
      <c r="E2146" s="13">
        <v>2.7755766629568104E-2</v>
      </c>
      <c r="F2146" s="12">
        <f t="shared" si="112"/>
        <v>2.8286236640004514E-2</v>
      </c>
    </row>
    <row r="2147" spans="1:6" ht="31.2" x14ac:dyDescent="0.25">
      <c r="A2147" s="15" t="s">
        <v>93</v>
      </c>
      <c r="B2147">
        <f t="shared" si="114"/>
        <v>2021</v>
      </c>
      <c r="C2147">
        <f t="shared" si="113"/>
        <v>4</v>
      </c>
      <c r="D2147">
        <f t="shared" si="115"/>
        <v>11</v>
      </c>
      <c r="E2147" s="13">
        <v>5.0369918106456239E-2</v>
      </c>
      <c r="F2147" s="12">
        <f t="shared" ref="F2147:F2210" si="116">E2051</f>
        <v>5.0733924650568314E-2</v>
      </c>
    </row>
    <row r="2148" spans="1:6" ht="15.6" x14ac:dyDescent="0.25">
      <c r="A2148" s="16" t="s">
        <v>94</v>
      </c>
      <c r="B2148">
        <f t="shared" si="114"/>
        <v>2021</v>
      </c>
      <c r="C2148">
        <f t="shared" si="113"/>
        <v>4</v>
      </c>
      <c r="D2148">
        <f t="shared" si="115"/>
        <v>11</v>
      </c>
      <c r="E2148" s="13">
        <v>6.4326248634168692E-2</v>
      </c>
      <c r="F2148" s="12">
        <f t="shared" si="116"/>
        <v>6.4600039466838885E-2</v>
      </c>
    </row>
    <row r="2149" spans="1:6" ht="15.6" x14ac:dyDescent="0.25">
      <c r="A2149" s="16" t="s">
        <v>95</v>
      </c>
      <c r="B2149">
        <f t="shared" si="114"/>
        <v>2021</v>
      </c>
      <c r="C2149">
        <f t="shared" si="113"/>
        <v>4</v>
      </c>
      <c r="D2149">
        <f t="shared" si="115"/>
        <v>11</v>
      </c>
      <c r="E2149" s="13">
        <v>4.071817890349471E-2</v>
      </c>
      <c r="F2149" s="12">
        <f t="shared" si="116"/>
        <v>4.1376904798238537E-2</v>
      </c>
    </row>
    <row r="2150" spans="1:6" ht="15.6" x14ac:dyDescent="0.25">
      <c r="A2150" s="16" t="s">
        <v>96</v>
      </c>
      <c r="B2150">
        <f t="shared" si="114"/>
        <v>2021</v>
      </c>
      <c r="C2150">
        <f t="shared" si="113"/>
        <v>4</v>
      </c>
      <c r="D2150">
        <f t="shared" si="115"/>
        <v>11</v>
      </c>
      <c r="E2150" s="13">
        <v>2.5435463887471758E-2</v>
      </c>
      <c r="F2150" s="12">
        <f t="shared" si="116"/>
        <v>2.6142319286527323E-2</v>
      </c>
    </row>
    <row r="2151" spans="1:6" ht="15.6" x14ac:dyDescent="0.25">
      <c r="A2151" s="16" t="s">
        <v>97</v>
      </c>
      <c r="B2151">
        <f t="shared" si="114"/>
        <v>2021</v>
      </c>
      <c r="C2151">
        <f t="shared" si="113"/>
        <v>4</v>
      </c>
      <c r="D2151">
        <f t="shared" si="115"/>
        <v>11</v>
      </c>
      <c r="E2151" s="13">
        <v>5.2659349936682143E-2</v>
      </c>
      <c r="F2151" s="12">
        <f t="shared" si="116"/>
        <v>5.321574448681006E-2</v>
      </c>
    </row>
    <row r="2152" spans="1:6" ht="15.6" x14ac:dyDescent="0.25">
      <c r="A2152" s="16" t="s">
        <v>98</v>
      </c>
      <c r="B2152">
        <f t="shared" si="114"/>
        <v>2021</v>
      </c>
      <c r="C2152">
        <f t="shared" si="113"/>
        <v>4</v>
      </c>
      <c r="D2152">
        <f t="shared" si="115"/>
        <v>11</v>
      </c>
      <c r="E2152" s="13">
        <v>5.1379346475668719E-2</v>
      </c>
      <c r="F2152" s="12">
        <f t="shared" si="116"/>
        <v>5.0957677678888744E-2</v>
      </c>
    </row>
    <row r="2153" spans="1:6" ht="15.6" x14ac:dyDescent="0.25">
      <c r="A2153" s="16" t="s">
        <v>99</v>
      </c>
      <c r="B2153">
        <f t="shared" si="114"/>
        <v>2021</v>
      </c>
      <c r="C2153">
        <f t="shared" si="113"/>
        <v>4</v>
      </c>
      <c r="D2153">
        <f t="shared" si="115"/>
        <v>11</v>
      </c>
      <c r="E2153" s="13">
        <v>5.2839087659825347E-2</v>
      </c>
      <c r="F2153" s="12">
        <f t="shared" si="116"/>
        <v>5.3057180407351669E-2</v>
      </c>
    </row>
    <row r="2154" spans="1:6" ht="15.6" x14ac:dyDescent="0.25">
      <c r="A2154" s="16" t="s">
        <v>100</v>
      </c>
      <c r="B2154">
        <f t="shared" si="114"/>
        <v>2021</v>
      </c>
      <c r="C2154">
        <f t="shared" si="113"/>
        <v>4</v>
      </c>
      <c r="D2154">
        <f t="shared" si="115"/>
        <v>11</v>
      </c>
      <c r="E2154" s="13">
        <v>4.9932732278020961E-2</v>
      </c>
      <c r="F2154" s="12">
        <f t="shared" si="116"/>
        <v>5.0148218216281036E-2</v>
      </c>
    </row>
    <row r="2155" spans="1:6" ht="15.6" x14ac:dyDescent="0.25">
      <c r="A2155" s="16" t="s">
        <v>101</v>
      </c>
      <c r="B2155">
        <f t="shared" si="114"/>
        <v>2021</v>
      </c>
      <c r="C2155">
        <f t="shared" si="113"/>
        <v>4</v>
      </c>
      <c r="D2155">
        <f t="shared" si="115"/>
        <v>11</v>
      </c>
      <c r="E2155" s="13">
        <v>1.8568038868592519E-2</v>
      </c>
      <c r="F2155" s="12">
        <f t="shared" si="116"/>
        <v>1.9197207678883072E-2</v>
      </c>
    </row>
    <row r="2156" spans="1:6" ht="31.2" x14ac:dyDescent="0.25">
      <c r="A2156" s="15" t="s">
        <v>102</v>
      </c>
      <c r="B2156">
        <f t="shared" si="114"/>
        <v>2021</v>
      </c>
      <c r="C2156">
        <f t="shared" si="113"/>
        <v>4</v>
      </c>
      <c r="D2156">
        <f t="shared" si="115"/>
        <v>11</v>
      </c>
      <c r="E2156" s="13">
        <v>5.7456303734496492E-2</v>
      </c>
      <c r="F2156" s="12">
        <f t="shared" si="116"/>
        <v>5.7560913505550267E-2</v>
      </c>
    </row>
    <row r="2157" spans="1:6" ht="15.6" x14ac:dyDescent="0.25">
      <c r="A2157" s="16" t="s">
        <v>103</v>
      </c>
      <c r="B2157">
        <f t="shared" si="114"/>
        <v>2021</v>
      </c>
      <c r="C2157">
        <f t="shared" si="113"/>
        <v>4</v>
      </c>
      <c r="D2157">
        <f t="shared" si="115"/>
        <v>11</v>
      </c>
      <c r="E2157" s="13">
        <v>4.7303989921817148E-2</v>
      </c>
      <c r="F2157" s="12">
        <f t="shared" si="116"/>
        <v>4.7648300256621125E-2</v>
      </c>
    </row>
    <row r="2158" spans="1:6" ht="15.6" x14ac:dyDescent="0.25">
      <c r="A2158" s="16" t="s">
        <v>104</v>
      </c>
      <c r="B2158">
        <f t="shared" si="114"/>
        <v>2021</v>
      </c>
      <c r="C2158">
        <f t="shared" si="113"/>
        <v>4</v>
      </c>
      <c r="D2158">
        <f t="shared" si="115"/>
        <v>11</v>
      </c>
      <c r="E2158" s="13">
        <v>8.2047116165718928E-2</v>
      </c>
      <c r="F2158" s="12">
        <f t="shared" si="116"/>
        <v>8.2362728785357733E-2</v>
      </c>
    </row>
    <row r="2159" spans="1:6" ht="31.2" x14ac:dyDescent="0.25">
      <c r="A2159" s="16" t="s">
        <v>105</v>
      </c>
      <c r="B2159">
        <f t="shared" si="114"/>
        <v>2021</v>
      </c>
      <c r="C2159">
        <f t="shared" si="113"/>
        <v>4</v>
      </c>
      <c r="D2159">
        <f t="shared" si="115"/>
        <v>11</v>
      </c>
      <c r="E2159" s="13">
        <v>5.2230855996992107E-2</v>
      </c>
      <c r="F2159" s="12">
        <f t="shared" si="116"/>
        <v>5.2734063268107381E-2</v>
      </c>
    </row>
    <row r="2160" spans="1:6" ht="31.2" x14ac:dyDescent="0.25">
      <c r="A2160" s="16" t="s">
        <v>106</v>
      </c>
      <c r="B2160">
        <f t="shared" si="114"/>
        <v>2021</v>
      </c>
      <c r="C2160">
        <f t="shared" si="113"/>
        <v>4</v>
      </c>
      <c r="D2160">
        <f t="shared" si="115"/>
        <v>11</v>
      </c>
      <c r="E2160" s="13">
        <v>6.5445785282505414E-2</v>
      </c>
      <c r="F2160" s="12">
        <f t="shared" si="116"/>
        <v>6.566222364480212E-2</v>
      </c>
    </row>
    <row r="2161" spans="1:6" ht="31.2" x14ac:dyDescent="0.25">
      <c r="A2161" s="16" t="s">
        <v>107</v>
      </c>
      <c r="B2161">
        <f t="shared" si="114"/>
        <v>2021</v>
      </c>
      <c r="C2161">
        <f t="shared" si="113"/>
        <v>4</v>
      </c>
      <c r="D2161">
        <f t="shared" si="115"/>
        <v>11</v>
      </c>
      <c r="E2161" s="13">
        <v>6.9266384272224493E-2</v>
      </c>
      <c r="F2161" s="12">
        <f t="shared" si="116"/>
        <v>6.9256490105190652E-2</v>
      </c>
    </row>
    <row r="2162" spans="1:6" ht="15.6" x14ac:dyDescent="0.25">
      <c r="A2162" s="16" t="s">
        <v>108</v>
      </c>
      <c r="B2162">
        <f t="shared" si="114"/>
        <v>2021</v>
      </c>
      <c r="C2162">
        <f t="shared" si="113"/>
        <v>4</v>
      </c>
      <c r="D2162">
        <f t="shared" si="115"/>
        <v>11</v>
      </c>
      <c r="E2162" s="13">
        <v>6.0262504732657443E-2</v>
      </c>
      <c r="F2162" s="12">
        <f t="shared" si="116"/>
        <v>6.0597586422010456E-2</v>
      </c>
    </row>
    <row r="2163" spans="1:6" ht="15.6" x14ac:dyDescent="0.25">
      <c r="A2163" s="16" t="s">
        <v>109</v>
      </c>
      <c r="B2163">
        <f t="shared" si="114"/>
        <v>2021</v>
      </c>
      <c r="C2163">
        <f t="shared" si="113"/>
        <v>4</v>
      </c>
      <c r="D2163">
        <f t="shared" si="115"/>
        <v>11</v>
      </c>
      <c r="E2163" s="13">
        <v>5.6906952488871392E-2</v>
      </c>
      <c r="F2163" s="12">
        <f t="shared" si="116"/>
        <v>5.6804476524571296E-2</v>
      </c>
    </row>
    <row r="2164" spans="1:6" ht="31.2" x14ac:dyDescent="0.25">
      <c r="A2164" s="15" t="s">
        <v>110</v>
      </c>
      <c r="B2164">
        <f t="shared" si="114"/>
        <v>2021</v>
      </c>
      <c r="C2164">
        <f t="shared" si="113"/>
        <v>4</v>
      </c>
      <c r="D2164">
        <f t="shared" si="115"/>
        <v>11</v>
      </c>
      <c r="E2164" s="13">
        <v>3.9315619915361852E-2</v>
      </c>
      <c r="F2164" s="12">
        <f t="shared" si="116"/>
        <v>3.9457093382433563E-2</v>
      </c>
    </row>
    <row r="2165" spans="1:6" ht="15.6" x14ac:dyDescent="0.25">
      <c r="A2165" s="16" t="s">
        <v>111</v>
      </c>
      <c r="B2165">
        <f t="shared" si="114"/>
        <v>2021</v>
      </c>
      <c r="C2165">
        <f t="shared" si="113"/>
        <v>4</v>
      </c>
      <c r="D2165">
        <f t="shared" si="115"/>
        <v>11</v>
      </c>
      <c r="E2165" s="13">
        <v>3.9539247163314875E-2</v>
      </c>
      <c r="F2165" s="12">
        <f t="shared" si="116"/>
        <v>3.9534908678914356E-2</v>
      </c>
    </row>
    <row r="2166" spans="1:6" ht="15.6" x14ac:dyDescent="0.25">
      <c r="A2166" s="16" t="s">
        <v>112</v>
      </c>
      <c r="B2166">
        <f t="shared" si="114"/>
        <v>2021</v>
      </c>
      <c r="C2166">
        <f t="shared" si="113"/>
        <v>4</v>
      </c>
      <c r="D2166">
        <f t="shared" si="115"/>
        <v>11</v>
      </c>
      <c r="E2166" s="13">
        <v>3.3896047277659366E-2</v>
      </c>
      <c r="F2166" s="12">
        <f t="shared" si="116"/>
        <v>3.3979329753112214E-2</v>
      </c>
    </row>
    <row r="2167" spans="1:6" ht="15.6" x14ac:dyDescent="0.25">
      <c r="A2167" s="16" t="s">
        <v>113</v>
      </c>
      <c r="B2167">
        <f t="shared" si="114"/>
        <v>2021</v>
      </c>
      <c r="C2167">
        <f t="shared" si="113"/>
        <v>4</v>
      </c>
      <c r="D2167">
        <f t="shared" si="115"/>
        <v>11</v>
      </c>
      <c r="E2167" s="13">
        <v>3.9464355144889419E-2</v>
      </c>
      <c r="F2167" s="12">
        <f t="shared" si="116"/>
        <v>3.9837947332883185E-2</v>
      </c>
    </row>
    <row r="2168" spans="1:6" ht="31.2" x14ac:dyDescent="0.25">
      <c r="A2168" s="16" t="s">
        <v>114</v>
      </c>
      <c r="B2168">
        <f t="shared" si="114"/>
        <v>2021</v>
      </c>
      <c r="C2168">
        <f t="shared" si="113"/>
        <v>4</v>
      </c>
      <c r="D2168">
        <f t="shared" si="115"/>
        <v>11</v>
      </c>
      <c r="E2168" s="13">
        <v>3.0202976194880826E-2</v>
      </c>
      <c r="F2168" s="12">
        <f t="shared" si="116"/>
        <v>3.0458162851032554E-2</v>
      </c>
    </row>
    <row r="2169" spans="1:6" ht="15.6" x14ac:dyDescent="0.25">
      <c r="A2169" s="16" t="s">
        <v>115</v>
      </c>
      <c r="B2169">
        <f t="shared" si="114"/>
        <v>2021</v>
      </c>
      <c r="C2169">
        <f t="shared" si="113"/>
        <v>4</v>
      </c>
      <c r="D2169">
        <f t="shared" si="115"/>
        <v>11</v>
      </c>
      <c r="E2169" s="13">
        <v>3.3006847251736235E-2</v>
      </c>
      <c r="F2169" s="12">
        <f t="shared" si="116"/>
        <v>3.2979864271192615E-2</v>
      </c>
    </row>
    <row r="2170" spans="1:6" ht="31.2" x14ac:dyDescent="0.25">
      <c r="A2170" s="16" t="s">
        <v>116</v>
      </c>
      <c r="B2170">
        <f t="shared" si="114"/>
        <v>2021</v>
      </c>
      <c r="C2170">
        <f t="shared" si="113"/>
        <v>4</v>
      </c>
      <c r="D2170">
        <f t="shared" si="115"/>
        <v>11</v>
      </c>
      <c r="E2170" s="13">
        <v>3.0079533100646563E-2</v>
      </c>
      <c r="F2170" s="12">
        <f t="shared" si="116"/>
        <v>3.0119255972974074E-2</v>
      </c>
    </row>
    <row r="2171" spans="1:6" ht="15.6" x14ac:dyDescent="0.25">
      <c r="A2171" s="16" t="s">
        <v>117</v>
      </c>
      <c r="B2171">
        <f t="shared" si="114"/>
        <v>2021</v>
      </c>
      <c r="C2171">
        <f t="shared" si="113"/>
        <v>4</v>
      </c>
      <c r="D2171">
        <f t="shared" si="115"/>
        <v>11</v>
      </c>
      <c r="E2171" s="13">
        <v>3.9425996079102778E-2</v>
      </c>
      <c r="F2171" s="12">
        <f t="shared" si="116"/>
        <v>3.9684089743902737E-2</v>
      </c>
    </row>
    <row r="2172" spans="1:6" ht="15.6" x14ac:dyDescent="0.25">
      <c r="A2172" s="16" t="s">
        <v>118</v>
      </c>
      <c r="B2172">
        <f t="shared" si="114"/>
        <v>2021</v>
      </c>
      <c r="C2172">
        <f t="shared" si="113"/>
        <v>4</v>
      </c>
      <c r="D2172">
        <f t="shared" si="115"/>
        <v>11</v>
      </c>
      <c r="E2172" s="13">
        <v>3.7798165137614678E-2</v>
      </c>
      <c r="F2172" s="12">
        <f t="shared" si="116"/>
        <v>3.7936711176147796E-2</v>
      </c>
    </row>
    <row r="2173" spans="1:6" ht="15.6" x14ac:dyDescent="0.25">
      <c r="A2173" s="16" t="s">
        <v>119</v>
      </c>
      <c r="B2173">
        <f t="shared" si="114"/>
        <v>2021</v>
      </c>
      <c r="C2173">
        <f t="shared" si="113"/>
        <v>4</v>
      </c>
      <c r="D2173">
        <f t="shared" si="115"/>
        <v>11</v>
      </c>
      <c r="E2173" s="13">
        <v>3.7360996983902377E-2</v>
      </c>
      <c r="F2173" s="12">
        <f t="shared" si="116"/>
        <v>3.7831645708874019E-2</v>
      </c>
    </row>
    <row r="2174" spans="1:6" ht="15.6" x14ac:dyDescent="0.25">
      <c r="A2174" s="16" t="s">
        <v>120</v>
      </c>
      <c r="B2174">
        <f t="shared" si="114"/>
        <v>2021</v>
      </c>
      <c r="C2174">
        <f t="shared" si="113"/>
        <v>4</v>
      </c>
      <c r="D2174">
        <f t="shared" si="115"/>
        <v>11</v>
      </c>
      <c r="E2174" s="13">
        <v>3.9753283330473142E-2</v>
      </c>
      <c r="F2174" s="12">
        <f t="shared" si="116"/>
        <v>3.9887586734415122E-2</v>
      </c>
    </row>
    <row r="2175" spans="1:6" ht="15.6" x14ac:dyDescent="0.25">
      <c r="A2175" s="16" t="s">
        <v>121</v>
      </c>
      <c r="B2175">
        <f t="shared" si="114"/>
        <v>2021</v>
      </c>
      <c r="C2175">
        <f t="shared" si="113"/>
        <v>4</v>
      </c>
      <c r="D2175">
        <f t="shared" si="115"/>
        <v>11</v>
      </c>
      <c r="E2175" s="13">
        <v>4.407053256771077E-2</v>
      </c>
      <c r="F2175" s="12">
        <f t="shared" si="116"/>
        <v>4.4073091326521013E-2</v>
      </c>
    </row>
    <row r="2176" spans="1:6" ht="15.6" x14ac:dyDescent="0.25">
      <c r="A2176" s="16" t="s">
        <v>122</v>
      </c>
      <c r="B2176">
        <f t="shared" si="114"/>
        <v>2021</v>
      </c>
      <c r="C2176">
        <f t="shared" ref="C2176:C2239" si="117">IF(OR(D2176=1,D2176=2,D2176=3),1,IF(OR(D2176=4,D2176=5,D2176=6),2,IF(OR(D2176=7,D2176=8,D2176=9),3,4)))</f>
        <v>4</v>
      </c>
      <c r="D2176">
        <f t="shared" si="115"/>
        <v>11</v>
      </c>
      <c r="E2176" s="13">
        <v>5.4610591969804785E-2</v>
      </c>
      <c r="F2176" s="12">
        <f t="shared" si="116"/>
        <v>5.4720653240259286E-2</v>
      </c>
    </row>
    <row r="2177" spans="1:6" ht="15.6" x14ac:dyDescent="0.25">
      <c r="A2177" s="16" t="s">
        <v>123</v>
      </c>
      <c r="B2177">
        <f t="shared" si="114"/>
        <v>2021</v>
      </c>
      <c r="C2177">
        <f t="shared" si="117"/>
        <v>4</v>
      </c>
      <c r="D2177">
        <f t="shared" si="115"/>
        <v>11</v>
      </c>
      <c r="E2177" s="13">
        <v>4.7480688586004315E-2</v>
      </c>
      <c r="F2177" s="12">
        <f t="shared" si="116"/>
        <v>4.7388738518880064E-2</v>
      </c>
    </row>
    <row r="2178" spans="1:6" ht="15.6" x14ac:dyDescent="0.25">
      <c r="A2178" s="16" t="s">
        <v>124</v>
      </c>
      <c r="B2178">
        <f t="shared" si="114"/>
        <v>2021</v>
      </c>
      <c r="C2178">
        <f t="shared" si="117"/>
        <v>4</v>
      </c>
      <c r="D2178">
        <f t="shared" si="115"/>
        <v>11</v>
      </c>
      <c r="E2178" s="13">
        <v>4.2178669893586498E-2</v>
      </c>
      <c r="F2178" s="12">
        <f t="shared" si="116"/>
        <v>4.2057199310973757E-2</v>
      </c>
    </row>
    <row r="2179" spans="1:6" ht="31.2" x14ac:dyDescent="0.25">
      <c r="A2179" s="15" t="s">
        <v>125</v>
      </c>
      <c r="B2179">
        <f t="shared" ref="B2179:B2242" si="118">B1027+1</f>
        <v>2021</v>
      </c>
      <c r="C2179">
        <f t="shared" si="117"/>
        <v>4</v>
      </c>
      <c r="D2179">
        <f t="shared" ref="D2179:D2242" si="119">D1027</f>
        <v>11</v>
      </c>
      <c r="E2179" s="13">
        <v>3.6432240790571585E-2</v>
      </c>
      <c r="F2179" s="12">
        <f t="shared" si="116"/>
        <v>3.6734828938180517E-2</v>
      </c>
    </row>
    <row r="2180" spans="1:6" ht="15.6" x14ac:dyDescent="0.25">
      <c r="A2180" s="16" t="s">
        <v>126</v>
      </c>
      <c r="B2180">
        <f t="shared" si="118"/>
        <v>2021</v>
      </c>
      <c r="C2180">
        <f t="shared" si="117"/>
        <v>4</v>
      </c>
      <c r="D2180">
        <f t="shared" si="119"/>
        <v>11</v>
      </c>
      <c r="E2180" s="13">
        <v>4.2402372623015543E-2</v>
      </c>
      <c r="F2180" s="12">
        <f t="shared" si="116"/>
        <v>4.2416524131776608E-2</v>
      </c>
    </row>
    <row r="2181" spans="1:6" ht="15.6" x14ac:dyDescent="0.25">
      <c r="A2181" s="16" t="s">
        <v>127</v>
      </c>
      <c r="B2181">
        <f t="shared" si="118"/>
        <v>2021</v>
      </c>
      <c r="C2181">
        <f t="shared" si="117"/>
        <v>4</v>
      </c>
      <c r="D2181">
        <f t="shared" si="119"/>
        <v>11</v>
      </c>
      <c r="E2181" s="13">
        <v>4.002675654824113E-2</v>
      </c>
      <c r="F2181" s="12">
        <f t="shared" si="116"/>
        <v>4.0320849839450459E-2</v>
      </c>
    </row>
    <row r="2182" spans="1:6" ht="15.6" x14ac:dyDescent="0.25">
      <c r="A2182" s="16" t="s">
        <v>128</v>
      </c>
      <c r="B2182">
        <f t="shared" si="118"/>
        <v>2021</v>
      </c>
      <c r="C2182">
        <f t="shared" si="117"/>
        <v>4</v>
      </c>
      <c r="D2182">
        <f t="shared" si="119"/>
        <v>11</v>
      </c>
      <c r="E2182" s="13">
        <v>2.9853457267053074E-2</v>
      </c>
      <c r="F2182" s="12">
        <f t="shared" si="116"/>
        <v>3.0127355979334726E-2</v>
      </c>
    </row>
    <row r="2183" spans="1:6" ht="31.2" x14ac:dyDescent="0.25">
      <c r="A2183" s="16" t="s">
        <v>169</v>
      </c>
      <c r="B2183">
        <f t="shared" si="118"/>
        <v>2021</v>
      </c>
      <c r="C2183">
        <f t="shared" si="117"/>
        <v>4</v>
      </c>
      <c r="D2183">
        <f t="shared" si="119"/>
        <v>11</v>
      </c>
      <c r="E2183" s="13">
        <v>2.7114942790200405E-2</v>
      </c>
      <c r="F2183" s="12">
        <f t="shared" si="116"/>
        <v>2.7334773218142549E-2</v>
      </c>
    </row>
    <row r="2184" spans="1:6" ht="31.2" x14ac:dyDescent="0.25">
      <c r="A2184" s="16" t="s">
        <v>170</v>
      </c>
      <c r="B2184">
        <f t="shared" si="118"/>
        <v>2021</v>
      </c>
      <c r="C2184">
        <f t="shared" si="117"/>
        <v>4</v>
      </c>
      <c r="D2184">
        <f t="shared" si="119"/>
        <v>11</v>
      </c>
      <c r="E2184" s="13">
        <v>2.1022254575707156E-2</v>
      </c>
      <c r="F2184" s="12">
        <f t="shared" si="116"/>
        <v>2.1368537490566622E-2</v>
      </c>
    </row>
    <row r="2185" spans="1:6" ht="78" x14ac:dyDescent="0.25">
      <c r="A2185" s="16" t="s">
        <v>131</v>
      </c>
      <c r="B2185">
        <f t="shared" si="118"/>
        <v>2021</v>
      </c>
      <c r="C2185">
        <f t="shared" si="117"/>
        <v>4</v>
      </c>
      <c r="D2185">
        <f t="shared" si="119"/>
        <v>11</v>
      </c>
      <c r="E2185" s="13">
        <v>3.9489012606072495E-2</v>
      </c>
      <c r="F2185" s="12">
        <f t="shared" si="116"/>
        <v>3.9948726905275761E-2</v>
      </c>
    </row>
    <row r="2186" spans="1:6" ht="15.6" x14ac:dyDescent="0.25">
      <c r="A2186" s="16" t="s">
        <v>132</v>
      </c>
      <c r="B2186">
        <f t="shared" si="118"/>
        <v>2021</v>
      </c>
      <c r="C2186">
        <f t="shared" si="117"/>
        <v>4</v>
      </c>
      <c r="D2186">
        <f t="shared" si="119"/>
        <v>11</v>
      </c>
      <c r="E2186" s="13">
        <v>4.3618404780711204E-2</v>
      </c>
      <c r="F2186" s="12">
        <f t="shared" si="116"/>
        <v>4.4123111787078423E-2</v>
      </c>
    </row>
    <row r="2187" spans="1:6" ht="31.2" x14ac:dyDescent="0.25">
      <c r="A2187" s="15" t="s">
        <v>133</v>
      </c>
      <c r="B2187">
        <f t="shared" si="118"/>
        <v>2021</v>
      </c>
      <c r="C2187">
        <f t="shared" si="117"/>
        <v>4</v>
      </c>
      <c r="D2187">
        <f t="shared" si="119"/>
        <v>11</v>
      </c>
      <c r="E2187" s="13">
        <v>4.1216837358011356E-2</v>
      </c>
      <c r="F2187" s="12">
        <f t="shared" si="116"/>
        <v>4.1383598485494139E-2</v>
      </c>
    </row>
    <row r="2188" spans="1:6" ht="15.6" x14ac:dyDescent="0.25">
      <c r="A2188" s="16" t="s">
        <v>134</v>
      </c>
      <c r="B2188">
        <f t="shared" si="118"/>
        <v>2021</v>
      </c>
      <c r="C2188">
        <f t="shared" si="117"/>
        <v>4</v>
      </c>
      <c r="D2188">
        <f t="shared" si="119"/>
        <v>11</v>
      </c>
      <c r="E2188" s="13">
        <v>4.1810566536850613E-2</v>
      </c>
      <c r="F2188" s="12">
        <f t="shared" si="116"/>
        <v>4.1844449434837935E-2</v>
      </c>
    </row>
    <row r="2189" spans="1:6" ht="15.6" x14ac:dyDescent="0.25">
      <c r="A2189" s="16" t="s">
        <v>135</v>
      </c>
      <c r="B2189">
        <f t="shared" si="118"/>
        <v>2021</v>
      </c>
      <c r="C2189">
        <f t="shared" si="117"/>
        <v>4</v>
      </c>
      <c r="D2189">
        <f t="shared" si="119"/>
        <v>11</v>
      </c>
      <c r="E2189" s="13">
        <v>3.8655709916350367E-2</v>
      </c>
      <c r="F2189" s="12">
        <f t="shared" si="116"/>
        <v>3.9771123115436013E-2</v>
      </c>
    </row>
    <row r="2190" spans="1:6" ht="15.6" x14ac:dyDescent="0.25">
      <c r="A2190" s="16" t="s">
        <v>136</v>
      </c>
      <c r="B2190">
        <f t="shared" si="118"/>
        <v>2021</v>
      </c>
      <c r="C2190">
        <f t="shared" si="117"/>
        <v>4</v>
      </c>
      <c r="D2190">
        <f t="shared" si="119"/>
        <v>11</v>
      </c>
      <c r="E2190" s="13">
        <v>3.834102580770981E-2</v>
      </c>
      <c r="F2190" s="12">
        <f t="shared" si="116"/>
        <v>3.8241422053432499E-2</v>
      </c>
    </row>
    <row r="2191" spans="1:6" ht="15.6" x14ac:dyDescent="0.25">
      <c r="A2191" s="16" t="s">
        <v>137</v>
      </c>
      <c r="B2191">
        <f t="shared" si="118"/>
        <v>2021</v>
      </c>
      <c r="C2191">
        <f t="shared" si="117"/>
        <v>4</v>
      </c>
      <c r="D2191">
        <f t="shared" si="119"/>
        <v>11</v>
      </c>
      <c r="E2191" s="13">
        <v>4.2758414786818612E-2</v>
      </c>
      <c r="F2191" s="12">
        <f t="shared" si="116"/>
        <v>4.254667785742787E-2</v>
      </c>
    </row>
    <row r="2192" spans="1:6" ht="15.6" x14ac:dyDescent="0.25">
      <c r="A2192" s="16" t="s">
        <v>138</v>
      </c>
      <c r="B2192">
        <f t="shared" si="118"/>
        <v>2021</v>
      </c>
      <c r="C2192">
        <f t="shared" si="117"/>
        <v>4</v>
      </c>
      <c r="D2192">
        <f t="shared" si="119"/>
        <v>11</v>
      </c>
      <c r="E2192" s="13">
        <v>4.1281847514912443E-2</v>
      </c>
      <c r="F2192" s="12">
        <f t="shared" si="116"/>
        <v>4.1653838035873691E-2</v>
      </c>
    </row>
    <row r="2193" spans="1:6" ht="15.6" x14ac:dyDescent="0.25">
      <c r="A2193" s="16" t="s">
        <v>139</v>
      </c>
      <c r="B2193">
        <f t="shared" si="118"/>
        <v>2021</v>
      </c>
      <c r="C2193">
        <f t="shared" si="117"/>
        <v>4</v>
      </c>
      <c r="D2193">
        <f t="shared" si="119"/>
        <v>11</v>
      </c>
      <c r="E2193" s="13">
        <v>3.9788915176147223E-2</v>
      </c>
      <c r="F2193" s="12">
        <f t="shared" si="116"/>
        <v>4.0016239883500719E-2</v>
      </c>
    </row>
    <row r="2194" spans="1:6" ht="15.6" x14ac:dyDescent="0.25">
      <c r="A2194" s="16" t="s">
        <v>140</v>
      </c>
      <c r="B2194">
        <f t="shared" si="118"/>
        <v>2021</v>
      </c>
      <c r="C2194">
        <f t="shared" si="117"/>
        <v>4</v>
      </c>
      <c r="D2194">
        <f t="shared" si="119"/>
        <v>11</v>
      </c>
      <c r="E2194" s="13">
        <v>4.3757638605977554E-2</v>
      </c>
      <c r="F2194" s="12">
        <f t="shared" si="116"/>
        <v>4.3882753787787256E-2</v>
      </c>
    </row>
    <row r="2195" spans="1:6" ht="15.6" x14ac:dyDescent="0.25">
      <c r="A2195" s="16" t="s">
        <v>141</v>
      </c>
      <c r="B2195">
        <f t="shared" si="118"/>
        <v>2021</v>
      </c>
      <c r="C2195">
        <f t="shared" si="117"/>
        <v>4</v>
      </c>
      <c r="D2195">
        <f t="shared" si="119"/>
        <v>11</v>
      </c>
      <c r="E2195" s="13">
        <v>4.0329302297387404E-2</v>
      </c>
      <c r="F2195" s="12">
        <f t="shared" si="116"/>
        <v>4.060997813249588E-2</v>
      </c>
    </row>
    <row r="2196" spans="1:6" ht="15.6" x14ac:dyDescent="0.25">
      <c r="A2196" s="16" t="s">
        <v>142</v>
      </c>
      <c r="B2196">
        <f t="shared" si="118"/>
        <v>2021</v>
      </c>
      <c r="C2196">
        <f t="shared" si="117"/>
        <v>4</v>
      </c>
      <c r="D2196">
        <f t="shared" si="119"/>
        <v>11</v>
      </c>
      <c r="E2196" s="13">
        <v>4.4279809546065314E-2</v>
      </c>
      <c r="F2196" s="12">
        <f t="shared" si="116"/>
        <v>4.4332915098285235E-2</v>
      </c>
    </row>
    <row r="2197" spans="1:6" ht="15.6" x14ac:dyDescent="0.25">
      <c r="A2197" s="16" t="s">
        <v>143</v>
      </c>
      <c r="B2197">
        <f t="shared" si="118"/>
        <v>2021</v>
      </c>
      <c r="C2197">
        <f t="shared" si="117"/>
        <v>4</v>
      </c>
      <c r="D2197">
        <f t="shared" si="119"/>
        <v>11</v>
      </c>
      <c r="E2197" s="13">
        <v>3.5882031676679409E-2</v>
      </c>
      <c r="F2197" s="12">
        <f t="shared" si="116"/>
        <v>3.5681834925468434E-2</v>
      </c>
    </row>
    <row r="2198" spans="1:6" ht="31.2" x14ac:dyDescent="0.25">
      <c r="A2198" s="15" t="s">
        <v>144</v>
      </c>
      <c r="B2198">
        <f t="shared" si="118"/>
        <v>2021</v>
      </c>
      <c r="C2198">
        <f t="shared" si="117"/>
        <v>4</v>
      </c>
      <c r="D2198">
        <f t="shared" si="119"/>
        <v>11</v>
      </c>
      <c r="E2198" s="13">
        <v>3.6076736135450302E-2</v>
      </c>
      <c r="F2198" s="12">
        <f t="shared" si="116"/>
        <v>3.5880494598817855E-2</v>
      </c>
    </row>
    <row r="2199" spans="1:6" ht="15.6" x14ac:dyDescent="0.25">
      <c r="A2199" s="16" t="s">
        <v>145</v>
      </c>
      <c r="B2199">
        <f t="shared" si="118"/>
        <v>2021</v>
      </c>
      <c r="C2199">
        <f t="shared" si="117"/>
        <v>4</v>
      </c>
      <c r="D2199">
        <f t="shared" si="119"/>
        <v>11</v>
      </c>
      <c r="E2199" s="13">
        <v>4.1649300814877624E-2</v>
      </c>
      <c r="F2199" s="12">
        <f t="shared" si="116"/>
        <v>4.1561896965089759E-2</v>
      </c>
    </row>
    <row r="2200" spans="1:6" ht="15.6" x14ac:dyDescent="0.25">
      <c r="A2200" s="16" t="s">
        <v>146</v>
      </c>
      <c r="B2200">
        <f t="shared" si="118"/>
        <v>2021</v>
      </c>
      <c r="C2200">
        <f t="shared" si="117"/>
        <v>4</v>
      </c>
      <c r="D2200">
        <f t="shared" si="119"/>
        <v>11</v>
      </c>
      <c r="E2200" s="13">
        <v>3.3606891199274611E-2</v>
      </c>
      <c r="F2200" s="12">
        <f t="shared" si="116"/>
        <v>3.3388242241526672E-2</v>
      </c>
    </row>
    <row r="2201" spans="1:6" ht="15.6" x14ac:dyDescent="0.25">
      <c r="A2201" s="16" t="s">
        <v>147</v>
      </c>
      <c r="B2201">
        <f t="shared" si="118"/>
        <v>2021</v>
      </c>
      <c r="C2201">
        <f t="shared" si="117"/>
        <v>4</v>
      </c>
      <c r="D2201">
        <f t="shared" si="119"/>
        <v>11</v>
      </c>
      <c r="E2201" s="13">
        <v>4.2152343115575377E-2</v>
      </c>
      <c r="F2201" s="12">
        <f t="shared" si="116"/>
        <v>4.1930771673547161E-2</v>
      </c>
    </row>
    <row r="2202" spans="1:6" ht="15.6" x14ac:dyDescent="0.25">
      <c r="A2202" s="16" t="s">
        <v>148</v>
      </c>
      <c r="B2202">
        <f t="shared" si="118"/>
        <v>2021</v>
      </c>
      <c r="C2202">
        <f t="shared" si="117"/>
        <v>4</v>
      </c>
      <c r="D2202">
        <f t="shared" si="119"/>
        <v>11</v>
      </c>
      <c r="E2202" s="13">
        <v>3.4385323680326138E-2</v>
      </c>
      <c r="F2202" s="12">
        <f t="shared" si="116"/>
        <v>3.4222539229671896E-2</v>
      </c>
    </row>
    <row r="2203" spans="1:6" ht="15.6" x14ac:dyDescent="0.25">
      <c r="A2203" s="16" t="s">
        <v>149</v>
      </c>
      <c r="B2203">
        <f t="shared" si="118"/>
        <v>2021</v>
      </c>
      <c r="C2203">
        <f t="shared" si="117"/>
        <v>4</v>
      </c>
      <c r="D2203">
        <f t="shared" si="119"/>
        <v>11</v>
      </c>
      <c r="E2203" s="13">
        <v>3.6139779320840865E-2</v>
      </c>
      <c r="F2203" s="12">
        <f t="shared" si="116"/>
        <v>3.6179344794975629E-2</v>
      </c>
    </row>
    <row r="2204" spans="1:6" ht="15.6" x14ac:dyDescent="0.25">
      <c r="A2204" s="16" t="s">
        <v>150</v>
      </c>
      <c r="B2204">
        <f t="shared" si="118"/>
        <v>2021</v>
      </c>
      <c r="C2204">
        <f t="shared" si="117"/>
        <v>4</v>
      </c>
      <c r="D2204">
        <f t="shared" si="119"/>
        <v>11</v>
      </c>
      <c r="E2204" s="13">
        <v>3.6167865282553897E-2</v>
      </c>
      <c r="F2204" s="12">
        <f t="shared" si="116"/>
        <v>3.6000801016800921E-2</v>
      </c>
    </row>
    <row r="2205" spans="1:6" ht="15.6" x14ac:dyDescent="0.25">
      <c r="A2205" s="16" t="s">
        <v>151</v>
      </c>
      <c r="B2205">
        <f t="shared" si="118"/>
        <v>2021</v>
      </c>
      <c r="C2205">
        <f t="shared" si="117"/>
        <v>4</v>
      </c>
      <c r="D2205">
        <f t="shared" si="119"/>
        <v>11</v>
      </c>
      <c r="E2205" s="13">
        <v>3.6631121642969985E-2</v>
      </c>
      <c r="F2205" s="12">
        <f t="shared" si="116"/>
        <v>3.631487231708104E-2</v>
      </c>
    </row>
    <row r="2206" spans="1:6" ht="15.6" x14ac:dyDescent="0.25">
      <c r="A2206" s="16" t="s">
        <v>152</v>
      </c>
      <c r="B2206">
        <f t="shared" si="118"/>
        <v>2021</v>
      </c>
      <c r="C2206">
        <f t="shared" si="117"/>
        <v>4</v>
      </c>
      <c r="D2206">
        <f t="shared" si="119"/>
        <v>11</v>
      </c>
      <c r="E2206" s="13">
        <v>2.9621654105215715E-2</v>
      </c>
      <c r="F2206" s="12">
        <f t="shared" si="116"/>
        <v>2.9294036662162508E-2</v>
      </c>
    </row>
    <row r="2207" spans="1:6" ht="15.6" x14ac:dyDescent="0.25">
      <c r="A2207" s="16" t="s">
        <v>153</v>
      </c>
      <c r="B2207">
        <f t="shared" si="118"/>
        <v>2021</v>
      </c>
      <c r="C2207">
        <f t="shared" si="117"/>
        <v>4</v>
      </c>
      <c r="D2207">
        <f t="shared" si="119"/>
        <v>11</v>
      </c>
      <c r="E2207" s="13">
        <v>2.8152302003332113E-2</v>
      </c>
      <c r="F2207" s="12">
        <f t="shared" si="116"/>
        <v>2.7570390291790755E-2</v>
      </c>
    </row>
    <row r="2208" spans="1:6" ht="15.6" x14ac:dyDescent="0.25">
      <c r="A2208" s="16" t="s">
        <v>154</v>
      </c>
      <c r="B2208">
        <f t="shared" si="118"/>
        <v>2021</v>
      </c>
      <c r="C2208">
        <f t="shared" si="117"/>
        <v>4</v>
      </c>
      <c r="D2208">
        <f t="shared" si="119"/>
        <v>11</v>
      </c>
      <c r="E2208" s="13">
        <v>5.043056282411152E-2</v>
      </c>
      <c r="F2208" s="12">
        <f t="shared" si="116"/>
        <v>4.9822235034111657E-2</v>
      </c>
    </row>
    <row r="2209" spans="1:6" ht="15.6" x14ac:dyDescent="0.25">
      <c r="A2209" s="16" t="s">
        <v>155</v>
      </c>
      <c r="B2209">
        <f t="shared" si="118"/>
        <v>2021</v>
      </c>
      <c r="C2209">
        <f t="shared" si="117"/>
        <v>4</v>
      </c>
      <c r="D2209">
        <f t="shared" si="119"/>
        <v>11</v>
      </c>
      <c r="E2209" s="13">
        <v>2.3363807865331591E-2</v>
      </c>
      <c r="F2209" s="12">
        <f t="shared" si="116"/>
        <v>2.244734348808396E-2</v>
      </c>
    </row>
    <row r="2210" spans="1:6" ht="15.6" x14ac:dyDescent="0.25">
      <c r="A2210" s="15" t="s">
        <v>60</v>
      </c>
      <c r="B2210">
        <f t="shared" si="118"/>
        <v>2021</v>
      </c>
      <c r="C2210">
        <f t="shared" si="117"/>
        <v>4</v>
      </c>
      <c r="D2210">
        <f t="shared" si="119"/>
        <v>12</v>
      </c>
      <c r="E2210" s="12">
        <v>3.9893117926576495E-2</v>
      </c>
      <c r="F2210" s="12">
        <f t="shared" si="116"/>
        <v>3.964170816706454E-2</v>
      </c>
    </row>
    <row r="2211" spans="1:6" ht="31.2" x14ac:dyDescent="0.25">
      <c r="A2211" s="15" t="s">
        <v>61</v>
      </c>
      <c r="B2211">
        <f t="shared" si="118"/>
        <v>2021</v>
      </c>
      <c r="C2211">
        <f t="shared" si="117"/>
        <v>4</v>
      </c>
      <c r="D2211">
        <f t="shared" si="119"/>
        <v>12</v>
      </c>
      <c r="E2211" s="12">
        <v>3.9478594041943579E-2</v>
      </c>
      <c r="F2211" s="12">
        <f t="shared" ref="F2211:F2274" si="120">E2115</f>
        <v>3.9335781768971741E-2</v>
      </c>
    </row>
    <row r="2212" spans="1:6" ht="15.6" x14ac:dyDescent="0.25">
      <c r="A2212" s="16" t="s">
        <v>62</v>
      </c>
      <c r="B2212">
        <f t="shared" si="118"/>
        <v>2021</v>
      </c>
      <c r="C2212">
        <f t="shared" si="117"/>
        <v>4</v>
      </c>
      <c r="D2212">
        <f t="shared" si="119"/>
        <v>12</v>
      </c>
      <c r="E2212" s="12">
        <v>4.4662357922888342E-2</v>
      </c>
      <c r="F2212" s="12">
        <f t="shared" si="120"/>
        <v>4.4133148820734686E-2</v>
      </c>
    </row>
    <row r="2213" spans="1:6" ht="15.6" x14ac:dyDescent="0.25">
      <c r="A2213" s="16" t="s">
        <v>63</v>
      </c>
      <c r="B2213">
        <f t="shared" si="118"/>
        <v>2021</v>
      </c>
      <c r="C2213">
        <f t="shared" si="117"/>
        <v>4</v>
      </c>
      <c r="D2213">
        <f t="shared" si="119"/>
        <v>12</v>
      </c>
      <c r="E2213" s="12">
        <v>4.2141289001574475E-2</v>
      </c>
      <c r="F2213" s="12">
        <f t="shared" si="120"/>
        <v>4.1462690995401279E-2</v>
      </c>
    </row>
    <row r="2214" spans="1:6" ht="15.6" x14ac:dyDescent="0.25">
      <c r="A2214" s="16" t="s">
        <v>64</v>
      </c>
      <c r="B2214">
        <f t="shared" si="118"/>
        <v>2021</v>
      </c>
      <c r="C2214">
        <f t="shared" si="117"/>
        <v>4</v>
      </c>
      <c r="D2214">
        <f t="shared" si="119"/>
        <v>12</v>
      </c>
      <c r="E2214" s="12">
        <v>4.3424406279030991E-2</v>
      </c>
      <c r="F2214" s="12">
        <f t="shared" si="120"/>
        <v>4.2801812641799712E-2</v>
      </c>
    </row>
    <row r="2215" spans="1:6" ht="15.6" x14ac:dyDescent="0.25">
      <c r="A2215" s="16" t="s">
        <v>65</v>
      </c>
      <c r="B2215">
        <f t="shared" si="118"/>
        <v>2021</v>
      </c>
      <c r="C2215">
        <f t="shared" si="117"/>
        <v>4</v>
      </c>
      <c r="D2215">
        <f t="shared" si="119"/>
        <v>12</v>
      </c>
      <c r="E2215" s="12">
        <v>4.5866844652094112E-2</v>
      </c>
      <c r="F2215" s="12">
        <f t="shared" si="120"/>
        <v>4.5115529141232825E-2</v>
      </c>
    </row>
    <row r="2216" spans="1:6" ht="15.6" x14ac:dyDescent="0.25">
      <c r="A2216" s="16" t="s">
        <v>66</v>
      </c>
      <c r="B2216">
        <f t="shared" si="118"/>
        <v>2021</v>
      </c>
      <c r="C2216">
        <f t="shared" si="117"/>
        <v>4</v>
      </c>
      <c r="D2216">
        <f t="shared" si="119"/>
        <v>12</v>
      </c>
      <c r="E2216" s="12">
        <v>4.9823748128832876E-2</v>
      </c>
      <c r="F2216" s="12">
        <f t="shared" si="120"/>
        <v>4.9476411844059043E-2</v>
      </c>
    </row>
    <row r="2217" spans="1:6" ht="15.6" x14ac:dyDescent="0.25">
      <c r="A2217" s="16" t="s">
        <v>67</v>
      </c>
      <c r="B2217">
        <f t="shared" si="118"/>
        <v>2021</v>
      </c>
      <c r="C2217">
        <f t="shared" si="117"/>
        <v>4</v>
      </c>
      <c r="D2217">
        <f t="shared" si="119"/>
        <v>12</v>
      </c>
      <c r="E2217" s="12">
        <v>3.9090362765306183E-2</v>
      </c>
      <c r="F2217" s="12">
        <f t="shared" si="120"/>
        <v>3.8744238196088202E-2</v>
      </c>
    </row>
    <row r="2218" spans="1:6" ht="15.6" x14ac:dyDescent="0.25">
      <c r="A2218" s="16" t="s">
        <v>68</v>
      </c>
      <c r="B2218">
        <f t="shared" si="118"/>
        <v>2021</v>
      </c>
      <c r="C2218">
        <f t="shared" si="117"/>
        <v>4</v>
      </c>
      <c r="D2218">
        <f t="shared" si="119"/>
        <v>12</v>
      </c>
      <c r="E2218" s="12">
        <v>3.7845509224842873E-2</v>
      </c>
      <c r="F2218" s="12">
        <f t="shared" si="120"/>
        <v>3.7075753461851754E-2</v>
      </c>
    </row>
    <row r="2219" spans="1:6" ht="15.6" x14ac:dyDescent="0.25">
      <c r="A2219" s="16" t="s">
        <v>69</v>
      </c>
      <c r="B2219">
        <f t="shared" si="118"/>
        <v>2021</v>
      </c>
      <c r="C2219">
        <f t="shared" si="117"/>
        <v>4</v>
      </c>
      <c r="D2219">
        <f t="shared" si="119"/>
        <v>12</v>
      </c>
      <c r="E2219" s="12">
        <v>4.4557731606390948E-2</v>
      </c>
      <c r="F2219" s="12">
        <f t="shared" si="120"/>
        <v>4.3860163221051705E-2</v>
      </c>
    </row>
    <row r="2220" spans="1:6" ht="15.6" x14ac:dyDescent="0.25">
      <c r="A2220" s="16" t="s">
        <v>70</v>
      </c>
      <c r="B2220">
        <f t="shared" si="118"/>
        <v>2021</v>
      </c>
      <c r="C2220">
        <f t="shared" si="117"/>
        <v>4</v>
      </c>
      <c r="D2220">
        <f t="shared" si="119"/>
        <v>12</v>
      </c>
      <c r="E2220" s="12">
        <v>5.1567650978466717E-2</v>
      </c>
      <c r="F2220" s="12">
        <f t="shared" si="120"/>
        <v>5.0763466704368723E-2</v>
      </c>
    </row>
    <row r="2221" spans="1:6" ht="15.6" x14ac:dyDescent="0.25">
      <c r="A2221" s="16" t="s">
        <v>71</v>
      </c>
      <c r="B2221">
        <f t="shared" si="118"/>
        <v>2021</v>
      </c>
      <c r="C2221">
        <f t="shared" si="117"/>
        <v>4</v>
      </c>
      <c r="D2221">
        <f t="shared" si="119"/>
        <v>12</v>
      </c>
      <c r="E2221" s="12">
        <v>4.0359472893577074E-2</v>
      </c>
      <c r="F2221" s="12">
        <f t="shared" si="120"/>
        <v>4.0296097402137167E-2</v>
      </c>
    </row>
    <row r="2222" spans="1:6" ht="15.6" x14ac:dyDescent="0.25">
      <c r="A2222" s="16" t="s">
        <v>72</v>
      </c>
      <c r="B2222">
        <f t="shared" si="118"/>
        <v>2021</v>
      </c>
      <c r="C2222">
        <f t="shared" si="117"/>
        <v>4</v>
      </c>
      <c r="D2222">
        <f t="shared" si="119"/>
        <v>12</v>
      </c>
      <c r="E2222" s="12">
        <v>4.263409276929931E-2</v>
      </c>
      <c r="F2222" s="12">
        <f t="shared" si="120"/>
        <v>4.196096897399676E-2</v>
      </c>
    </row>
    <row r="2223" spans="1:6" ht="15.6" x14ac:dyDescent="0.25">
      <c r="A2223" s="16" t="s">
        <v>73</v>
      </c>
      <c r="B2223">
        <f t="shared" si="118"/>
        <v>2021</v>
      </c>
      <c r="C2223">
        <f t="shared" si="117"/>
        <v>4</v>
      </c>
      <c r="D2223">
        <f t="shared" si="119"/>
        <v>12</v>
      </c>
      <c r="E2223" s="12">
        <v>4.2227342745477459E-2</v>
      </c>
      <c r="F2223" s="12">
        <f t="shared" si="120"/>
        <v>4.1829697035675635E-2</v>
      </c>
    </row>
    <row r="2224" spans="1:6" ht="15.6" x14ac:dyDescent="0.25">
      <c r="A2224" s="16" t="s">
        <v>74</v>
      </c>
      <c r="B2224">
        <f t="shared" si="118"/>
        <v>2021</v>
      </c>
      <c r="C2224">
        <f t="shared" si="117"/>
        <v>4</v>
      </c>
      <c r="D2224">
        <f t="shared" si="119"/>
        <v>12</v>
      </c>
      <c r="E2224" s="12">
        <v>4.4921114745952215E-2</v>
      </c>
      <c r="F2224" s="12">
        <f t="shared" si="120"/>
        <v>4.4400736524941413E-2</v>
      </c>
    </row>
    <row r="2225" spans="1:6" ht="15.6" x14ac:dyDescent="0.25">
      <c r="A2225" s="16" t="s">
        <v>75</v>
      </c>
      <c r="B2225">
        <f t="shared" si="118"/>
        <v>2021</v>
      </c>
      <c r="C2225">
        <f t="shared" si="117"/>
        <v>4</v>
      </c>
      <c r="D2225">
        <f t="shared" si="119"/>
        <v>12</v>
      </c>
      <c r="E2225" s="12">
        <v>4.9020534004345549E-2</v>
      </c>
      <c r="F2225" s="12">
        <f t="shared" si="120"/>
        <v>4.8786416195006774E-2</v>
      </c>
    </row>
    <row r="2226" spans="1:6" ht="15.6" x14ac:dyDescent="0.25">
      <c r="A2226" s="16" t="s">
        <v>76</v>
      </c>
      <c r="B2226">
        <f t="shared" si="118"/>
        <v>2021</v>
      </c>
      <c r="C2226">
        <f t="shared" si="117"/>
        <v>4</v>
      </c>
      <c r="D2226">
        <f t="shared" si="119"/>
        <v>12</v>
      </c>
      <c r="E2226" s="12">
        <v>3.9847575789008202E-2</v>
      </c>
      <c r="F2226" s="12">
        <f t="shared" si="120"/>
        <v>3.9260309816726582E-2</v>
      </c>
    </row>
    <row r="2227" spans="1:6" ht="15.6" x14ac:dyDescent="0.25">
      <c r="A2227" s="16" t="s">
        <v>77</v>
      </c>
      <c r="B2227">
        <f t="shared" si="118"/>
        <v>2021</v>
      </c>
      <c r="C2227">
        <f t="shared" si="117"/>
        <v>4</v>
      </c>
      <c r="D2227">
        <f t="shared" si="119"/>
        <v>12</v>
      </c>
      <c r="E2227" s="12">
        <v>4.7735423874059733E-2</v>
      </c>
      <c r="F2227" s="12">
        <f t="shared" si="120"/>
        <v>4.7104582789942118E-2</v>
      </c>
    </row>
    <row r="2228" spans="1:6" ht="15.6" x14ac:dyDescent="0.25">
      <c r="A2228" s="16" t="s">
        <v>78</v>
      </c>
      <c r="B2228">
        <f t="shared" si="118"/>
        <v>2021</v>
      </c>
      <c r="C2228">
        <f t="shared" si="117"/>
        <v>4</v>
      </c>
      <c r="D2228">
        <f t="shared" si="119"/>
        <v>12</v>
      </c>
      <c r="E2228" s="12">
        <v>4.650569797775729E-2</v>
      </c>
      <c r="F2228" s="12">
        <f t="shared" si="120"/>
        <v>4.6108434996596684E-2</v>
      </c>
    </row>
    <row r="2229" spans="1:6" ht="15.6" x14ac:dyDescent="0.25">
      <c r="A2229" s="16" t="s">
        <v>79</v>
      </c>
      <c r="B2229">
        <f t="shared" si="118"/>
        <v>2021</v>
      </c>
      <c r="C2229">
        <f t="shared" si="117"/>
        <v>4</v>
      </c>
      <c r="D2229">
        <f t="shared" si="119"/>
        <v>12</v>
      </c>
      <c r="E2229" s="12">
        <v>3.4552602306815741E-2</v>
      </c>
      <c r="F2229" s="12">
        <f t="shared" si="120"/>
        <v>3.4685438973787903E-2</v>
      </c>
    </row>
    <row r="2230" spans="1:6" ht="31.2" x14ac:dyDescent="0.25">
      <c r="A2230" s="15" t="s">
        <v>80</v>
      </c>
      <c r="B2230">
        <f t="shared" si="118"/>
        <v>2021</v>
      </c>
      <c r="C2230">
        <f t="shared" si="117"/>
        <v>4</v>
      </c>
      <c r="D2230">
        <f t="shared" si="119"/>
        <v>12</v>
      </c>
      <c r="E2230" s="12">
        <v>3.230125044299894E-2</v>
      </c>
      <c r="F2230" s="12">
        <f t="shared" si="120"/>
        <v>3.2073447715845554E-2</v>
      </c>
    </row>
    <row r="2231" spans="1:6" ht="15.6" x14ac:dyDescent="0.25">
      <c r="A2231" s="16" t="s">
        <v>81</v>
      </c>
      <c r="B2231">
        <f t="shared" si="118"/>
        <v>2021</v>
      </c>
      <c r="C2231">
        <f t="shared" si="117"/>
        <v>4</v>
      </c>
      <c r="D2231">
        <f t="shared" si="119"/>
        <v>12</v>
      </c>
      <c r="E2231" s="12">
        <v>3.5367024360570661E-2</v>
      </c>
      <c r="F2231" s="12">
        <f t="shared" si="120"/>
        <v>3.4909174699489225E-2</v>
      </c>
    </row>
    <row r="2232" spans="1:6" ht="15.6" x14ac:dyDescent="0.25">
      <c r="A2232" s="16" t="s">
        <v>82</v>
      </c>
      <c r="B2232">
        <f t="shared" si="118"/>
        <v>2021</v>
      </c>
      <c r="C2232">
        <f t="shared" si="117"/>
        <v>4</v>
      </c>
      <c r="D2232">
        <f t="shared" si="119"/>
        <v>12</v>
      </c>
      <c r="E2232" s="12">
        <v>3.237619693168365E-2</v>
      </c>
      <c r="F2232" s="12">
        <f t="shared" si="120"/>
        <v>3.1541205366509915E-2</v>
      </c>
    </row>
    <row r="2233" spans="1:6" ht="15.6" x14ac:dyDescent="0.25">
      <c r="A2233" s="16" t="s">
        <v>83</v>
      </c>
      <c r="B2233">
        <f t="shared" si="118"/>
        <v>2021</v>
      </c>
      <c r="C2233">
        <f t="shared" si="117"/>
        <v>4</v>
      </c>
      <c r="D2233">
        <f t="shared" si="119"/>
        <v>12</v>
      </c>
      <c r="E2233" s="12">
        <v>2.8928721112703101E-2</v>
      </c>
      <c r="F2233" s="12">
        <f t="shared" si="120"/>
        <v>2.7919731986132519E-2</v>
      </c>
    </row>
    <row r="2234" spans="1:6" ht="15.6" x14ac:dyDescent="0.25">
      <c r="A2234" s="16" t="s">
        <v>168</v>
      </c>
      <c r="B2234">
        <f t="shared" si="118"/>
        <v>2021</v>
      </c>
      <c r="C2234">
        <f t="shared" si="117"/>
        <v>4</v>
      </c>
      <c r="D2234">
        <f t="shared" si="119"/>
        <v>12</v>
      </c>
      <c r="E2234" s="12">
        <v>1.8109035455585207E-2</v>
      </c>
      <c r="F2234" s="12">
        <f t="shared" si="120"/>
        <v>1.7795637198622274E-2</v>
      </c>
    </row>
    <row r="2235" spans="1:6" ht="46.8" x14ac:dyDescent="0.25">
      <c r="A2235" s="16" t="s">
        <v>85</v>
      </c>
      <c r="B2235">
        <f t="shared" si="118"/>
        <v>2021</v>
      </c>
      <c r="C2235">
        <f t="shared" si="117"/>
        <v>4</v>
      </c>
      <c r="D2235">
        <f t="shared" si="119"/>
        <v>12</v>
      </c>
      <c r="E2235" s="12">
        <v>2.9506630645807438E-2</v>
      </c>
      <c r="F2235" s="12">
        <f t="shared" si="120"/>
        <v>2.8466925192998274E-2</v>
      </c>
    </row>
    <row r="2236" spans="1:6" ht="15.6" x14ac:dyDescent="0.25">
      <c r="A2236" s="16" t="s">
        <v>86</v>
      </c>
      <c r="B2236">
        <f t="shared" si="118"/>
        <v>2021</v>
      </c>
      <c r="C2236">
        <f t="shared" si="117"/>
        <v>4</v>
      </c>
      <c r="D2236">
        <f t="shared" si="119"/>
        <v>12</v>
      </c>
      <c r="E2236" s="12">
        <v>3.8136478673756066E-2</v>
      </c>
      <c r="F2236" s="12">
        <f t="shared" si="120"/>
        <v>3.7010803215626657E-2</v>
      </c>
    </row>
    <row r="2237" spans="1:6" ht="15.6" x14ac:dyDescent="0.25">
      <c r="A2237" s="16" t="s">
        <v>87</v>
      </c>
      <c r="B2237">
        <f t="shared" si="118"/>
        <v>2021</v>
      </c>
      <c r="C2237">
        <f t="shared" si="117"/>
        <v>4</v>
      </c>
      <c r="D2237">
        <f t="shared" si="119"/>
        <v>12</v>
      </c>
      <c r="E2237" s="12">
        <v>5.0781226149553368E-2</v>
      </c>
      <c r="F2237" s="12">
        <f t="shared" si="120"/>
        <v>5.0295404209893431E-2</v>
      </c>
    </row>
    <row r="2238" spans="1:6" ht="15.6" x14ac:dyDescent="0.25">
      <c r="A2238" s="16" t="s">
        <v>88</v>
      </c>
      <c r="B2238">
        <f t="shared" si="118"/>
        <v>2021</v>
      </c>
      <c r="C2238">
        <f t="shared" si="117"/>
        <v>4</v>
      </c>
      <c r="D2238">
        <f t="shared" si="119"/>
        <v>12</v>
      </c>
      <c r="E2238" s="12">
        <v>3.5282098837772148E-2</v>
      </c>
      <c r="F2238" s="12">
        <f t="shared" si="120"/>
        <v>3.4960913264673037E-2</v>
      </c>
    </row>
    <row r="2239" spans="1:6" ht="15.6" x14ac:dyDescent="0.25">
      <c r="A2239" s="16" t="s">
        <v>89</v>
      </c>
      <c r="B2239">
        <f t="shared" si="118"/>
        <v>2021</v>
      </c>
      <c r="C2239">
        <f t="shared" si="117"/>
        <v>4</v>
      </c>
      <c r="D2239">
        <f t="shared" si="119"/>
        <v>12</v>
      </c>
      <c r="E2239" s="12">
        <v>3.1927276037636468E-2</v>
      </c>
      <c r="F2239" s="12">
        <f t="shared" si="120"/>
        <v>3.1154178787640537E-2</v>
      </c>
    </row>
    <row r="2240" spans="1:6" ht="15.6" x14ac:dyDescent="0.25">
      <c r="A2240" s="16" t="s">
        <v>90</v>
      </c>
      <c r="B2240">
        <f t="shared" si="118"/>
        <v>2021</v>
      </c>
      <c r="C2240">
        <f t="shared" ref="C2240:C2303" si="121">IF(OR(D2240=1,D2240=2,D2240=3),1,IF(OR(D2240=4,D2240=5,D2240=6),2,IF(OR(D2240=7,D2240=8,D2240=9),3,4)))</f>
        <v>4</v>
      </c>
      <c r="D2240">
        <f t="shared" si="119"/>
        <v>12</v>
      </c>
      <c r="E2240" s="12">
        <v>4.1779610328459255E-2</v>
      </c>
      <c r="F2240" s="12">
        <f t="shared" si="120"/>
        <v>4.1001668598504633E-2</v>
      </c>
    </row>
    <row r="2241" spans="1:6" ht="15.6" x14ac:dyDescent="0.25">
      <c r="A2241" s="16" t="s">
        <v>91</v>
      </c>
      <c r="B2241">
        <f t="shared" si="118"/>
        <v>2021</v>
      </c>
      <c r="C2241">
        <f t="shared" si="121"/>
        <v>4</v>
      </c>
      <c r="D2241">
        <f t="shared" si="119"/>
        <v>12</v>
      </c>
      <c r="E2241" s="12">
        <v>4.4324395546478684E-2</v>
      </c>
      <c r="F2241" s="12">
        <f t="shared" si="120"/>
        <v>4.4139584443260521E-2</v>
      </c>
    </row>
    <row r="2242" spans="1:6" ht="15.6" x14ac:dyDescent="0.25">
      <c r="A2242" s="16" t="s">
        <v>92</v>
      </c>
      <c r="B2242">
        <f t="shared" si="118"/>
        <v>2021</v>
      </c>
      <c r="C2242">
        <f t="shared" si="121"/>
        <v>4</v>
      </c>
      <c r="D2242">
        <f t="shared" si="119"/>
        <v>12</v>
      </c>
      <c r="E2242" s="12">
        <v>2.7551326554908412E-2</v>
      </c>
      <c r="F2242" s="12">
        <f t="shared" si="120"/>
        <v>2.7755766629568104E-2</v>
      </c>
    </row>
    <row r="2243" spans="1:6" ht="31.2" x14ac:dyDescent="0.25">
      <c r="A2243" s="15" t="s">
        <v>93</v>
      </c>
      <c r="B2243">
        <f t="shared" ref="B2243:B2304" si="122">B1091+1</f>
        <v>2021</v>
      </c>
      <c r="C2243">
        <f t="shared" si="121"/>
        <v>4</v>
      </c>
      <c r="D2243">
        <f t="shared" ref="D2243:D2305" si="123">D1091</f>
        <v>12</v>
      </c>
      <c r="E2243" s="12">
        <v>5.0297610448149323E-2</v>
      </c>
      <c r="F2243" s="12">
        <f t="shared" si="120"/>
        <v>5.0369918106456239E-2</v>
      </c>
    </row>
    <row r="2244" spans="1:6" ht="15.6" x14ac:dyDescent="0.25">
      <c r="A2244" s="16" t="s">
        <v>94</v>
      </c>
      <c r="B2244">
        <f t="shared" si="122"/>
        <v>2021</v>
      </c>
      <c r="C2244">
        <f t="shared" si="121"/>
        <v>4</v>
      </c>
      <c r="D2244">
        <f t="shared" si="123"/>
        <v>12</v>
      </c>
      <c r="E2244" s="12">
        <v>6.4009997222993609E-2</v>
      </c>
      <c r="F2244" s="12">
        <f t="shared" si="120"/>
        <v>6.4326248634168692E-2</v>
      </c>
    </row>
    <row r="2245" spans="1:6" ht="15.6" x14ac:dyDescent="0.25">
      <c r="A2245" s="16" t="s">
        <v>95</v>
      </c>
      <c r="B2245">
        <f t="shared" si="122"/>
        <v>2021</v>
      </c>
      <c r="C2245">
        <f t="shared" si="121"/>
        <v>4</v>
      </c>
      <c r="D2245">
        <f t="shared" si="123"/>
        <v>12</v>
      </c>
      <c r="E2245" s="12">
        <v>3.9227685165646758E-2</v>
      </c>
      <c r="F2245" s="12">
        <f t="shared" si="120"/>
        <v>4.071817890349471E-2</v>
      </c>
    </row>
    <row r="2246" spans="1:6" ht="15.6" x14ac:dyDescent="0.25">
      <c r="A2246" s="16" t="s">
        <v>96</v>
      </c>
      <c r="B2246">
        <f t="shared" si="122"/>
        <v>2021</v>
      </c>
      <c r="C2246">
        <f t="shared" si="121"/>
        <v>4</v>
      </c>
      <c r="D2246">
        <f t="shared" si="123"/>
        <v>12</v>
      </c>
      <c r="E2246" s="12">
        <v>2.5029515938606847E-2</v>
      </c>
      <c r="F2246" s="12">
        <f t="shared" si="120"/>
        <v>2.5435463887471758E-2</v>
      </c>
    </row>
    <row r="2247" spans="1:6" ht="15.6" x14ac:dyDescent="0.25">
      <c r="A2247" s="16" t="s">
        <v>97</v>
      </c>
      <c r="B2247">
        <f t="shared" si="122"/>
        <v>2021</v>
      </c>
      <c r="C2247">
        <f t="shared" si="121"/>
        <v>4</v>
      </c>
      <c r="D2247">
        <f t="shared" si="123"/>
        <v>12</v>
      </c>
      <c r="E2247" s="12">
        <v>5.2281265646390698E-2</v>
      </c>
      <c r="F2247" s="12">
        <f t="shared" si="120"/>
        <v>5.2659349936682143E-2</v>
      </c>
    </row>
    <row r="2248" spans="1:6" ht="15.6" x14ac:dyDescent="0.25">
      <c r="A2248" s="16" t="s">
        <v>98</v>
      </c>
      <c r="B2248">
        <f t="shared" si="122"/>
        <v>2021</v>
      </c>
      <c r="C2248">
        <f t="shared" si="121"/>
        <v>4</v>
      </c>
      <c r="D2248">
        <f t="shared" si="123"/>
        <v>12</v>
      </c>
      <c r="E2248" s="12">
        <v>5.1972643632070215E-2</v>
      </c>
      <c r="F2248" s="12">
        <f t="shared" si="120"/>
        <v>5.1379346475668719E-2</v>
      </c>
    </row>
    <row r="2249" spans="1:6" ht="15.6" x14ac:dyDescent="0.25">
      <c r="A2249" s="16" t="s">
        <v>99</v>
      </c>
      <c r="B2249">
        <f t="shared" si="122"/>
        <v>2021</v>
      </c>
      <c r="C2249">
        <f t="shared" si="121"/>
        <v>4</v>
      </c>
      <c r="D2249">
        <f t="shared" si="123"/>
        <v>12</v>
      </c>
      <c r="E2249" s="12">
        <v>5.3224771378148565E-2</v>
      </c>
      <c r="F2249" s="12">
        <f t="shared" si="120"/>
        <v>5.2839087659825347E-2</v>
      </c>
    </row>
    <row r="2250" spans="1:6" ht="15.6" x14ac:dyDescent="0.25">
      <c r="A2250" s="16" t="s">
        <v>100</v>
      </c>
      <c r="B2250">
        <f t="shared" si="122"/>
        <v>2021</v>
      </c>
      <c r="C2250">
        <f t="shared" si="121"/>
        <v>4</v>
      </c>
      <c r="D2250">
        <f t="shared" si="123"/>
        <v>12</v>
      </c>
      <c r="E2250" s="12">
        <v>5.0184321508746702E-2</v>
      </c>
      <c r="F2250" s="12">
        <f t="shared" si="120"/>
        <v>4.9932732278020961E-2</v>
      </c>
    </row>
    <row r="2251" spans="1:6" ht="15.6" x14ac:dyDescent="0.25">
      <c r="A2251" s="16" t="s">
        <v>101</v>
      </c>
      <c r="B2251">
        <f t="shared" si="122"/>
        <v>2021</v>
      </c>
      <c r="C2251">
        <f t="shared" si="121"/>
        <v>4</v>
      </c>
      <c r="D2251">
        <f t="shared" si="123"/>
        <v>12</v>
      </c>
      <c r="E2251" s="12">
        <v>1.8782952548330404E-2</v>
      </c>
      <c r="F2251" s="12">
        <f t="shared" si="120"/>
        <v>1.8568038868592519E-2</v>
      </c>
    </row>
    <row r="2252" spans="1:6" ht="31.2" x14ac:dyDescent="0.25">
      <c r="A2252" s="15" t="s">
        <v>102</v>
      </c>
      <c r="B2252">
        <f t="shared" si="122"/>
        <v>2021</v>
      </c>
      <c r="C2252">
        <f t="shared" si="121"/>
        <v>4</v>
      </c>
      <c r="D2252">
        <f t="shared" si="123"/>
        <v>12</v>
      </c>
      <c r="E2252" s="12">
        <v>5.7518554136571309E-2</v>
      </c>
      <c r="F2252" s="12">
        <f t="shared" si="120"/>
        <v>5.7456303734496492E-2</v>
      </c>
    </row>
    <row r="2253" spans="1:6" ht="15.6" x14ac:dyDescent="0.25">
      <c r="A2253" s="16" t="s">
        <v>103</v>
      </c>
      <c r="B2253">
        <f t="shared" si="122"/>
        <v>2021</v>
      </c>
      <c r="C2253">
        <f t="shared" si="121"/>
        <v>4</v>
      </c>
      <c r="D2253">
        <f t="shared" si="123"/>
        <v>12</v>
      </c>
      <c r="E2253" s="12">
        <v>4.7330485349191709E-2</v>
      </c>
      <c r="F2253" s="12">
        <f t="shared" si="120"/>
        <v>4.7303989921817148E-2</v>
      </c>
    </row>
    <row r="2254" spans="1:6" ht="15.6" x14ac:dyDescent="0.25">
      <c r="A2254" s="16" t="s">
        <v>104</v>
      </c>
      <c r="B2254">
        <f t="shared" si="122"/>
        <v>2021</v>
      </c>
      <c r="C2254">
        <f t="shared" si="121"/>
        <v>4</v>
      </c>
      <c r="D2254">
        <f t="shared" si="123"/>
        <v>12</v>
      </c>
      <c r="E2254" s="12">
        <v>8.3817926609183885E-2</v>
      </c>
      <c r="F2254" s="12">
        <f t="shared" si="120"/>
        <v>8.2047116165718928E-2</v>
      </c>
    </row>
    <row r="2255" spans="1:6" ht="31.2" x14ac:dyDescent="0.25">
      <c r="A2255" s="16" t="s">
        <v>105</v>
      </c>
      <c r="B2255">
        <f t="shared" si="122"/>
        <v>2021</v>
      </c>
      <c r="C2255">
        <f t="shared" si="121"/>
        <v>4</v>
      </c>
      <c r="D2255">
        <f t="shared" si="123"/>
        <v>12</v>
      </c>
      <c r="E2255" s="12">
        <v>5.2341470193153918E-2</v>
      </c>
      <c r="F2255" s="12">
        <f t="shared" si="120"/>
        <v>5.2230855996992107E-2</v>
      </c>
    </row>
    <row r="2256" spans="1:6" ht="31.2" x14ac:dyDescent="0.25">
      <c r="A2256" s="16" t="s">
        <v>106</v>
      </c>
      <c r="B2256">
        <f t="shared" si="122"/>
        <v>2021</v>
      </c>
      <c r="C2256">
        <f t="shared" si="121"/>
        <v>4</v>
      </c>
      <c r="D2256">
        <f t="shared" si="123"/>
        <v>12</v>
      </c>
      <c r="E2256" s="12">
        <v>6.5392530320942249E-2</v>
      </c>
      <c r="F2256" s="12">
        <f t="shared" si="120"/>
        <v>6.5445785282505414E-2</v>
      </c>
    </row>
    <row r="2257" spans="1:6" ht="31.2" x14ac:dyDescent="0.25">
      <c r="A2257" s="16" t="s">
        <v>107</v>
      </c>
      <c r="B2257">
        <f t="shared" si="122"/>
        <v>2021</v>
      </c>
      <c r="C2257">
        <f t="shared" si="121"/>
        <v>4</v>
      </c>
      <c r="D2257">
        <f t="shared" si="123"/>
        <v>12</v>
      </c>
      <c r="E2257" s="12">
        <v>6.946524657458257E-2</v>
      </c>
      <c r="F2257" s="12">
        <f t="shared" si="120"/>
        <v>6.9266384272224493E-2</v>
      </c>
    </row>
    <row r="2258" spans="1:6" ht="15.6" x14ac:dyDescent="0.25">
      <c r="A2258" s="16" t="s">
        <v>108</v>
      </c>
      <c r="B2258">
        <f t="shared" si="122"/>
        <v>2021</v>
      </c>
      <c r="C2258">
        <f t="shared" si="121"/>
        <v>4</v>
      </c>
      <c r="D2258">
        <f t="shared" si="123"/>
        <v>12</v>
      </c>
      <c r="E2258" s="12">
        <v>6.0451033618709543E-2</v>
      </c>
      <c r="F2258" s="12">
        <f t="shared" si="120"/>
        <v>6.0262504732657443E-2</v>
      </c>
    </row>
    <row r="2259" spans="1:6" ht="15.6" x14ac:dyDescent="0.25">
      <c r="A2259" s="16" t="s">
        <v>109</v>
      </c>
      <c r="B2259">
        <f t="shared" si="122"/>
        <v>2021</v>
      </c>
      <c r="C2259">
        <f t="shared" si="121"/>
        <v>4</v>
      </c>
      <c r="D2259">
        <f t="shared" si="123"/>
        <v>12</v>
      </c>
      <c r="E2259" s="12">
        <v>5.6905751608038561E-2</v>
      </c>
      <c r="F2259" s="12">
        <f t="shared" si="120"/>
        <v>5.6906952488871392E-2</v>
      </c>
    </row>
    <row r="2260" spans="1:6" ht="31.2" x14ac:dyDescent="0.25">
      <c r="A2260" s="15" t="s">
        <v>110</v>
      </c>
      <c r="B2260">
        <f t="shared" si="122"/>
        <v>2021</v>
      </c>
      <c r="C2260">
        <f t="shared" si="121"/>
        <v>4</v>
      </c>
      <c r="D2260">
        <f t="shared" si="123"/>
        <v>12</v>
      </c>
      <c r="E2260" s="12">
        <v>3.9756831272148428E-2</v>
      </c>
      <c r="F2260" s="12">
        <f t="shared" si="120"/>
        <v>3.9315619915361852E-2</v>
      </c>
    </row>
    <row r="2261" spans="1:6" ht="15.6" x14ac:dyDescent="0.25">
      <c r="A2261" s="16" t="s">
        <v>111</v>
      </c>
      <c r="B2261">
        <f t="shared" si="122"/>
        <v>2021</v>
      </c>
      <c r="C2261">
        <f t="shared" si="121"/>
        <v>4</v>
      </c>
      <c r="D2261">
        <f t="shared" si="123"/>
        <v>12</v>
      </c>
      <c r="E2261" s="12">
        <v>3.9540972631113315E-2</v>
      </c>
      <c r="F2261" s="12">
        <f t="shared" si="120"/>
        <v>3.9539247163314875E-2</v>
      </c>
    </row>
    <row r="2262" spans="1:6" ht="15.6" x14ac:dyDescent="0.25">
      <c r="A2262" s="16" t="s">
        <v>112</v>
      </c>
      <c r="B2262">
        <f t="shared" si="122"/>
        <v>2021</v>
      </c>
      <c r="C2262">
        <f t="shared" si="121"/>
        <v>4</v>
      </c>
      <c r="D2262">
        <f t="shared" si="123"/>
        <v>12</v>
      </c>
      <c r="E2262" s="12">
        <v>3.4653765474761435E-2</v>
      </c>
      <c r="F2262" s="12">
        <f t="shared" si="120"/>
        <v>3.3896047277659366E-2</v>
      </c>
    </row>
    <row r="2263" spans="1:6" ht="15.6" x14ac:dyDescent="0.25">
      <c r="A2263" s="16" t="s">
        <v>113</v>
      </c>
      <c r="B2263">
        <f t="shared" si="122"/>
        <v>2021</v>
      </c>
      <c r="C2263">
        <f t="shared" si="121"/>
        <v>4</v>
      </c>
      <c r="D2263">
        <f t="shared" si="123"/>
        <v>12</v>
      </c>
      <c r="E2263" s="12">
        <v>4.0321760645328934E-2</v>
      </c>
      <c r="F2263" s="12">
        <f t="shared" si="120"/>
        <v>3.9464355144889419E-2</v>
      </c>
    </row>
    <row r="2264" spans="1:6" ht="31.2" x14ac:dyDescent="0.25">
      <c r="A2264" s="16" t="s">
        <v>114</v>
      </c>
      <c r="B2264">
        <f t="shared" si="122"/>
        <v>2021</v>
      </c>
      <c r="C2264">
        <f t="shared" si="121"/>
        <v>4</v>
      </c>
      <c r="D2264">
        <f t="shared" si="123"/>
        <v>12</v>
      </c>
      <c r="E2264" s="12">
        <v>3.0573511148558212E-2</v>
      </c>
      <c r="F2264" s="12">
        <f t="shared" si="120"/>
        <v>3.0202976194880826E-2</v>
      </c>
    </row>
    <row r="2265" spans="1:6" ht="15.6" x14ac:dyDescent="0.25">
      <c r="A2265" s="16" t="s">
        <v>115</v>
      </c>
      <c r="B2265">
        <f t="shared" si="122"/>
        <v>2021</v>
      </c>
      <c r="C2265">
        <f t="shared" si="121"/>
        <v>4</v>
      </c>
      <c r="D2265">
        <f t="shared" si="123"/>
        <v>12</v>
      </c>
      <c r="E2265" s="12">
        <v>3.3478887877347471E-2</v>
      </c>
      <c r="F2265" s="12">
        <f t="shared" si="120"/>
        <v>3.3006847251736235E-2</v>
      </c>
    </row>
    <row r="2266" spans="1:6" ht="31.2" x14ac:dyDescent="0.25">
      <c r="A2266" s="16" t="s">
        <v>116</v>
      </c>
      <c r="B2266">
        <f t="shared" si="122"/>
        <v>2021</v>
      </c>
      <c r="C2266">
        <f t="shared" si="121"/>
        <v>4</v>
      </c>
      <c r="D2266">
        <f t="shared" si="123"/>
        <v>12</v>
      </c>
      <c r="E2266" s="12">
        <v>3.0580483925934342E-2</v>
      </c>
      <c r="F2266" s="12">
        <f t="shared" si="120"/>
        <v>3.0079533100646563E-2</v>
      </c>
    </row>
    <row r="2267" spans="1:6" ht="15.6" x14ac:dyDescent="0.25">
      <c r="A2267" s="16" t="s">
        <v>117</v>
      </c>
      <c r="B2267">
        <f t="shared" si="122"/>
        <v>2021</v>
      </c>
      <c r="C2267">
        <f t="shared" si="121"/>
        <v>4</v>
      </c>
      <c r="D2267">
        <f t="shared" si="123"/>
        <v>12</v>
      </c>
      <c r="E2267" s="12">
        <v>3.9914824211670898E-2</v>
      </c>
      <c r="F2267" s="12">
        <f t="shared" si="120"/>
        <v>3.9425996079102778E-2</v>
      </c>
    </row>
    <row r="2268" spans="1:6" ht="15.6" x14ac:dyDescent="0.25">
      <c r="A2268" s="16" t="s">
        <v>118</v>
      </c>
      <c r="B2268">
        <f t="shared" si="122"/>
        <v>2021</v>
      </c>
      <c r="C2268">
        <f t="shared" si="121"/>
        <v>4</v>
      </c>
      <c r="D2268">
        <f t="shared" si="123"/>
        <v>12</v>
      </c>
      <c r="E2268" s="12">
        <v>3.9039875925409848E-2</v>
      </c>
      <c r="F2268" s="12">
        <f t="shared" si="120"/>
        <v>3.7798165137614678E-2</v>
      </c>
    </row>
    <row r="2269" spans="1:6" ht="15.6" x14ac:dyDescent="0.25">
      <c r="A2269" s="16" t="s">
        <v>119</v>
      </c>
      <c r="B2269">
        <f t="shared" si="122"/>
        <v>2021</v>
      </c>
      <c r="C2269">
        <f t="shared" si="121"/>
        <v>4</v>
      </c>
      <c r="D2269">
        <f t="shared" si="123"/>
        <v>12</v>
      </c>
      <c r="E2269" s="12">
        <v>3.7760788964250058E-2</v>
      </c>
      <c r="F2269" s="12">
        <f t="shared" si="120"/>
        <v>3.7360996983902377E-2</v>
      </c>
    </row>
    <row r="2270" spans="1:6" ht="15.6" x14ac:dyDescent="0.25">
      <c r="A2270" s="16" t="s">
        <v>120</v>
      </c>
      <c r="B2270">
        <f t="shared" si="122"/>
        <v>2021</v>
      </c>
      <c r="C2270">
        <f t="shared" si="121"/>
        <v>4</v>
      </c>
      <c r="D2270">
        <f t="shared" si="123"/>
        <v>12</v>
      </c>
      <c r="E2270" s="12">
        <v>4.0433500038419008E-2</v>
      </c>
      <c r="F2270" s="12">
        <f t="shared" si="120"/>
        <v>3.9753283330473142E-2</v>
      </c>
    </row>
    <row r="2271" spans="1:6" ht="15.6" x14ac:dyDescent="0.25">
      <c r="A2271" s="16" t="s">
        <v>121</v>
      </c>
      <c r="B2271">
        <f t="shared" si="122"/>
        <v>2021</v>
      </c>
      <c r="C2271">
        <f t="shared" si="121"/>
        <v>4</v>
      </c>
      <c r="D2271">
        <f t="shared" si="123"/>
        <v>12</v>
      </c>
      <c r="E2271" s="12">
        <v>4.4151292411040259E-2</v>
      </c>
      <c r="F2271" s="12">
        <f t="shared" si="120"/>
        <v>4.407053256771077E-2</v>
      </c>
    </row>
    <row r="2272" spans="1:6" ht="15.6" x14ac:dyDescent="0.25">
      <c r="A2272" s="16" t="s">
        <v>122</v>
      </c>
      <c r="B2272">
        <f t="shared" si="122"/>
        <v>2021</v>
      </c>
      <c r="C2272">
        <f t="shared" si="121"/>
        <v>4</v>
      </c>
      <c r="D2272">
        <f t="shared" si="123"/>
        <v>12</v>
      </c>
      <c r="E2272" s="12">
        <v>5.5297417407531801E-2</v>
      </c>
      <c r="F2272" s="12">
        <f t="shared" si="120"/>
        <v>5.4610591969804785E-2</v>
      </c>
    </row>
    <row r="2273" spans="1:6" ht="15.6" x14ac:dyDescent="0.25">
      <c r="A2273" s="16" t="s">
        <v>123</v>
      </c>
      <c r="B2273">
        <f t="shared" si="122"/>
        <v>2021</v>
      </c>
      <c r="C2273">
        <f t="shared" si="121"/>
        <v>4</v>
      </c>
      <c r="D2273">
        <f t="shared" si="123"/>
        <v>12</v>
      </c>
      <c r="E2273" s="12">
        <v>4.8101104531462713E-2</v>
      </c>
      <c r="F2273" s="12">
        <f t="shared" si="120"/>
        <v>4.7480688586004315E-2</v>
      </c>
    </row>
    <row r="2274" spans="1:6" ht="15.6" x14ac:dyDescent="0.25">
      <c r="A2274" s="16" t="s">
        <v>124</v>
      </c>
      <c r="B2274">
        <f t="shared" si="122"/>
        <v>2021</v>
      </c>
      <c r="C2274">
        <f t="shared" si="121"/>
        <v>4</v>
      </c>
      <c r="D2274">
        <f t="shared" si="123"/>
        <v>12</v>
      </c>
      <c r="E2274" s="12">
        <v>4.2681151790304302E-2</v>
      </c>
      <c r="F2274" s="12">
        <f t="shared" si="120"/>
        <v>4.2178669893586498E-2</v>
      </c>
    </row>
    <row r="2275" spans="1:6" ht="31.2" x14ac:dyDescent="0.25">
      <c r="A2275" s="15" t="s">
        <v>125</v>
      </c>
      <c r="B2275">
        <f t="shared" si="122"/>
        <v>2021</v>
      </c>
      <c r="C2275">
        <f t="shared" si="121"/>
        <v>4</v>
      </c>
      <c r="D2275">
        <f t="shared" si="123"/>
        <v>12</v>
      </c>
      <c r="E2275" s="12">
        <v>3.662688461038896E-2</v>
      </c>
      <c r="F2275" s="12">
        <f t="shared" ref="F2275:F2305" si="124">E2179</f>
        <v>3.6432240790571585E-2</v>
      </c>
    </row>
    <row r="2276" spans="1:6" ht="15.6" x14ac:dyDescent="0.25">
      <c r="A2276" s="16" t="s">
        <v>126</v>
      </c>
      <c r="B2276">
        <f t="shared" si="122"/>
        <v>2021</v>
      </c>
      <c r="C2276">
        <f t="shared" si="121"/>
        <v>4</v>
      </c>
      <c r="D2276">
        <f t="shared" si="123"/>
        <v>12</v>
      </c>
      <c r="E2276" s="12">
        <v>4.286691287101628E-2</v>
      </c>
      <c r="F2276" s="12">
        <f t="shared" si="124"/>
        <v>4.2402372623015543E-2</v>
      </c>
    </row>
    <row r="2277" spans="1:6" ht="15.6" x14ac:dyDescent="0.25">
      <c r="A2277" s="16" t="s">
        <v>127</v>
      </c>
      <c r="B2277">
        <f t="shared" si="122"/>
        <v>2021</v>
      </c>
      <c r="C2277">
        <f t="shared" si="121"/>
        <v>4</v>
      </c>
      <c r="D2277">
        <f t="shared" si="123"/>
        <v>12</v>
      </c>
      <c r="E2277" s="12">
        <v>4.051311883283764E-2</v>
      </c>
      <c r="F2277" s="12">
        <f t="shared" si="124"/>
        <v>4.002675654824113E-2</v>
      </c>
    </row>
    <row r="2278" spans="1:6" ht="15.6" x14ac:dyDescent="0.25">
      <c r="A2278" s="16" t="s">
        <v>128</v>
      </c>
      <c r="B2278">
        <f t="shared" si="122"/>
        <v>2021</v>
      </c>
      <c r="C2278">
        <f t="shared" si="121"/>
        <v>4</v>
      </c>
      <c r="D2278">
        <f t="shared" si="123"/>
        <v>12</v>
      </c>
      <c r="E2278" s="12">
        <v>2.9857927182116686E-2</v>
      </c>
      <c r="F2278" s="12">
        <f t="shared" si="124"/>
        <v>2.9853457267053074E-2</v>
      </c>
    </row>
    <row r="2279" spans="1:6" ht="31.2" x14ac:dyDescent="0.25">
      <c r="A2279" s="16" t="s">
        <v>169</v>
      </c>
      <c r="B2279">
        <f t="shared" si="122"/>
        <v>2021</v>
      </c>
      <c r="C2279">
        <f t="shared" si="121"/>
        <v>4</v>
      </c>
      <c r="D2279">
        <f t="shared" si="123"/>
        <v>12</v>
      </c>
      <c r="E2279" s="12">
        <v>2.72473581191272E-2</v>
      </c>
      <c r="F2279" s="12">
        <f t="shared" si="124"/>
        <v>2.7114942790200405E-2</v>
      </c>
    </row>
    <row r="2280" spans="1:6" ht="31.2" x14ac:dyDescent="0.25">
      <c r="A2280" s="16" t="s">
        <v>170</v>
      </c>
      <c r="B2280">
        <f t="shared" si="122"/>
        <v>2021</v>
      </c>
      <c r="C2280">
        <f t="shared" si="121"/>
        <v>4</v>
      </c>
      <c r="D2280">
        <f t="shared" si="123"/>
        <v>12</v>
      </c>
      <c r="E2280" s="12">
        <v>2.0855153718193579E-2</v>
      </c>
      <c r="F2280" s="12">
        <f t="shared" si="124"/>
        <v>2.1022254575707156E-2</v>
      </c>
    </row>
    <row r="2281" spans="1:6" ht="78" x14ac:dyDescent="0.25">
      <c r="A2281" s="16" t="s">
        <v>131</v>
      </c>
      <c r="B2281">
        <f t="shared" si="122"/>
        <v>2021</v>
      </c>
      <c r="C2281">
        <f t="shared" si="121"/>
        <v>4</v>
      </c>
      <c r="D2281">
        <f t="shared" si="123"/>
        <v>12</v>
      </c>
      <c r="E2281" s="12">
        <v>3.943820738190626E-2</v>
      </c>
      <c r="F2281" s="12">
        <f t="shared" si="124"/>
        <v>3.9489012606072495E-2</v>
      </c>
    </row>
    <row r="2282" spans="1:6" ht="15.6" x14ac:dyDescent="0.25">
      <c r="A2282" s="16" t="s">
        <v>132</v>
      </c>
      <c r="B2282">
        <f t="shared" si="122"/>
        <v>2021</v>
      </c>
      <c r="C2282">
        <f t="shared" si="121"/>
        <v>4</v>
      </c>
      <c r="D2282">
        <f t="shared" si="123"/>
        <v>12</v>
      </c>
      <c r="E2282" s="12">
        <v>4.3801685671789783E-2</v>
      </c>
      <c r="F2282" s="12">
        <f t="shared" si="124"/>
        <v>4.3618404780711204E-2</v>
      </c>
    </row>
    <row r="2283" spans="1:6" ht="31.2" x14ac:dyDescent="0.25">
      <c r="A2283" s="15" t="s">
        <v>133</v>
      </c>
      <c r="B2283">
        <f t="shared" si="122"/>
        <v>2021</v>
      </c>
      <c r="C2283">
        <f t="shared" si="121"/>
        <v>4</v>
      </c>
      <c r="D2283">
        <f t="shared" si="123"/>
        <v>12</v>
      </c>
      <c r="E2283" s="12">
        <v>4.1548725875912594E-2</v>
      </c>
      <c r="F2283" s="12">
        <f t="shared" si="124"/>
        <v>4.1216837358011356E-2</v>
      </c>
    </row>
    <row r="2284" spans="1:6" ht="15.6" x14ac:dyDescent="0.25">
      <c r="A2284" s="16" t="s">
        <v>134</v>
      </c>
      <c r="B2284">
        <f t="shared" si="122"/>
        <v>2021</v>
      </c>
      <c r="C2284">
        <f t="shared" si="121"/>
        <v>4</v>
      </c>
      <c r="D2284">
        <f t="shared" si="123"/>
        <v>12</v>
      </c>
      <c r="E2284" s="12">
        <v>4.2104502942981979E-2</v>
      </c>
      <c r="F2284" s="12">
        <f t="shared" si="124"/>
        <v>4.1810566536850613E-2</v>
      </c>
    </row>
    <row r="2285" spans="1:6" ht="15.6" x14ac:dyDescent="0.25">
      <c r="A2285" s="16" t="s">
        <v>135</v>
      </c>
      <c r="B2285">
        <f t="shared" si="122"/>
        <v>2021</v>
      </c>
      <c r="C2285">
        <f t="shared" si="121"/>
        <v>4</v>
      </c>
      <c r="D2285">
        <f t="shared" si="123"/>
        <v>12</v>
      </c>
      <c r="E2285" s="12">
        <v>3.8236674004835977E-2</v>
      </c>
      <c r="F2285" s="12">
        <f t="shared" si="124"/>
        <v>3.8655709916350367E-2</v>
      </c>
    </row>
    <row r="2286" spans="1:6" ht="15.6" x14ac:dyDescent="0.25">
      <c r="A2286" s="16" t="s">
        <v>136</v>
      </c>
      <c r="B2286">
        <f t="shared" si="122"/>
        <v>2021</v>
      </c>
      <c r="C2286">
        <f t="shared" si="121"/>
        <v>4</v>
      </c>
      <c r="D2286">
        <f t="shared" si="123"/>
        <v>12</v>
      </c>
      <c r="E2286" s="12">
        <v>3.8904454669305706E-2</v>
      </c>
      <c r="F2286" s="12">
        <f t="shared" si="124"/>
        <v>3.834102580770981E-2</v>
      </c>
    </row>
    <row r="2287" spans="1:6" ht="15.6" x14ac:dyDescent="0.25">
      <c r="A2287" s="16" t="s">
        <v>137</v>
      </c>
      <c r="B2287">
        <f t="shared" si="122"/>
        <v>2021</v>
      </c>
      <c r="C2287">
        <f t="shared" si="121"/>
        <v>4</v>
      </c>
      <c r="D2287">
        <f t="shared" si="123"/>
        <v>12</v>
      </c>
      <c r="E2287" s="12">
        <v>4.365661007287977E-2</v>
      </c>
      <c r="F2287" s="12">
        <f t="shared" si="124"/>
        <v>4.2758414786818612E-2</v>
      </c>
    </row>
    <row r="2288" spans="1:6" ht="15.6" x14ac:dyDescent="0.25">
      <c r="A2288" s="16" t="s">
        <v>138</v>
      </c>
      <c r="B2288">
        <f t="shared" si="122"/>
        <v>2021</v>
      </c>
      <c r="C2288">
        <f t="shared" si="121"/>
        <v>4</v>
      </c>
      <c r="D2288">
        <f t="shared" si="123"/>
        <v>12</v>
      </c>
      <c r="E2288" s="12">
        <v>4.1659932499881161E-2</v>
      </c>
      <c r="F2288" s="12">
        <f t="shared" si="124"/>
        <v>4.1281847514912443E-2</v>
      </c>
    </row>
    <row r="2289" spans="1:6" ht="15.6" x14ac:dyDescent="0.25">
      <c r="A2289" s="16" t="s">
        <v>139</v>
      </c>
      <c r="B2289">
        <f t="shared" si="122"/>
        <v>2021</v>
      </c>
      <c r="C2289">
        <f t="shared" si="121"/>
        <v>4</v>
      </c>
      <c r="D2289">
        <f t="shared" si="123"/>
        <v>12</v>
      </c>
      <c r="E2289" s="12">
        <v>4.0224627313095215E-2</v>
      </c>
      <c r="F2289" s="12">
        <f t="shared" si="124"/>
        <v>3.9788915176147223E-2</v>
      </c>
    </row>
    <row r="2290" spans="1:6" ht="15.6" x14ac:dyDescent="0.25">
      <c r="A2290" s="16" t="s">
        <v>140</v>
      </c>
      <c r="B2290">
        <f t="shared" si="122"/>
        <v>2021</v>
      </c>
      <c r="C2290">
        <f t="shared" si="121"/>
        <v>4</v>
      </c>
      <c r="D2290">
        <f t="shared" si="123"/>
        <v>12</v>
      </c>
      <c r="E2290" s="12">
        <v>4.4108922247740892E-2</v>
      </c>
      <c r="F2290" s="12">
        <f t="shared" si="124"/>
        <v>4.3757638605977554E-2</v>
      </c>
    </row>
    <row r="2291" spans="1:6" ht="15.6" x14ac:dyDescent="0.25">
      <c r="A2291" s="16" t="s">
        <v>141</v>
      </c>
      <c r="B2291">
        <f t="shared" si="122"/>
        <v>2021</v>
      </c>
      <c r="C2291">
        <f t="shared" si="121"/>
        <v>4</v>
      </c>
      <c r="D2291">
        <f t="shared" si="123"/>
        <v>12</v>
      </c>
      <c r="E2291" s="12">
        <v>4.0277887513121211E-2</v>
      </c>
      <c r="F2291" s="12">
        <f t="shared" si="124"/>
        <v>4.0329302297387404E-2</v>
      </c>
    </row>
    <row r="2292" spans="1:6" ht="15.6" x14ac:dyDescent="0.25">
      <c r="A2292" s="16" t="s">
        <v>142</v>
      </c>
      <c r="B2292">
        <f t="shared" si="122"/>
        <v>2021</v>
      </c>
      <c r="C2292">
        <f t="shared" si="121"/>
        <v>4</v>
      </c>
      <c r="D2292">
        <f t="shared" si="123"/>
        <v>12</v>
      </c>
      <c r="E2292" s="12">
        <v>4.4729310363734058E-2</v>
      </c>
      <c r="F2292" s="12">
        <f t="shared" si="124"/>
        <v>4.4279809546065314E-2</v>
      </c>
    </row>
    <row r="2293" spans="1:6" ht="15.6" x14ac:dyDescent="0.25">
      <c r="A2293" s="16" t="s">
        <v>143</v>
      </c>
      <c r="B2293">
        <f t="shared" si="122"/>
        <v>2021</v>
      </c>
      <c r="C2293">
        <f t="shared" si="121"/>
        <v>4</v>
      </c>
      <c r="D2293">
        <f t="shared" si="123"/>
        <v>12</v>
      </c>
      <c r="E2293" s="12">
        <v>3.6037989244009229E-2</v>
      </c>
      <c r="F2293" s="12">
        <f t="shared" si="124"/>
        <v>3.5882031676679409E-2</v>
      </c>
    </row>
    <row r="2294" spans="1:6" ht="31.2" x14ac:dyDescent="0.25">
      <c r="A2294" s="15" t="s">
        <v>144</v>
      </c>
      <c r="B2294">
        <f t="shared" si="122"/>
        <v>2021</v>
      </c>
      <c r="C2294">
        <f t="shared" si="121"/>
        <v>4</v>
      </c>
      <c r="D2294">
        <f t="shared" si="123"/>
        <v>12</v>
      </c>
      <c r="E2294" s="12">
        <v>3.6726422586944925E-2</v>
      </c>
      <c r="F2294" s="12">
        <f t="shared" si="124"/>
        <v>3.6076736135450302E-2</v>
      </c>
    </row>
    <row r="2295" spans="1:6" ht="15.6" x14ac:dyDescent="0.25">
      <c r="A2295" s="16" t="s">
        <v>145</v>
      </c>
      <c r="B2295">
        <f t="shared" si="122"/>
        <v>2021</v>
      </c>
      <c r="C2295">
        <f t="shared" si="121"/>
        <v>4</v>
      </c>
      <c r="D2295">
        <f t="shared" si="123"/>
        <v>12</v>
      </c>
      <c r="E2295" s="12">
        <v>4.1827930263111171E-2</v>
      </c>
      <c r="F2295" s="12">
        <f t="shared" si="124"/>
        <v>4.1649300814877624E-2</v>
      </c>
    </row>
    <row r="2296" spans="1:6" ht="15.6" x14ac:dyDescent="0.25">
      <c r="A2296" s="16" t="s">
        <v>146</v>
      </c>
      <c r="B2296">
        <f t="shared" si="122"/>
        <v>2021</v>
      </c>
      <c r="C2296">
        <f t="shared" si="121"/>
        <v>4</v>
      </c>
      <c r="D2296">
        <f t="shared" si="123"/>
        <v>12</v>
      </c>
      <c r="E2296" s="12">
        <v>3.425328228621459E-2</v>
      </c>
      <c r="F2296" s="12">
        <f t="shared" si="124"/>
        <v>3.3606891199274611E-2</v>
      </c>
    </row>
    <row r="2297" spans="1:6" ht="15.6" x14ac:dyDescent="0.25">
      <c r="A2297" s="16" t="s">
        <v>147</v>
      </c>
      <c r="B2297">
        <f t="shared" si="122"/>
        <v>2021</v>
      </c>
      <c r="C2297">
        <f t="shared" si="121"/>
        <v>4</v>
      </c>
      <c r="D2297">
        <f t="shared" si="123"/>
        <v>12</v>
      </c>
      <c r="E2297" s="12">
        <v>4.234878084969583E-2</v>
      </c>
      <c r="F2297" s="12">
        <f t="shared" si="124"/>
        <v>4.2152343115575377E-2</v>
      </c>
    </row>
    <row r="2298" spans="1:6" ht="15.6" x14ac:dyDescent="0.25">
      <c r="A2298" s="16" t="s">
        <v>148</v>
      </c>
      <c r="B2298">
        <f t="shared" si="122"/>
        <v>2021</v>
      </c>
      <c r="C2298">
        <f t="shared" si="121"/>
        <v>4</v>
      </c>
      <c r="D2298">
        <f t="shared" si="123"/>
        <v>12</v>
      </c>
      <c r="E2298" s="12">
        <v>3.5063424361601953E-2</v>
      </c>
      <c r="F2298" s="12">
        <f t="shared" si="124"/>
        <v>3.4385323680326138E-2</v>
      </c>
    </row>
    <row r="2299" spans="1:6" ht="15.6" x14ac:dyDescent="0.25">
      <c r="A2299" s="16" t="s">
        <v>149</v>
      </c>
      <c r="B2299">
        <f t="shared" si="122"/>
        <v>2021</v>
      </c>
      <c r="C2299">
        <f t="shared" si="121"/>
        <v>4</v>
      </c>
      <c r="D2299">
        <f t="shared" si="123"/>
        <v>12</v>
      </c>
      <c r="E2299" s="12">
        <v>3.6900478372466614E-2</v>
      </c>
      <c r="F2299" s="12">
        <f t="shared" si="124"/>
        <v>3.6139779320840865E-2</v>
      </c>
    </row>
    <row r="2300" spans="1:6" ht="15.6" x14ac:dyDescent="0.25">
      <c r="A2300" s="16" t="s">
        <v>150</v>
      </c>
      <c r="B2300">
        <f t="shared" si="122"/>
        <v>2021</v>
      </c>
      <c r="C2300">
        <f t="shared" si="121"/>
        <v>4</v>
      </c>
      <c r="D2300">
        <f t="shared" si="123"/>
        <v>12</v>
      </c>
      <c r="E2300" s="12">
        <v>3.6926199750482384E-2</v>
      </c>
      <c r="F2300" s="12">
        <f t="shared" si="124"/>
        <v>3.6167865282553897E-2</v>
      </c>
    </row>
    <row r="2301" spans="1:6" ht="15.6" x14ac:dyDescent="0.25">
      <c r="A2301" s="16" t="s">
        <v>151</v>
      </c>
      <c r="B2301">
        <f t="shared" si="122"/>
        <v>2021</v>
      </c>
      <c r="C2301">
        <f t="shared" si="121"/>
        <v>4</v>
      </c>
      <c r="D2301">
        <f t="shared" si="123"/>
        <v>12</v>
      </c>
      <c r="E2301" s="12">
        <v>3.7366934607864437E-2</v>
      </c>
      <c r="F2301" s="12">
        <f t="shared" si="124"/>
        <v>3.6631121642969985E-2</v>
      </c>
    </row>
    <row r="2302" spans="1:6" ht="15.6" x14ac:dyDescent="0.25">
      <c r="A2302" s="16" t="s">
        <v>152</v>
      </c>
      <c r="B2302">
        <f t="shared" si="122"/>
        <v>2021</v>
      </c>
      <c r="C2302">
        <f t="shared" si="121"/>
        <v>4</v>
      </c>
      <c r="D2302">
        <f t="shared" si="123"/>
        <v>12</v>
      </c>
      <c r="E2302" s="12">
        <v>3.0165688386952969E-2</v>
      </c>
      <c r="F2302" s="12">
        <f t="shared" si="124"/>
        <v>2.9621654105215715E-2</v>
      </c>
    </row>
    <row r="2303" spans="1:6" ht="15.6" x14ac:dyDescent="0.25">
      <c r="A2303" s="16" t="s">
        <v>153</v>
      </c>
      <c r="B2303">
        <f t="shared" si="122"/>
        <v>2021</v>
      </c>
      <c r="C2303">
        <f t="shared" si="121"/>
        <v>4</v>
      </c>
      <c r="D2303">
        <f t="shared" si="123"/>
        <v>12</v>
      </c>
      <c r="E2303" s="12">
        <v>2.9223087612707237E-2</v>
      </c>
      <c r="F2303" s="12">
        <f t="shared" si="124"/>
        <v>2.8152302003332113E-2</v>
      </c>
    </row>
    <row r="2304" spans="1:6" ht="15.6" x14ac:dyDescent="0.25">
      <c r="A2304" s="16" t="s">
        <v>154</v>
      </c>
      <c r="B2304">
        <f t="shared" si="122"/>
        <v>2021</v>
      </c>
      <c r="C2304">
        <f t="shared" ref="C2304" si="125">IF(OR(D2304=1,D2304=2,D2304=3),1,IF(OR(D2304=4,D2304=5,D2304=6),2,IF(OR(D2304=7,D2304=8,D2304=9),3,4)))</f>
        <v>4</v>
      </c>
      <c r="D2304">
        <f t="shared" si="123"/>
        <v>12</v>
      </c>
      <c r="E2304" s="12">
        <v>5.1161256889810144E-2</v>
      </c>
      <c r="F2304" s="12">
        <f t="shared" si="124"/>
        <v>5.043056282411152E-2</v>
      </c>
    </row>
    <row r="2305" spans="1:6" ht="15.6" x14ac:dyDescent="0.25">
      <c r="A2305" s="16" t="s">
        <v>155</v>
      </c>
      <c r="B2305">
        <f>B1153+1</f>
        <v>2021</v>
      </c>
      <c r="C2305">
        <f>IF(OR(D2305=1,D2305=2,D2305=3),1,IF(OR(D2305=4,D2305=5,D2305=6),2,IF(OR(D2305=7,D2305=8,D2305=9),3,4)))</f>
        <v>4</v>
      </c>
      <c r="D2305">
        <f t="shared" si="123"/>
        <v>12</v>
      </c>
      <c r="E2305" s="12">
        <v>2.39382796164107E-2</v>
      </c>
      <c r="F2305" s="12">
        <f t="shared" si="124"/>
        <v>2.3363807865331591E-2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C903-BD18-4E09-8C7F-B1B0C871BA51}">
  <dimension ref="A2:BI98"/>
  <sheetViews>
    <sheetView topLeftCell="H75" workbookViewId="0">
      <selection activeCell="I103" sqref="I103"/>
    </sheetView>
  </sheetViews>
  <sheetFormatPr defaultRowHeight="13.2" x14ac:dyDescent="0.25"/>
  <cols>
    <col min="1" max="1" width="31.6640625" customWidth="1"/>
    <col min="2" max="4" width="12.88671875" customWidth="1"/>
    <col min="5" max="5" width="12.88671875" style="12" customWidth="1"/>
    <col min="6" max="61" width="12.88671875" customWidth="1"/>
  </cols>
  <sheetData>
    <row r="2" spans="1:61" s="1" customFormat="1" ht="15.6" x14ac:dyDescent="0.3">
      <c r="A2" s="17"/>
      <c r="B2" s="3" t="s">
        <v>0</v>
      </c>
      <c r="C2" s="3" t="s">
        <v>1</v>
      </c>
      <c r="D2" s="3" t="s">
        <v>2</v>
      </c>
      <c r="E2" s="14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 t="s">
        <v>47</v>
      </c>
      <c r="AX2" s="3" t="s">
        <v>48</v>
      </c>
      <c r="AY2" s="3" t="s">
        <v>49</v>
      </c>
      <c r="AZ2" s="3" t="s">
        <v>50</v>
      </c>
      <c r="BA2" s="3" t="s">
        <v>51</v>
      </c>
      <c r="BB2" s="3" t="s">
        <v>52</v>
      </c>
      <c r="BC2" s="3" t="s">
        <v>53</v>
      </c>
      <c r="BD2" s="3" t="s">
        <v>54</v>
      </c>
      <c r="BE2" s="3" t="s">
        <v>55</v>
      </c>
      <c r="BF2" s="3" t="s">
        <v>56</v>
      </c>
      <c r="BG2" s="3" t="s">
        <v>57</v>
      </c>
      <c r="BH2" s="3" t="s">
        <v>58</v>
      </c>
      <c r="BI2" s="3" t="s">
        <v>59</v>
      </c>
    </row>
    <row r="3" spans="1:61" ht="31.2" x14ac:dyDescent="0.25">
      <c r="A3" s="15" t="s">
        <v>60</v>
      </c>
      <c r="B3" s="11">
        <f>'в т.ч. просроч. в рублях'!B3/'в рублях'!B3</f>
        <v>5.0065048250016585E-2</v>
      </c>
      <c r="C3" s="11">
        <f>'в т.ч. просроч. в рублях'!C3/'в рублях'!C3</f>
        <v>4.8906057604428795E-2</v>
      </c>
      <c r="D3" s="11">
        <f>'в т.ч. просроч. в рублях'!D3/'в рублях'!D3</f>
        <v>4.7492021866579061E-2</v>
      </c>
      <c r="E3" s="13">
        <f>'в т.ч. просроч. в рублях'!E3/'в рублях'!E3</f>
        <v>4.7015924268877803E-2</v>
      </c>
      <c r="F3" s="11">
        <f>'в т.ч. просроч. в рублях'!F3/'в рублях'!F3</f>
        <v>4.6660858712675141E-2</v>
      </c>
      <c r="G3" s="11">
        <f>'в т.ч. просроч. в рублях'!G3/'в рублях'!G3</f>
        <v>4.5468030958079331E-2</v>
      </c>
      <c r="H3" s="11">
        <f>'в т.ч. просроч. в рублях'!H3/'в рублях'!H3</f>
        <v>4.5638456811555712E-2</v>
      </c>
      <c r="I3" s="11">
        <f>'в т.ч. просроч. в рублях'!I3/'в рублях'!I3</f>
        <v>4.5002553507953215E-2</v>
      </c>
      <c r="J3" s="11">
        <f>'в т.ч. просроч. в рублях'!J3/'в рублях'!J3</f>
        <v>4.3270011557252692E-2</v>
      </c>
      <c r="K3" s="11">
        <f>'в т.ч. просроч. в рублях'!K3/'в рублях'!K3</f>
        <v>4.3124217737862583E-2</v>
      </c>
      <c r="L3" s="11">
        <f>'в т.ч. просроч. в рублях'!L3/'в рублях'!L3</f>
        <v>4.1666045462441181E-2</v>
      </c>
      <c r="M3" s="11">
        <f>'в т.ч. просроч. в рублях'!M3/'в рублях'!M3</f>
        <v>4.0538133668318432E-2</v>
      </c>
      <c r="N3" s="11">
        <f>'в т.ч. просроч. в рублях'!N3/'в рублях'!N3</f>
        <v>4.1405072758280051E-2</v>
      </c>
      <c r="O3" s="11">
        <f>'в т.ч. просроч. в рублях'!O3/'в рублях'!O3</f>
        <v>4.1869267763731219E-2</v>
      </c>
      <c r="P3" s="11">
        <f>'в т.ч. просроч. в рублях'!P3/'в рублях'!P3</f>
        <v>4.2110219659541058E-2</v>
      </c>
      <c r="Q3" s="11">
        <f>'в т.ч. просроч. в рублях'!Q3/'в рублях'!Q3</f>
        <v>4.2982997892699375E-2</v>
      </c>
      <c r="R3" s="11">
        <f>'в т.ч. просроч. в рублях'!R3/'в рублях'!R3</f>
        <v>4.3289577220575505E-2</v>
      </c>
      <c r="S3" s="11">
        <f>'в т.ч. просроч. в рублях'!S3/'в рублях'!S3</f>
        <v>4.331065524129124E-2</v>
      </c>
      <c r="T3" s="11">
        <f>'в т.ч. просроч. в рублях'!T3/'в рублях'!T3</f>
        <v>4.3677076199254199E-2</v>
      </c>
      <c r="U3" s="11">
        <f>'в т.ч. просроч. в рублях'!U3/'в рублях'!U3</f>
        <v>4.42213943385961E-2</v>
      </c>
      <c r="V3" s="11">
        <f>'в т.ч. просроч. в рублях'!V3/'в рублях'!V3</f>
        <v>4.3118817161960407E-2</v>
      </c>
      <c r="W3" s="11">
        <f>'в т.ч. просроч. в рублях'!W3/'в рублях'!W3</f>
        <v>4.4273980492696763E-2</v>
      </c>
      <c r="X3" s="11">
        <f>'в т.ч. просроч. в рублях'!X3/'в рублях'!X3</f>
        <v>4.4656899939135027E-2</v>
      </c>
      <c r="Y3" s="11">
        <f>'в т.ч. просроч. в рублях'!Y3/'в рублях'!Y3</f>
        <v>4.3755572765517357E-2</v>
      </c>
      <c r="Z3" s="11">
        <f>'в т.ч. просроч. в рублях'!Z3/'в рублях'!Z3</f>
        <v>4.4657387125289293E-2</v>
      </c>
      <c r="AA3" s="11">
        <f>'в т.ч. просроч. в рублях'!AA3/'в рублях'!AA3</f>
        <v>4.4947370845884127E-2</v>
      </c>
      <c r="AB3" s="11">
        <f>'в т.ч. просроч. в рублях'!AB3/'в рублях'!AB3</f>
        <v>4.4372636996727464E-2</v>
      </c>
      <c r="AC3" s="11">
        <f>'в т.ч. просроч. в рублях'!AC3/'в рублях'!AC3</f>
        <v>4.3092289467762349E-2</v>
      </c>
      <c r="AD3" s="11">
        <f>'в т.ч. просроч. в рублях'!AD3/'в рублях'!AD3</f>
        <v>4.2757078619170767E-2</v>
      </c>
      <c r="AE3" s="11">
        <f>'в т.ч. просроч. в рублях'!AE3/'в рублях'!AE3</f>
        <v>4.1415996970111751E-2</v>
      </c>
      <c r="AF3" s="11">
        <f>'в т.ч. просроч. в рублях'!AF3/'в рублях'!AF3</f>
        <v>4.1184058275689474E-2</v>
      </c>
      <c r="AG3" s="11">
        <f>'в т.ч. просроч. в рублях'!AG3/'в рублях'!AG3</f>
        <v>4.0816577112385871E-2</v>
      </c>
      <c r="AH3" s="11">
        <f>'в т.ч. просроч. в рублях'!AH3/'в рублях'!AH3</f>
        <v>3.9844257014674603E-2</v>
      </c>
      <c r="AI3" s="11">
        <f>'в т.ч. просроч. в рублях'!AI3/'в рублях'!AI3</f>
        <v>3.964170816706454E-2</v>
      </c>
      <c r="AJ3" s="11">
        <f>'в т.ч. просроч. в рублях'!AJ3/'в рублях'!AJ3</f>
        <v>3.9893117926576495E-2</v>
      </c>
      <c r="AK3" s="11">
        <f>'в т.ч. просроч. в рублях'!AK3/'в рублях'!AK3</f>
        <v>3.814981721761148E-2</v>
      </c>
      <c r="AL3" s="11">
        <f>'в т.ч. просроч. в рублях'!AL3/'в рублях'!AL3</f>
        <v>3.8671011582077752E-2</v>
      </c>
      <c r="AM3" s="11">
        <f>'в т.ч. просроч. в рублях'!AM3/'в рублях'!AM3</f>
        <v>3.8490844641047933E-2</v>
      </c>
      <c r="AN3" s="11">
        <f>'в т.ч. просроч. в рублях'!AN3/'в рублях'!AN3</f>
        <v>3.8491552979824019E-2</v>
      </c>
      <c r="AO3" s="11">
        <f>'в т.ч. просроч. в рублях'!AO3/'в рублях'!AO3</f>
        <v>3.9362541753447715E-2</v>
      </c>
      <c r="AP3" s="11">
        <f>'в т.ч. просроч. в рублях'!AP3/'в рублях'!AP3</f>
        <v>4.0165329049868685E-2</v>
      </c>
      <c r="AQ3" s="11">
        <f>'в т.ч. просроч. в рублях'!AQ3/'в рублях'!AQ3</f>
        <v>4.0309908388556748E-2</v>
      </c>
      <c r="AR3" s="11">
        <f>'в т.ч. просроч. в рублях'!AR3/'в рублях'!AR3</f>
        <v>4.0226312308908684E-2</v>
      </c>
      <c r="AS3" s="11">
        <f>'в т.ч. просроч. в рублях'!AS3/'в рублях'!AS3</f>
        <v>4.0642626874285909E-2</v>
      </c>
      <c r="AT3" s="11">
        <f>'в т.ч. просроч. в рублях'!AT3/'в рублях'!AT3</f>
        <v>4.0782988512486143E-2</v>
      </c>
      <c r="AU3" s="11">
        <f>'в т.ч. просроч. в рублях'!AU3/'в рублях'!AU3</f>
        <v>4.0706389870524613E-2</v>
      </c>
      <c r="AV3" s="11">
        <f>'в т.ч. просроч. в рублях'!AV3/'в рублях'!AV3</f>
        <v>4.0543111011956005E-2</v>
      </c>
      <c r="AW3" s="11">
        <f>'в т.ч. просроч. в рублях'!AW3/'в рублях'!AW3</f>
        <v>3.9827713701582008E-2</v>
      </c>
      <c r="AX3" s="11">
        <f>'в т.ч. просроч. в рублях'!AX3/'в рублях'!AX3</f>
        <v>4.0247243522808909E-2</v>
      </c>
      <c r="AY3" s="11">
        <f>'в т.ч. просроч. в рублях'!AY3/'в рублях'!AY3</f>
        <v>4.0264159776985553E-2</v>
      </c>
      <c r="AZ3" s="11">
        <f>'в т.ч. просроч. в рублях'!AZ3/'в рублях'!AZ3</f>
        <v>3.9692692033107796E-2</v>
      </c>
      <c r="BA3" s="11">
        <f>'в т.ч. просроч. в рублях'!BA3/'в рублях'!BA3</f>
        <v>3.918299110054714E-2</v>
      </c>
      <c r="BB3" s="11">
        <f>'в т.ч. просроч. в рублях'!BB3/'в рублях'!BB3</f>
        <v>3.904514069525062E-2</v>
      </c>
      <c r="BC3" s="11">
        <f>'в т.ч. просроч. в рублях'!BC3/'в рублях'!BC3</f>
        <v>3.8255031165490769E-2</v>
      </c>
      <c r="BD3" s="11">
        <f>'в т.ч. просроч. в рублях'!BD3/'в рублях'!BD3</f>
        <v>3.7923104098951915E-2</v>
      </c>
      <c r="BE3" s="11">
        <f>'в т.ч. просроч. в рублях'!BE3/'в рублях'!BE3</f>
        <v>3.6863828914763752E-2</v>
      </c>
      <c r="BF3" s="11">
        <f>'в т.ч. просроч. в рублях'!BF3/'в рублях'!BF3</f>
        <v>3.5750948918943107E-2</v>
      </c>
      <c r="BG3" s="11">
        <f>'в т.ч. просроч. в рублях'!BG3/'в рублях'!BG3</f>
        <v>3.5146829799413269E-2</v>
      </c>
      <c r="BH3" s="11">
        <f>'в т.ч. просроч. в рублях'!BH3/'в рублях'!BH3</f>
        <v>3.4625831440528602E-2</v>
      </c>
      <c r="BI3" s="11">
        <f>'в т.ч. просроч. в рублях'!BI3/'в рублях'!BI3</f>
        <v>3.3653888658810818E-2</v>
      </c>
    </row>
    <row r="4" spans="1:61" ht="31.2" x14ac:dyDescent="0.25">
      <c r="A4" s="15" t="s">
        <v>61</v>
      </c>
      <c r="B4" s="11">
        <f>'в т.ч. просроч. в рублях'!B4/'в рублях'!B4</f>
        <v>4.9474238192741098E-2</v>
      </c>
      <c r="C4" s="11">
        <f>'в т.ч. просроч. в рублях'!C4/'в рублях'!C4</f>
        <v>4.9143036173098523E-2</v>
      </c>
      <c r="D4" s="11">
        <f>'в т.ч. просроч. в рублях'!D4/'в рублях'!D4</f>
        <v>4.7185672314353437E-2</v>
      </c>
      <c r="E4" s="13">
        <f>'в т.ч. просроч. в рублях'!E4/'в рублях'!E4</f>
        <v>4.6686270918696253E-2</v>
      </c>
      <c r="F4" s="11">
        <f>'в т.ч. просроч. в рублях'!F4/'в рублях'!F4</f>
        <v>4.6200281285061866E-2</v>
      </c>
      <c r="G4" s="11">
        <f>'в т.ч. просроч. в рублях'!G4/'в рублях'!G4</f>
        <v>4.5245754175354529E-2</v>
      </c>
      <c r="H4" s="11">
        <f>'в т.ч. просроч. в рублях'!H4/'в рублях'!H4</f>
        <v>4.5222425416381745E-2</v>
      </c>
      <c r="I4" s="11">
        <f>'в т.ч. просроч. в рублях'!I4/'в рублях'!I4</f>
        <v>4.4638923719884933E-2</v>
      </c>
      <c r="J4" s="11">
        <f>'в т.ч. просроч. в рублях'!J4/'в рублях'!J4</f>
        <v>4.311062364301594E-2</v>
      </c>
      <c r="K4" s="11">
        <f>'в т.ч. просроч. в рублях'!K4/'в рублях'!K4</f>
        <v>4.3094654716678907E-2</v>
      </c>
      <c r="L4" s="11">
        <f>'в т.ч. просроч. в рублях'!L4/'в рублях'!L4</f>
        <v>4.2179619643873796E-2</v>
      </c>
      <c r="M4" s="11">
        <f>'в т.ч. просроч. в рублях'!M4/'в рублях'!M4</f>
        <v>4.1036043716187298E-2</v>
      </c>
      <c r="N4" s="11">
        <f>'в т.ч. просроч. в рублях'!N4/'в рублях'!N4</f>
        <v>4.1822206258192274E-2</v>
      </c>
      <c r="O4" s="11">
        <f>'в т.ч. просроч. в рублях'!O4/'в рублях'!O4</f>
        <v>4.1972056239374576E-2</v>
      </c>
      <c r="P4" s="11">
        <f>'в т.ч. просроч. в рублях'!P4/'в рублях'!P4</f>
        <v>4.2253919401757038E-2</v>
      </c>
      <c r="Q4" s="11">
        <f>'в т.ч. просроч. в рублях'!Q4/'в рублях'!Q4</f>
        <v>4.3272819494674E-2</v>
      </c>
      <c r="R4" s="11">
        <f>'в т.ч. просроч. в рублях'!R4/'в рублях'!R4</f>
        <v>4.1971644200470629E-2</v>
      </c>
      <c r="S4" s="11">
        <f>'в т.ч. просроч. в рублях'!S4/'в рублях'!S4</f>
        <v>4.2314574800891673E-2</v>
      </c>
      <c r="T4" s="11">
        <f>'в т.ч. просроч. в рублях'!T4/'в рублях'!T4</f>
        <v>4.2524379024839007E-2</v>
      </c>
      <c r="U4" s="11">
        <f>'в т.ч. просроч. в рублях'!U4/'в рублях'!U4</f>
        <v>4.2841139178358162E-2</v>
      </c>
      <c r="V4" s="11">
        <f>'в т.ч. просроч. в рублях'!V4/'в рублях'!V4</f>
        <v>4.1576425075371674E-2</v>
      </c>
      <c r="W4" s="11">
        <f>'в т.ч. просроч. в рублях'!W4/'в рублях'!W4</f>
        <v>4.4556332523830518E-2</v>
      </c>
      <c r="X4" s="11">
        <f>'в т.ч. просроч. в рублях'!X4/'в рублях'!X4</f>
        <v>4.4826079025661367E-2</v>
      </c>
      <c r="Y4" s="11">
        <f>'в т.ч. просроч. в рублях'!Y4/'в рублях'!Y4</f>
        <v>4.3731727138770105E-2</v>
      </c>
      <c r="Z4" s="11">
        <f>'в т.ч. просроч. в рублях'!Z4/'в рублях'!Z4</f>
        <v>4.4945323112805656E-2</v>
      </c>
      <c r="AA4" s="11">
        <f>'в т.ч. просроч. в рублях'!AA4/'в рублях'!AA4</f>
        <v>4.509604422339291E-2</v>
      </c>
      <c r="AB4" s="11">
        <f>'в т.ч. просроч. в рублях'!AB4/'в рублях'!AB4</f>
        <v>4.4467977164819004E-2</v>
      </c>
      <c r="AC4" s="11">
        <f>'в т.ч. просроч. в рублях'!AC4/'в рублях'!AC4</f>
        <v>4.2618147506688769E-2</v>
      </c>
      <c r="AD4" s="11">
        <f>'в т.ч. просроч. в рублях'!AD4/'в рублях'!AD4</f>
        <v>4.2386788525568458E-2</v>
      </c>
      <c r="AE4" s="11">
        <f>'в т.ч. просроч. в рублях'!AE4/'в рублях'!AE4</f>
        <v>4.1182053243006091E-2</v>
      </c>
      <c r="AF4" s="11">
        <f>'в т.ч. просроч. в рублях'!AF4/'в рублях'!AF4</f>
        <v>4.0951424178621514E-2</v>
      </c>
      <c r="AG4" s="11">
        <f>'в т.ч. просроч. в рублях'!AG4/'в рублях'!AG4</f>
        <v>4.0522536750581595E-2</v>
      </c>
      <c r="AH4" s="11">
        <f>'в т.ч. просроч. в рублях'!AH4/'в рублях'!AH4</f>
        <v>3.9579617300544268E-2</v>
      </c>
      <c r="AI4" s="11">
        <f>'в т.ч. просроч. в рублях'!AI4/'в рублях'!AI4</f>
        <v>3.9335781768971741E-2</v>
      </c>
      <c r="AJ4" s="11">
        <f>'в т.ч. просроч. в рублях'!AJ4/'в рублях'!AJ4</f>
        <v>3.9478594041943579E-2</v>
      </c>
      <c r="AK4" s="11">
        <f>'в т.ч. просроч. в рублях'!AK4/'в рублях'!AK4</f>
        <v>3.752817639373552E-2</v>
      </c>
      <c r="AL4" s="11">
        <f>'в т.ч. просроч. в рублях'!AL4/'в рублях'!AL4</f>
        <v>3.7871464884182769E-2</v>
      </c>
      <c r="AM4" s="11">
        <f>'в т.ч. просроч. в рублях'!AM4/'в рублях'!AM4</f>
        <v>3.7475250040040965E-2</v>
      </c>
      <c r="AN4" s="11">
        <f>'в т.ч. просроч. в рублях'!AN4/'в рублях'!AN4</f>
        <v>3.7487670354229466E-2</v>
      </c>
      <c r="AO4" s="11">
        <f>'в т.ч. просроч. в рублях'!AO4/'в рублях'!AO4</f>
        <v>3.8177921710675161E-2</v>
      </c>
      <c r="AP4" s="11">
        <f>'в т.ч. просроч. в рублях'!AP4/'в рублях'!AP4</f>
        <v>3.8905681475348418E-2</v>
      </c>
      <c r="AQ4" s="11">
        <f>'в т.ч. просроч. в рублях'!AQ4/'в рублях'!AQ4</f>
        <v>3.8809600763173267E-2</v>
      </c>
      <c r="AR4" s="11">
        <f>'в т.ч. просроч. в рублях'!AR4/'в рублях'!AR4</f>
        <v>3.8819837677971009E-2</v>
      </c>
      <c r="AS4" s="11">
        <f>'в т.ч. просроч. в рублях'!AS4/'в рублях'!AS4</f>
        <v>3.9141073036337647E-2</v>
      </c>
      <c r="AT4" s="11">
        <f>'в т.ч. просроч. в рублях'!AT4/'в рублях'!AT4</f>
        <v>3.9221794076424871E-2</v>
      </c>
      <c r="AU4" s="11">
        <f>'в т.ч. просроч. в рублях'!AU4/'в рублях'!AU4</f>
        <v>3.9154767595081012E-2</v>
      </c>
      <c r="AV4" s="11">
        <f>'в т.ч. просроч. в рублях'!AV4/'в рублях'!AV4</f>
        <v>3.9104588327077638E-2</v>
      </c>
      <c r="AW4" s="11">
        <f>'в т.ч. просроч. в рублях'!AW4/'в рублях'!AW4</f>
        <v>3.8469440127157577E-2</v>
      </c>
      <c r="AX4" s="11">
        <f>'в т.ч. просроч. в рублях'!AX4/'в рублях'!AX4</f>
        <v>3.8902961710030215E-2</v>
      </c>
      <c r="AY4" s="11">
        <f>'в т.ч. просроч. в рублях'!AY4/'в рублях'!AY4</f>
        <v>3.8856261056476001E-2</v>
      </c>
      <c r="AZ4" s="11">
        <f>'в т.ч. просроч. в рублях'!AZ4/'в рублях'!AZ4</f>
        <v>3.8360646347942423E-2</v>
      </c>
      <c r="BA4" s="11">
        <f>'в т.ч. просроч. в рублях'!BA4/'в рублях'!BA4</f>
        <v>3.8027983668345325E-2</v>
      </c>
      <c r="BB4" s="11">
        <f>'в т.ч. просроч. в рублях'!BB4/'в рублях'!BB4</f>
        <v>3.791163754421039E-2</v>
      </c>
      <c r="BC4" s="11">
        <f>'в т.ч. просроч. в рублях'!BC4/'в рублях'!BC4</f>
        <v>3.7169042713367413E-2</v>
      </c>
      <c r="BD4" s="11">
        <f>'в т.ч. просроч. в рублях'!BD4/'в рублях'!BD4</f>
        <v>3.6983752796558016E-2</v>
      </c>
      <c r="BE4" s="11">
        <f>'в т.ч. просроч. в рублях'!BE4/'в рублях'!BE4</f>
        <v>3.602835867364098E-2</v>
      </c>
      <c r="BF4" s="11">
        <f>'в т.ч. просроч. в рублях'!BF4/'в рублях'!BF4</f>
        <v>3.4975506130287722E-2</v>
      </c>
      <c r="BG4" s="11">
        <f>'в т.ч. просроч. в рублях'!BG4/'в рублях'!BG4</f>
        <v>3.4388024066604149E-2</v>
      </c>
      <c r="BH4" s="11">
        <f>'в т.ч. просроч. в рублях'!BH4/'в рублях'!BH4</f>
        <v>3.4000011553179582E-2</v>
      </c>
      <c r="BI4" s="11">
        <f>'в т.ч. просроч. в рублях'!BI4/'в рублях'!BI4</f>
        <v>3.3055567971929066E-2</v>
      </c>
    </row>
    <row r="5" spans="1:61" ht="15.6" x14ac:dyDescent="0.25">
      <c r="A5" s="16" t="s">
        <v>62</v>
      </c>
      <c r="B5" s="11">
        <f>'в т.ч. просроч. в рублях'!B5/'в рублях'!B5</f>
        <v>5.3361042282791142E-2</v>
      </c>
      <c r="C5" s="11">
        <f>'в т.ч. просроч. в рублях'!C5/'в рублях'!C5</f>
        <v>5.3060548200280888E-2</v>
      </c>
      <c r="D5" s="11">
        <f>'в т.ч. просроч. в рублях'!D5/'в рублях'!D5</f>
        <v>4.8793561518263598E-2</v>
      </c>
      <c r="E5" s="13">
        <f>'в т.ч. просроч. в рублях'!E5/'в рублях'!E5</f>
        <v>4.8483880535718359E-2</v>
      </c>
      <c r="F5" s="11">
        <f>'в т.ч. просроч. в рублях'!F5/'в рублях'!F5</f>
        <v>4.8256230948538641E-2</v>
      </c>
      <c r="G5" s="11">
        <f>'в т.ч. просроч. в рублях'!G5/'в рублях'!G5</f>
        <v>4.6810297823427993E-2</v>
      </c>
      <c r="H5" s="11">
        <f>'в т.ч. просроч. в рублях'!H5/'в рублях'!H5</f>
        <v>4.7020348837209305E-2</v>
      </c>
      <c r="I5" s="11">
        <f>'в т.ч. просроч. в рублях'!I5/'в рублях'!I5</f>
        <v>4.6250615794321125E-2</v>
      </c>
      <c r="J5" s="11">
        <f>'в т.ч. просроч. в рублях'!J5/'в рублях'!J5</f>
        <v>4.365806233444175E-2</v>
      </c>
      <c r="K5" s="11">
        <f>'в т.ч. просроч. в рублях'!K5/'в рублях'!K5</f>
        <v>4.3369802755935945E-2</v>
      </c>
      <c r="L5" s="11">
        <f>'в т.ч. просроч. в рублях'!L5/'в рублях'!L5</f>
        <v>4.1453261708027267E-2</v>
      </c>
      <c r="M5" s="11">
        <f>'в т.ч. просроч. в рублях'!M5/'в рублях'!M5</f>
        <v>4.1055536819211098E-2</v>
      </c>
      <c r="N5" s="11">
        <f>'в т.ч. просроч. в рублях'!N5/'в рублях'!N5</f>
        <v>4.1896444508224169E-2</v>
      </c>
      <c r="O5" s="11">
        <f>'в т.ч. просроч. в рублях'!O5/'в рублях'!O5</f>
        <v>4.3421274870790123E-2</v>
      </c>
      <c r="P5" s="11">
        <f>'в т.ч. просроч. в рублях'!P5/'в рублях'!P5</f>
        <v>4.3656768390960887E-2</v>
      </c>
      <c r="Q5" s="11">
        <f>'в т.ч. просроч. в рублях'!Q5/'в рублях'!Q5</f>
        <v>4.4369738930910743E-2</v>
      </c>
      <c r="R5" s="11">
        <f>'в т.ч. просроч. в рублях'!R5/'в рублях'!R5</f>
        <v>4.5393165747583668E-2</v>
      </c>
      <c r="S5" s="11">
        <f>'в т.ч. просроч. в рублях'!S5/'в рублях'!S5</f>
        <v>4.5250297699326966E-2</v>
      </c>
      <c r="T5" s="11">
        <f>'в т.ч. просроч. в рублях'!T5/'в рублях'!T5</f>
        <v>4.6070285891216846E-2</v>
      </c>
      <c r="U5" s="11">
        <f>'в т.ч. просроч. в рублях'!U5/'в рублях'!U5</f>
        <v>4.6659389610635441E-2</v>
      </c>
      <c r="V5" s="11">
        <f>'в т.ч. просроч. в рублях'!V5/'в рублях'!V5</f>
        <v>4.5629024269440314E-2</v>
      </c>
      <c r="W5" s="11">
        <f>'в т.ч. просроч. в рублях'!W5/'в рублях'!W5</f>
        <v>4.6401935338775457E-2</v>
      </c>
      <c r="X5" s="11">
        <f>'в т.ч. просроч. в рублях'!X5/'в рублях'!X5</f>
        <v>4.7150308886805603E-2</v>
      </c>
      <c r="Y5" s="11">
        <f>'в т.ч. просроч. в рублях'!Y5/'в рублях'!Y5</f>
        <v>4.6386044296261017E-2</v>
      </c>
      <c r="Z5" s="11">
        <f>'в т.ч. просроч. в рублях'!Z5/'в рублях'!Z5</f>
        <v>4.6816954978472589E-2</v>
      </c>
      <c r="AA5" s="11">
        <f>'в т.ч. просроч. в рублях'!AA5/'в рублях'!AA5</f>
        <v>4.7219148564440046E-2</v>
      </c>
      <c r="AB5" s="11">
        <f>'в т.ч. просроч. в рублях'!AB5/'в рублях'!AB5</f>
        <v>4.7003645949230587E-2</v>
      </c>
      <c r="AC5" s="11">
        <f>'в т.ч. просроч. в рублях'!AC5/'в рублях'!AC5</f>
        <v>4.656493255398203E-2</v>
      </c>
      <c r="AD5" s="11">
        <f>'в т.ч. просроч. в рублях'!AD5/'в рублях'!AD5</f>
        <v>4.6524549580525376E-2</v>
      </c>
      <c r="AE5" s="11">
        <f>'в т.ч. просроч. в рублях'!AE5/'в рублях'!AE5</f>
        <v>4.521115186929691E-2</v>
      </c>
      <c r="AF5" s="11">
        <f>'в т.ч. просроч. в рублях'!AF5/'в рублях'!AF5</f>
        <v>4.5198632770325431E-2</v>
      </c>
      <c r="AG5" s="11">
        <f>'в т.ч. просроч. в рублях'!AG5/'в рублях'!AG5</f>
        <v>4.4858348837568868E-2</v>
      </c>
      <c r="AH5" s="11">
        <f>'в т.ч. просроч. в рублях'!AH5/'в рублях'!AH5</f>
        <v>4.3988478000689696E-2</v>
      </c>
      <c r="AI5" s="11">
        <f>'в т.ч. просроч. в рублях'!AI5/'в рублях'!AI5</f>
        <v>4.4133148820734686E-2</v>
      </c>
      <c r="AJ5" s="11">
        <f>'в т.ч. просроч. в рублях'!AJ5/'в рублях'!AJ5</f>
        <v>4.4662357922888342E-2</v>
      </c>
      <c r="AK5" s="11">
        <f>'в т.ч. просроч. в рублях'!AK5/'в рублях'!AK5</f>
        <v>4.3337952783667713E-2</v>
      </c>
      <c r="AL5" s="11">
        <f>'в т.ч. просроч. в рублях'!AL5/'в рублях'!AL5</f>
        <v>4.3907618022630095E-2</v>
      </c>
      <c r="AM5" s="11">
        <f>'в т.ч. просроч. в рублях'!AM5/'в рублях'!AM5</f>
        <v>4.3837593927458368E-2</v>
      </c>
      <c r="AN5" s="11">
        <f>'в т.ч. просроч. в рублях'!AN5/'в рублях'!AN5</f>
        <v>4.4334031268117156E-2</v>
      </c>
      <c r="AO5" s="11">
        <f>'в т.ч. просроч. в рублях'!AO5/'в рублях'!AO5</f>
        <v>4.5686733415555535E-2</v>
      </c>
      <c r="AP5" s="11">
        <f>'в т.ч. просроч. в рублях'!AP5/'в рублях'!AP5</f>
        <v>4.6820357526619123E-2</v>
      </c>
      <c r="AQ5" s="11">
        <f>'в т.ч. просроч. в рублях'!AQ5/'в рублях'!AQ5</f>
        <v>4.724647283498324E-2</v>
      </c>
      <c r="AR5" s="11">
        <f>'в т.ч. просроч. в рублях'!AR5/'в рублях'!AR5</f>
        <v>4.7408093735221167E-2</v>
      </c>
      <c r="AS5" s="11">
        <f>'в т.ч. просроч. в рублях'!AS5/'в рублях'!AS5</f>
        <v>4.8052505966587111E-2</v>
      </c>
      <c r="AT5" s="11">
        <f>'в т.ч. просроч. в рублях'!AT5/'в рублях'!AT5</f>
        <v>4.8408609955083823E-2</v>
      </c>
      <c r="AU5" s="11">
        <f>'в т.ч. просроч. в рублях'!AU5/'в рублях'!AU5</f>
        <v>4.8679435860985373E-2</v>
      </c>
      <c r="AV5" s="11">
        <f>'в т.ч. просроч. в рублях'!AV5/'в рублях'!AV5</f>
        <v>4.8575045742695028E-2</v>
      </c>
      <c r="AW5" s="11">
        <f>'в т.ч. просроч. в рублях'!AW5/'в рублях'!AW5</f>
        <v>4.7314420911345176E-2</v>
      </c>
      <c r="AX5" s="11">
        <f>'в т.ч. просроч. в рублях'!AX5/'в рублях'!AX5</f>
        <v>4.7567313089611964E-2</v>
      </c>
      <c r="AY5" s="11">
        <f>'в т.ч. просроч. в рублях'!AY5/'в рублях'!AY5</f>
        <v>4.8099972667924241E-2</v>
      </c>
      <c r="AZ5" s="11">
        <f>'в т.ч. просроч. в рублях'!AZ5/'в рублях'!AZ5</f>
        <v>4.7537311133703915E-2</v>
      </c>
      <c r="BA5" s="11">
        <f>'в т.ч. просроч. в рублях'!BA5/'в рублях'!BA5</f>
        <v>4.6918127261303809E-2</v>
      </c>
      <c r="BB5" s="11">
        <f>'в т.ч. просроч. в рублях'!BB5/'в рублях'!BB5</f>
        <v>4.6997011061626633E-2</v>
      </c>
      <c r="BC5" s="11">
        <f>'в т.ч. просроч. в рублях'!BC5/'в рублях'!BC5</f>
        <v>4.6238591971089898E-2</v>
      </c>
      <c r="BD5" s="11">
        <f>'в т.ч. просроч. в рублях'!BD5/'в рублях'!BD5</f>
        <v>4.5573493461961247E-2</v>
      </c>
      <c r="BE5" s="11">
        <f>'в т.ч. просроч. в рублях'!BE5/'в рублях'!BE5</f>
        <v>4.4114496973351208E-2</v>
      </c>
      <c r="BF5" s="11">
        <f>'в т.ч. просроч. в рублях'!BF5/'в рублях'!BF5</f>
        <v>4.2114808480354454E-2</v>
      </c>
      <c r="BG5" s="11">
        <f>'в т.ч. просроч. в рублях'!BG5/'в рублях'!BG5</f>
        <v>4.1046059518468674E-2</v>
      </c>
      <c r="BH5" s="11">
        <f>'в т.ч. просроч. в рублях'!BH5/'в рублях'!BH5</f>
        <v>4.0281235728281205E-2</v>
      </c>
      <c r="BI5" s="11">
        <f>'в т.ч. просроч. в рублях'!BI5/'в рублях'!BI5</f>
        <v>3.8862608018054773E-2</v>
      </c>
    </row>
    <row r="6" spans="1:61" ht="15.6" x14ac:dyDescent="0.25">
      <c r="A6" s="16" t="s">
        <v>63</v>
      </c>
      <c r="B6" s="11">
        <f>'в т.ч. просроч. в рублях'!B6/'в рублях'!B6</f>
        <v>5.1464013023639739E-2</v>
      </c>
      <c r="C6" s="11">
        <f>'в т.ч. просроч. в рублях'!C6/'в рублях'!C6</f>
        <v>5.1298612999728037E-2</v>
      </c>
      <c r="D6" s="11">
        <f>'в т.ч. просроч. в рублях'!D6/'в рублях'!D6</f>
        <v>4.7165704974385873E-2</v>
      </c>
      <c r="E6" s="13">
        <f>'в т.ч. просроч. в рублях'!E6/'в рублях'!E6</f>
        <v>4.7032548362728674E-2</v>
      </c>
      <c r="F6" s="11">
        <f>'в т.ч. просроч. в рублях'!F6/'в рублях'!F6</f>
        <v>4.7062887243366942E-2</v>
      </c>
      <c r="G6" s="11">
        <f>'в т.ч. просроч. в рублях'!G6/'в рублях'!G6</f>
        <v>4.6116168876111377E-2</v>
      </c>
      <c r="H6" s="11">
        <f>'в т.ч. просроч. в рублях'!H6/'в рублях'!H6</f>
        <v>4.6626411131530585E-2</v>
      </c>
      <c r="I6" s="11">
        <f>'в т.ч. просроч. в рублях'!I6/'в рублях'!I6</f>
        <v>4.6340228031548157E-2</v>
      </c>
      <c r="J6" s="11">
        <f>'в т.ч. просроч. в рублях'!J6/'в рублях'!J6</f>
        <v>4.3773584905660377E-2</v>
      </c>
      <c r="K6" s="11">
        <f>'в т.ч. просроч. в рублях'!K6/'в рублях'!K6</f>
        <v>4.2812931581971594E-2</v>
      </c>
      <c r="L6" s="11">
        <f>'в т.ч. просроч. в рублях'!L6/'в рублях'!L6</f>
        <v>4.1832569928848706E-2</v>
      </c>
      <c r="M6" s="11">
        <f>'в т.ч. просроч. в рублях'!M6/'в рублях'!M6</f>
        <v>4.1056529252036532E-2</v>
      </c>
      <c r="N6" s="11">
        <f>'в т.ч. просроч. в рублях'!N6/'в рублях'!N6</f>
        <v>4.1850782615526619E-2</v>
      </c>
      <c r="O6" s="11">
        <f>'в т.ч. просроч. в рублях'!O6/'в рублях'!O6</f>
        <v>4.2668893657930258E-2</v>
      </c>
      <c r="P6" s="11">
        <f>'в т.ч. просроч. в рублях'!P6/'в рублях'!P6</f>
        <v>4.2930765773948963E-2</v>
      </c>
      <c r="Q6" s="11">
        <f>'в т.ч. просроч. в рублях'!Q6/'в рублях'!Q6</f>
        <v>4.3698794249497602E-2</v>
      </c>
      <c r="R6" s="11">
        <f>'в т.ч. просроч. в рублях'!R6/'в рублях'!R6</f>
        <v>4.4210342857696143E-2</v>
      </c>
      <c r="S6" s="11">
        <f>'в т.ч. просроч. в рублях'!S6/'в рублях'!S6</f>
        <v>4.3793520170340106E-2</v>
      </c>
      <c r="T6" s="11">
        <f>'в т.ч. просроч. в рублях'!T6/'в рублях'!T6</f>
        <v>4.4111397569198518E-2</v>
      </c>
      <c r="U6" s="11">
        <f>'в т.ч. просроч. в рублях'!U6/'в рублях'!U6</f>
        <v>4.4704620278918361E-2</v>
      </c>
      <c r="V6" s="11">
        <f>'в т.ч. просроч. в рублях'!V6/'в рублях'!V6</f>
        <v>4.3311592754755372E-2</v>
      </c>
      <c r="W6" s="11">
        <f>'в т.ч. просроч. в рублях'!W6/'в рублях'!W6</f>
        <v>4.4529726553108891E-2</v>
      </c>
      <c r="X6" s="11">
        <f>'в т.ч. просроч. в рублях'!X6/'в рублях'!X6</f>
        <v>4.4720902717688818E-2</v>
      </c>
      <c r="Y6" s="11">
        <f>'в т.ч. просроч. в рублях'!Y6/'в рублях'!Y6</f>
        <v>4.3982841954753986E-2</v>
      </c>
      <c r="Z6" s="11">
        <f>'в т.ч. просроч. в рублях'!Z6/'в рублях'!Z6</f>
        <v>4.4604341675544452E-2</v>
      </c>
      <c r="AA6" s="11">
        <f>'в т.ч. просроч. в рублях'!AA6/'в рублях'!AA6</f>
        <v>4.5464758546786964E-2</v>
      </c>
      <c r="AB6" s="11">
        <f>'в т.ч. просроч. в рублях'!AB6/'в рублях'!AB6</f>
        <v>4.4792055045249635E-2</v>
      </c>
      <c r="AC6" s="11">
        <f>'в т.ч. просроч. в рублях'!AC6/'в рублях'!AC6</f>
        <v>4.3733514143727725E-2</v>
      </c>
      <c r="AD6" s="11">
        <f>'в т.ч. просроч. в рублях'!AD6/'в рублях'!AD6</f>
        <v>4.363325601269686E-2</v>
      </c>
      <c r="AE6" s="11">
        <f>'в т.ч. просроч. в рублях'!AE6/'в рублях'!AE6</f>
        <v>4.2523010718412559E-2</v>
      </c>
      <c r="AF6" s="11">
        <f>'в т.ч. просроч. в рублях'!AF6/'в рублях'!AF6</f>
        <v>4.2453605503940887E-2</v>
      </c>
      <c r="AG6" s="11">
        <f>'в т.ч. просроч. в рублях'!AG6/'в рублях'!AG6</f>
        <v>4.2127310250646373E-2</v>
      </c>
      <c r="AH6" s="11">
        <f>'в т.ч. просроч. в рублях'!AH6/'в рублях'!AH6</f>
        <v>4.1383267028512333E-2</v>
      </c>
      <c r="AI6" s="11">
        <f>'в т.ч. просроч. в рублях'!AI6/'в рублях'!AI6</f>
        <v>4.1462690995401279E-2</v>
      </c>
      <c r="AJ6" s="11">
        <f>'в т.ч. просроч. в рублях'!AJ6/'в рублях'!AJ6</f>
        <v>4.2141289001574475E-2</v>
      </c>
      <c r="AK6" s="11">
        <f>'в т.ч. просроч. в рублях'!AK6/'в рублях'!AK6</f>
        <v>4.0008735531775495E-2</v>
      </c>
      <c r="AL6" s="11">
        <f>'в т.ч. просроч. в рублях'!AL6/'в рублях'!AL6</f>
        <v>4.066700820411432E-2</v>
      </c>
      <c r="AM6" s="11">
        <f>'в т.ч. просроч. в рублях'!AM6/'в рублях'!AM6</f>
        <v>4.0358457580624528E-2</v>
      </c>
      <c r="AN6" s="11">
        <f>'в т.ч. просроч. в рублях'!AN6/'в рублях'!AN6</f>
        <v>4.0744204641997871E-2</v>
      </c>
      <c r="AO6" s="11">
        <f>'в т.ч. просроч. в рублях'!AO6/'в рублях'!AO6</f>
        <v>4.1851383113361056E-2</v>
      </c>
      <c r="AP6" s="11">
        <f>'в т.ч. просроч. в рублях'!AP6/'в рублях'!AP6</f>
        <v>4.2572503231240649E-2</v>
      </c>
      <c r="AQ6" s="11">
        <f>'в т.ч. просроч. в рублях'!AQ6/'в рублях'!AQ6</f>
        <v>4.3085903833479391E-2</v>
      </c>
      <c r="AR6" s="11">
        <f>'в т.ч. просроч. в рублях'!AR6/'в рублях'!AR6</f>
        <v>4.2707355354724037E-2</v>
      </c>
      <c r="AS6" s="11">
        <f>'в т.ч. просроч. в рублях'!AS6/'в рублях'!AS6</f>
        <v>4.3288843403977088E-2</v>
      </c>
      <c r="AT6" s="11">
        <f>'в т.ч. просроч. в рублях'!AT6/'в рублях'!AT6</f>
        <v>4.4092390732887038E-2</v>
      </c>
      <c r="AU6" s="11">
        <f>'в т.ч. просроч. в рублях'!AU6/'в рублях'!AU6</f>
        <v>4.4153266383971018E-2</v>
      </c>
      <c r="AV6" s="11">
        <f>'в т.ч. просроч. в рублях'!AV6/'в рублях'!AV6</f>
        <v>4.4161245161821627E-2</v>
      </c>
      <c r="AW6" s="11">
        <f>'в т.ч. просроч. в рублях'!AW6/'в рублях'!AW6</f>
        <v>4.3335731447420214E-2</v>
      </c>
      <c r="AX6" s="11">
        <f>'в т.ч. просроч. в рублях'!AX6/'в рублях'!AX6</f>
        <v>4.3708913216614249E-2</v>
      </c>
      <c r="AY6" s="11">
        <f>'в т.ч. просроч. в рублях'!AY6/'в рублях'!AY6</f>
        <v>4.3959794421542908E-2</v>
      </c>
      <c r="AZ6" s="11">
        <f>'в т.ч. просроч. в рублях'!AZ6/'в рублях'!AZ6</f>
        <v>4.3024763258510519E-2</v>
      </c>
      <c r="BA6" s="11">
        <f>'в т.ч. просроч. в рублях'!BA6/'в рублях'!BA6</f>
        <v>4.2745637310917857E-2</v>
      </c>
      <c r="BB6" s="11">
        <f>'в т.ч. просроч. в рублях'!BB6/'в рублях'!BB6</f>
        <v>4.2763721242951469E-2</v>
      </c>
      <c r="BC6" s="11">
        <f>'в т.ч. просроч. в рублях'!BC6/'в рублях'!BC6</f>
        <v>4.181247474904435E-2</v>
      </c>
      <c r="BD6" s="11">
        <f>'в т.ч. просроч. в рублях'!BD6/'в рублях'!BD6</f>
        <v>4.1570043136415089E-2</v>
      </c>
      <c r="BE6" s="11">
        <f>'в т.ч. просроч. в рублях'!BE6/'в рублях'!BE6</f>
        <v>4.0266189437754812E-2</v>
      </c>
      <c r="BF6" s="11">
        <f>'в т.ч. просроч. в рублях'!BF6/'в рублях'!BF6</f>
        <v>3.9410912992564308E-2</v>
      </c>
      <c r="BG6" s="11">
        <f>'в т.ч. просроч. в рублях'!BG6/'в рублях'!BG6</f>
        <v>3.8880020757068964E-2</v>
      </c>
      <c r="BH6" s="11">
        <f>'в т.ч. просроч. в рублях'!BH6/'в рублях'!BH6</f>
        <v>3.8310505589501651E-2</v>
      </c>
      <c r="BI6" s="11">
        <f>'в т.ч. просроч. в рублях'!BI6/'в рублях'!BI6</f>
        <v>3.7693221691034957E-2</v>
      </c>
    </row>
    <row r="7" spans="1:61" ht="15.6" x14ac:dyDescent="0.25">
      <c r="A7" s="16" t="s">
        <v>64</v>
      </c>
      <c r="B7" s="11">
        <f>'в т.ч. просроч. в рублях'!B7/'в рублях'!B7</f>
        <v>5.0414300344474444E-2</v>
      </c>
      <c r="C7" s="11">
        <f>'в т.ч. просроч. в рублях'!C7/'в рублях'!C7</f>
        <v>5.02553644914756E-2</v>
      </c>
      <c r="D7" s="11">
        <f>'в т.ч. просроч. в рублях'!D7/'в рублях'!D7</f>
        <v>4.5794485490274095E-2</v>
      </c>
      <c r="E7" s="13">
        <f>'в т.ч. просроч. в рублях'!E7/'в рублях'!E7</f>
        <v>4.5209893592535542E-2</v>
      </c>
      <c r="F7" s="11">
        <f>'в т.ч. просроч. в рублях'!F7/'в рублях'!F7</f>
        <v>4.490627121299149E-2</v>
      </c>
      <c r="G7" s="11">
        <f>'в т.ч. просроч. в рублях'!G7/'в рублях'!G7</f>
        <v>4.3918049383139722E-2</v>
      </c>
      <c r="H7" s="11">
        <f>'в т.ч. просроч. в рублях'!H7/'в рублях'!H7</f>
        <v>4.4483698652240743E-2</v>
      </c>
      <c r="I7" s="11">
        <f>'в т.ч. просроч. в рублях'!I7/'в рублях'!I7</f>
        <v>4.4088948448427485E-2</v>
      </c>
      <c r="J7" s="11">
        <f>'в т.ч. просроч. в рублях'!J7/'в рублях'!J7</f>
        <v>4.1706332271936444E-2</v>
      </c>
      <c r="K7" s="11">
        <f>'в т.ч. просроч. в рублях'!K7/'в рублях'!K7</f>
        <v>4.117364038914758E-2</v>
      </c>
      <c r="L7" s="11">
        <f>'в т.ч. просроч. в рублях'!L7/'в рублях'!L7</f>
        <v>3.9570520002901892E-2</v>
      </c>
      <c r="M7" s="11">
        <f>'в т.ч. просроч. в рублях'!M7/'в рублях'!M7</f>
        <v>3.8309674531619667E-2</v>
      </c>
      <c r="N7" s="11">
        <f>'в т.ч. просроч. в рублях'!N7/'в рублях'!N7</f>
        <v>3.9263579151715744E-2</v>
      </c>
      <c r="O7" s="11">
        <f>'в т.ч. просроч. в рублях'!O7/'в рублях'!O7</f>
        <v>4.038891865485833E-2</v>
      </c>
      <c r="P7" s="11">
        <f>'в т.ч. просроч. в рублях'!P7/'в рублях'!P7</f>
        <v>4.1038376469675217E-2</v>
      </c>
      <c r="Q7" s="11">
        <f>'в т.ч. просроч. в рублях'!Q7/'в рублях'!Q7</f>
        <v>4.1847787776968445E-2</v>
      </c>
      <c r="R7" s="11">
        <f>'в т.ч. просроч. в рублях'!R7/'в рублях'!R7</f>
        <v>4.2340195355983754E-2</v>
      </c>
      <c r="S7" s="11">
        <f>'в т.ч. просроч. в рублях'!S7/'в рублях'!S7</f>
        <v>4.2607938556258648E-2</v>
      </c>
      <c r="T7" s="11">
        <f>'в т.ч. просроч. в рублях'!T7/'в рублях'!T7</f>
        <v>4.3310610755353578E-2</v>
      </c>
      <c r="U7" s="11">
        <f>'в т.ч. просроч. в рублях'!U7/'в рублях'!U7</f>
        <v>4.3888064066225758E-2</v>
      </c>
      <c r="V7" s="11">
        <f>'в т.ч. просроч. в рублях'!V7/'в рублях'!V7</f>
        <v>4.3091645196908356E-2</v>
      </c>
      <c r="W7" s="11">
        <f>'в т.ч. просроч. в рублях'!W7/'в рублях'!W7</f>
        <v>4.470189115057023E-2</v>
      </c>
      <c r="X7" s="11">
        <f>'в т.ч. просроч. в рублях'!X7/'в рублях'!X7</f>
        <v>4.5464322588046349E-2</v>
      </c>
      <c r="Y7" s="11">
        <f>'в т.ч. просроч. в рублях'!Y7/'в рублях'!Y7</f>
        <v>4.4789054563795103E-2</v>
      </c>
      <c r="Z7" s="11">
        <f>'в т.ч. просроч. в рублях'!Z7/'в рублях'!Z7</f>
        <v>4.5925789912286893E-2</v>
      </c>
      <c r="AA7" s="11">
        <f>'в т.ч. просроч. в рублях'!AA7/'в рублях'!AA7</f>
        <v>4.6852020937737417E-2</v>
      </c>
      <c r="AB7" s="11">
        <f>'в т.ч. просроч. в рублях'!AB7/'в рублях'!AB7</f>
        <v>4.6533440133637305E-2</v>
      </c>
      <c r="AC7" s="11">
        <f>'в т.ч. просроч. в рублях'!AC7/'в рублях'!AC7</f>
        <v>4.5865100279616183E-2</v>
      </c>
      <c r="AD7" s="11">
        <f>'в т.ч. просроч. в рублях'!AD7/'в рублях'!AD7</f>
        <v>4.5804937995754663E-2</v>
      </c>
      <c r="AE7" s="11">
        <f>'в т.ч. просроч. в рублях'!AE7/'в рублях'!AE7</f>
        <v>4.4685477541462411E-2</v>
      </c>
      <c r="AF7" s="11">
        <f>'в т.ч. просроч. в рублях'!AF7/'в рублях'!AF7</f>
        <v>4.4458640624407027E-2</v>
      </c>
      <c r="AG7" s="11">
        <f>'в т.ч. просроч. в рублях'!AG7/'в рублях'!AG7</f>
        <v>4.426664024375139E-2</v>
      </c>
      <c r="AH7" s="11">
        <f>'в т.ч. просроч. в рублях'!AH7/'в рублях'!AH7</f>
        <v>4.3026543495746701E-2</v>
      </c>
      <c r="AI7" s="11">
        <f>'в т.ч. просроч. в рублях'!AI7/'в рублях'!AI7</f>
        <v>4.2801812641799712E-2</v>
      </c>
      <c r="AJ7" s="11">
        <f>'в т.ч. просроч. в рублях'!AJ7/'в рублях'!AJ7</f>
        <v>4.3424406279030991E-2</v>
      </c>
      <c r="AK7" s="11">
        <f>'в т.ч. просроч. в рублях'!AK7/'в рублях'!AK7</f>
        <v>4.2117676047661791E-2</v>
      </c>
      <c r="AL7" s="11">
        <f>'в т.ч. просроч. в рублях'!AL7/'в рублях'!AL7</f>
        <v>4.2764975886161738E-2</v>
      </c>
      <c r="AM7" s="11">
        <f>'в т.ч. просроч. в рублях'!AM7/'в рублях'!AM7</f>
        <v>4.2368707405074167E-2</v>
      </c>
      <c r="AN7" s="11">
        <f>'в т.ч. просроч. в рублях'!AN7/'в рублях'!AN7</f>
        <v>4.2169608265174345E-2</v>
      </c>
      <c r="AO7" s="11">
        <f>'в т.ч. просроч. в рублях'!AO7/'в рублях'!AO7</f>
        <v>4.3328481038352462E-2</v>
      </c>
      <c r="AP7" s="11">
        <f>'в т.ч. просроч. в рублях'!AP7/'в рублях'!AP7</f>
        <v>4.439655172413793E-2</v>
      </c>
      <c r="AQ7" s="11">
        <f>'в т.ч. просроч. в рублях'!AQ7/'в рублях'!AQ7</f>
        <v>4.4324613292735363E-2</v>
      </c>
      <c r="AR7" s="11">
        <f>'в т.ч. просроч. в рублях'!AR7/'в рублях'!AR7</f>
        <v>4.430624160648311E-2</v>
      </c>
      <c r="AS7" s="11">
        <f>'в т.ч. просроч. в рублях'!AS7/'в рублях'!AS7</f>
        <v>4.4384663273990051E-2</v>
      </c>
      <c r="AT7" s="11">
        <f>'в т.ч. просроч. в рублях'!AT7/'в рублях'!AT7</f>
        <v>4.4740589000005625E-2</v>
      </c>
      <c r="AU7" s="11">
        <f>'в т.ч. просроч. в рублях'!AU7/'в рублях'!AU7</f>
        <v>4.4459427081301857E-2</v>
      </c>
      <c r="AV7" s="11">
        <f>'в т.ч. просроч. в рублях'!AV7/'в рублях'!AV7</f>
        <v>4.4147510580103355E-2</v>
      </c>
      <c r="AW7" s="11">
        <f>'в т.ч. просроч. в рублях'!AW7/'в рублях'!AW7</f>
        <v>4.3697671126982918E-2</v>
      </c>
      <c r="AX7" s="11">
        <f>'в т.ч. просроч. в рублях'!AX7/'в рублях'!AX7</f>
        <v>4.3850053072807225E-2</v>
      </c>
      <c r="AY7" s="11">
        <f>'в т.ч. просроч. в рублях'!AY7/'в рублях'!AY7</f>
        <v>4.3935016696056726E-2</v>
      </c>
      <c r="AZ7" s="11">
        <f>'в т.ч. просроч. в рублях'!AZ7/'в рублях'!AZ7</f>
        <v>4.2969119890578146E-2</v>
      </c>
      <c r="BA7" s="11">
        <f>'в т.ч. просроч. в рублях'!BA7/'в рублях'!BA7</f>
        <v>4.2513519516138194E-2</v>
      </c>
      <c r="BB7" s="11">
        <f>'в т.ч. просроч. в рублях'!BB7/'в рублях'!BB7</f>
        <v>4.2487403817885058E-2</v>
      </c>
      <c r="BC7" s="11">
        <f>'в т.ч. просроч. в рублях'!BC7/'в рублях'!BC7</f>
        <v>4.1847299813780263E-2</v>
      </c>
      <c r="BD7" s="11">
        <f>'в т.ч. просроч. в рублях'!BD7/'в рублях'!BD7</f>
        <v>4.156580845497445E-2</v>
      </c>
      <c r="BE7" s="11">
        <f>'в т.ч. просроч. в рублях'!BE7/'в рублях'!BE7</f>
        <v>4.0505226480836237E-2</v>
      </c>
      <c r="BF7" s="11">
        <f>'в т.ч. просроч. в рублях'!BF7/'в рублях'!BF7</f>
        <v>3.9293445718760076E-2</v>
      </c>
      <c r="BG7" s="11">
        <f>'в т.ч. просроч. в рублях'!BG7/'в рублях'!BG7</f>
        <v>3.8671240296082328E-2</v>
      </c>
      <c r="BH7" s="11">
        <f>'в т.ч. просроч. в рублях'!BH7/'в рублях'!BH7</f>
        <v>3.8234992028794587E-2</v>
      </c>
      <c r="BI7" s="11">
        <f>'в т.ч. просроч. в рублях'!BI7/'в рублях'!BI7</f>
        <v>3.7483260403183546E-2</v>
      </c>
    </row>
    <row r="8" spans="1:61" ht="15.6" x14ac:dyDescent="0.25">
      <c r="A8" s="16" t="s">
        <v>65</v>
      </c>
      <c r="B8" s="11">
        <f>'в т.ч. просроч. в рублях'!B8/'в рублях'!B8</f>
        <v>5.0801511238233475E-2</v>
      </c>
      <c r="C8" s="11">
        <f>'в т.ч. просроч. в рублях'!C8/'в рублях'!C8</f>
        <v>5.0618749474745775E-2</v>
      </c>
      <c r="D8" s="11">
        <f>'в т.ч. просроч. в рублях'!D8/'в рублях'!D8</f>
        <v>4.8577985199700899E-2</v>
      </c>
      <c r="E8" s="13">
        <f>'в т.ч. просроч. в рублях'!E8/'в рублях'!E8</f>
        <v>4.8121474617244156E-2</v>
      </c>
      <c r="F8" s="11">
        <f>'в т.ч. просроч. в рублях'!F8/'в рублях'!F8</f>
        <v>4.7649694299363846E-2</v>
      </c>
      <c r="G8" s="11">
        <f>'в т.ч. просроч. в рублях'!G8/'в рублях'!G8</f>
        <v>4.6357809853414235E-2</v>
      </c>
      <c r="H8" s="11">
        <f>'в т.ч. просроч. в рублях'!H8/'в рублях'!H8</f>
        <v>4.6522730889607976E-2</v>
      </c>
      <c r="I8" s="11">
        <f>'в т.ч. просроч. в рублях'!I8/'в рублях'!I8</f>
        <v>4.5387571006912368E-2</v>
      </c>
      <c r="J8" s="11">
        <f>'в т.ч. просроч. в рублях'!J8/'в рублях'!J8</f>
        <v>4.338308736359648E-2</v>
      </c>
      <c r="K8" s="11">
        <f>'в т.ч. просроч. в рублях'!K8/'в рублях'!K8</f>
        <v>4.3641731186988247E-2</v>
      </c>
      <c r="L8" s="11">
        <f>'в т.ч. просроч. в рублях'!L8/'в рублях'!L8</f>
        <v>4.1907276027058238E-2</v>
      </c>
      <c r="M8" s="11">
        <f>'в т.ч. просроч. в рублях'!M8/'в рублях'!M8</f>
        <v>4.1216541039665482E-2</v>
      </c>
      <c r="N8" s="11">
        <f>'в т.ч. просроч. в рублях'!N8/'в рублях'!N8</f>
        <v>4.2433043642461817E-2</v>
      </c>
      <c r="O8" s="11">
        <f>'в т.ч. просроч. в рублях'!O8/'в рублях'!O8</f>
        <v>4.3487730184058354E-2</v>
      </c>
      <c r="P8" s="11">
        <f>'в т.ч. просроч. в рублях'!P8/'в рублях'!P8</f>
        <v>4.3803456100541108E-2</v>
      </c>
      <c r="Q8" s="11">
        <f>'в т.ч. просроч. в рублях'!Q8/'в рублях'!Q8</f>
        <v>4.4536650408786273E-2</v>
      </c>
      <c r="R8" s="11">
        <f>'в т.ч. просроч. в рублях'!R8/'в рублях'!R8</f>
        <v>4.5527055316880019E-2</v>
      </c>
      <c r="S8" s="11">
        <f>'в т.ч. просроч. в рублях'!S8/'в рублях'!S8</f>
        <v>4.6318746623446788E-2</v>
      </c>
      <c r="T8" s="11">
        <f>'в т.ч. просроч. в рублях'!T8/'в рублях'!T8</f>
        <v>4.7008728614045675E-2</v>
      </c>
      <c r="U8" s="11">
        <f>'в т.ч. просроч. в рублях'!U8/'в рублях'!U8</f>
        <v>4.7674655385216369E-2</v>
      </c>
      <c r="V8" s="11">
        <f>'в т.ч. просроч. в рублях'!V8/'в рублях'!V8</f>
        <v>4.6170830437093677E-2</v>
      </c>
      <c r="W8" s="11">
        <f>'в т.ч. просроч. в рублях'!W8/'в рублях'!W8</f>
        <v>4.6968323969471801E-2</v>
      </c>
      <c r="X8" s="11">
        <f>'в т.ч. просроч. в рублях'!X8/'в рублях'!X8</f>
        <v>4.811704558689462E-2</v>
      </c>
      <c r="Y8" s="11">
        <f>'в т.ч. просроч. в рублях'!Y8/'в рублях'!Y8</f>
        <v>4.7479568382071256E-2</v>
      </c>
      <c r="Z8" s="11">
        <f>'в т.ч. просроч. в рублях'!Z8/'в рублях'!Z8</f>
        <v>4.8219381959095461E-2</v>
      </c>
      <c r="AA8" s="11">
        <f>'в т.ч. просроч. в рублях'!AA8/'в рублях'!AA8</f>
        <v>4.8423568558071964E-2</v>
      </c>
      <c r="AB8" s="11">
        <f>'в т.ч. просроч. в рублях'!AB8/'в рублях'!AB8</f>
        <v>4.8230059718508148E-2</v>
      </c>
      <c r="AC8" s="11">
        <f>'в т.ч. просроч. в рублях'!AC8/'в рублях'!AC8</f>
        <v>4.7539135223011772E-2</v>
      </c>
      <c r="AD8" s="11">
        <f>'в т.ч. просроч. в рублях'!AD8/'в рублях'!AD8</f>
        <v>4.7320362306858474E-2</v>
      </c>
      <c r="AE8" s="11">
        <f>'в т.ч. просроч. в рублях'!AE8/'в рублях'!AE8</f>
        <v>4.5993053861278145E-2</v>
      </c>
      <c r="AF8" s="11">
        <f>'в т.ч. просроч. в рублях'!AF8/'в рублях'!AF8</f>
        <v>4.5949993832925133E-2</v>
      </c>
      <c r="AG8" s="11">
        <f>'в т.ч. просроч. в рублях'!AG8/'в рублях'!AG8</f>
        <v>4.5634097072333832E-2</v>
      </c>
      <c r="AH8" s="11">
        <f>'в т.ч. просроч. в рублях'!AH8/'в рублях'!AH8</f>
        <v>4.4963514580553816E-2</v>
      </c>
      <c r="AI8" s="11">
        <f>'в т.ч. просроч. в рублях'!AI8/'в рублях'!AI8</f>
        <v>4.5115529141232825E-2</v>
      </c>
      <c r="AJ8" s="11">
        <f>'в т.ч. просроч. в рублях'!AJ8/'в рублях'!AJ8</f>
        <v>4.5866844652094112E-2</v>
      </c>
      <c r="AK8" s="11">
        <f>'в т.ч. просроч. в рублях'!AK8/'в рублях'!AK8</f>
        <v>4.4404488768218363E-2</v>
      </c>
      <c r="AL8" s="11">
        <f>'в т.ч. просроч. в рублях'!AL8/'в рублях'!AL8</f>
        <v>4.4741980655453283E-2</v>
      </c>
      <c r="AM8" s="11">
        <f>'в т.ч. просроч. в рублях'!AM8/'в рублях'!AM8</f>
        <v>4.4515783158674035E-2</v>
      </c>
      <c r="AN8" s="11">
        <f>'в т.ч. просроч. в рублях'!AN8/'в рублях'!AN8</f>
        <v>4.4385402332092816E-2</v>
      </c>
      <c r="AO8" s="11">
        <f>'в т.ч. просроч. в рублях'!AO8/'в рублях'!AO8</f>
        <v>4.5459794449362947E-2</v>
      </c>
      <c r="AP8" s="11">
        <f>'в т.ч. просроч. в рублях'!AP8/'в рублях'!AP8</f>
        <v>4.6373177241139235E-2</v>
      </c>
      <c r="AQ8" s="11">
        <f>'в т.ч. просроч. в рублях'!AQ8/'в рублях'!AQ8</f>
        <v>4.65929526671192E-2</v>
      </c>
      <c r="AR8" s="11">
        <f>'в т.ч. просроч. в рублях'!AR8/'в рублях'!AR8</f>
        <v>4.6537735367658317E-2</v>
      </c>
      <c r="AS8" s="11">
        <f>'в т.ч. просроч. в рублях'!AS8/'в рублях'!AS8</f>
        <v>4.7173864964772043E-2</v>
      </c>
      <c r="AT8" s="11">
        <f>'в т.ч. просроч. в рублях'!AT8/'в рублях'!AT8</f>
        <v>4.7451226010301668E-2</v>
      </c>
      <c r="AU8" s="11">
        <f>'в т.ч. просроч. в рублях'!AU8/'в рублях'!AU8</f>
        <v>4.7633466086220377E-2</v>
      </c>
      <c r="AV8" s="11">
        <f>'в т.ч. просроч. в рублях'!AV8/'в рублях'!AV8</f>
        <v>4.7445712418580081E-2</v>
      </c>
      <c r="AW8" s="11">
        <f>'в т.ч. просроч. в рублях'!AW8/'в рублях'!AW8</f>
        <v>4.6426949968219375E-2</v>
      </c>
      <c r="AX8" s="11">
        <f>'в т.ч. просроч. в рублях'!AX8/'в рублях'!AX8</f>
        <v>4.6941665689466991E-2</v>
      </c>
      <c r="AY8" s="11">
        <f>'в т.ч. просроч. в рублях'!AY8/'в рублях'!AY8</f>
        <v>4.7236593773628717E-2</v>
      </c>
      <c r="AZ8" s="11">
        <f>'в т.ч. просроч. в рублях'!AZ8/'в рублях'!AZ8</f>
        <v>4.6792045089507343E-2</v>
      </c>
      <c r="BA8" s="11">
        <f>'в т.ч. просроч. в рублях'!BA8/'в рублях'!BA8</f>
        <v>4.6317074638671789E-2</v>
      </c>
      <c r="BB8" s="11">
        <f>'в т.ч. просроч. в рублях'!BB8/'в рублях'!BB8</f>
        <v>4.6043270458608489E-2</v>
      </c>
      <c r="BC8" s="11">
        <f>'в т.ч. просроч. в рублях'!BC8/'в рублях'!BC8</f>
        <v>4.4913418423942815E-2</v>
      </c>
      <c r="BD8" s="11">
        <f>'в т.ч. просроч. в рублях'!BD8/'в рублях'!BD8</f>
        <v>4.4528953259433068E-2</v>
      </c>
      <c r="BE8" s="11">
        <f>'в т.ч. просроч. в рублях'!BE8/'в рублях'!BE8</f>
        <v>4.3212168111516625E-2</v>
      </c>
      <c r="BF8" s="11">
        <f>'в т.ч. просроч. в рублях'!BF8/'в рублях'!BF8</f>
        <v>4.1840750220028124E-2</v>
      </c>
      <c r="BG8" s="11">
        <f>'в т.ч. просроч. в рублях'!BG8/'в рублях'!BG8</f>
        <v>4.0973146161991908E-2</v>
      </c>
      <c r="BH8" s="11">
        <f>'в т.ч. просроч. в рублях'!BH8/'в рублях'!BH8</f>
        <v>4.0437017557090345E-2</v>
      </c>
      <c r="BI8" s="11">
        <f>'в т.ч. просроч. в рублях'!BI8/'в рублях'!BI8</f>
        <v>3.9484064564528229E-2</v>
      </c>
    </row>
    <row r="9" spans="1:61" ht="15.6" x14ac:dyDescent="0.25">
      <c r="A9" s="16" t="s">
        <v>66</v>
      </c>
      <c r="B9" s="11">
        <f>'в т.ч. просроч. в рублях'!B9/'в рублях'!B9</f>
        <v>5.4719814153776421E-2</v>
      </c>
      <c r="C9" s="11">
        <f>'в т.ч. просроч. в рублях'!C9/'в рублях'!C9</f>
        <v>5.4636992160657441E-2</v>
      </c>
      <c r="D9" s="11">
        <f>'в т.ч. просроч. в рублях'!D9/'в рублях'!D9</f>
        <v>5.2423357051989992E-2</v>
      </c>
      <c r="E9" s="13">
        <f>'в т.ч. просроч. в рублях'!E9/'в рублях'!E9</f>
        <v>5.2496323883078871E-2</v>
      </c>
      <c r="F9" s="11">
        <f>'в т.ч. просроч. в рублях'!F9/'в рублях'!F9</f>
        <v>5.2389278981448593E-2</v>
      </c>
      <c r="G9" s="11">
        <f>'в т.ч. просроч. в рублях'!G9/'в рублях'!G9</f>
        <v>5.1015228426395942E-2</v>
      </c>
      <c r="H9" s="11">
        <f>'в т.ч. просроч. в рублях'!H9/'в рублях'!H9</f>
        <v>5.1606094584789923E-2</v>
      </c>
      <c r="I9" s="11">
        <f>'в т.ч. просроч. в рублях'!I9/'в рублях'!I9</f>
        <v>5.1655680697565785E-2</v>
      </c>
      <c r="J9" s="11">
        <f>'в т.ч. просроч. в рублях'!J9/'в рублях'!J9</f>
        <v>4.9930225710225457E-2</v>
      </c>
      <c r="K9" s="11">
        <f>'в т.ч. просроч. в рублях'!K9/'в рублях'!K9</f>
        <v>4.9510628536473464E-2</v>
      </c>
      <c r="L9" s="11">
        <f>'в т.ч. просроч. в рублях'!L9/'в рублях'!L9</f>
        <v>4.8694101159383364E-2</v>
      </c>
      <c r="M9" s="11">
        <f>'в т.ч. просроч. в рублях'!M9/'в рублях'!M9</f>
        <v>4.7588334977362978E-2</v>
      </c>
      <c r="N9" s="11">
        <f>'в т.ч. просроч. в рублях'!N9/'в рублях'!N9</f>
        <v>4.849048540760665E-2</v>
      </c>
      <c r="O9" s="11">
        <f>'в т.ч. просроч. в рублях'!O9/'в рублях'!O9</f>
        <v>5.015533181120635E-2</v>
      </c>
      <c r="P9" s="11">
        <f>'в т.ч. просроч. в рублях'!P9/'в рублях'!P9</f>
        <v>5.0900973124976871E-2</v>
      </c>
      <c r="Q9" s="11">
        <f>'в т.ч. просроч. в рублях'!Q9/'в рублях'!Q9</f>
        <v>5.1316232075448193E-2</v>
      </c>
      <c r="R9" s="11">
        <f>'в т.ч. просроч. в рублях'!R9/'в рублях'!R9</f>
        <v>5.2410142448719707E-2</v>
      </c>
      <c r="S9" s="11">
        <f>'в т.ч. просроч. в рублях'!S9/'в рублях'!S9</f>
        <v>5.2534115483085182E-2</v>
      </c>
      <c r="T9" s="11">
        <f>'в т.ч. просроч. в рублях'!T9/'в рублях'!T9</f>
        <v>5.3416179576600033E-2</v>
      </c>
      <c r="U9" s="11">
        <f>'в т.ч. просроч. в рублях'!U9/'в рублях'!U9</f>
        <v>5.4359085543590854E-2</v>
      </c>
      <c r="V9" s="11">
        <f>'в т.ч. просроч. в рублях'!V9/'в рублях'!V9</f>
        <v>5.3092624641426236E-2</v>
      </c>
      <c r="W9" s="11">
        <f>'в т.ч. просроч. в рублях'!W9/'в рублях'!W9</f>
        <v>5.4235826184259602E-2</v>
      </c>
      <c r="X9" s="11">
        <f>'в т.ч. просроч. в рублях'!X9/'в рублях'!X9</f>
        <v>5.5197174127048471E-2</v>
      </c>
      <c r="Y9" s="11">
        <f>'в т.ч. просроч. в рублях'!Y9/'в рублях'!Y9</f>
        <v>5.4350452824543434E-2</v>
      </c>
      <c r="Z9" s="11">
        <f>'в т.ч. просроч. в рублях'!Z9/'в рублях'!Z9</f>
        <v>5.5558100123666007E-2</v>
      </c>
      <c r="AA9" s="11">
        <f>'в т.ч. просроч. в рублях'!AA9/'в рублях'!AA9</f>
        <v>5.5827520321986186E-2</v>
      </c>
      <c r="AB9" s="11">
        <f>'в т.ч. просроч. в рублях'!AB9/'в рублях'!AB9</f>
        <v>5.5505470410809485E-2</v>
      </c>
      <c r="AC9" s="11">
        <f>'в т.ч. просроч. в рублях'!AC9/'в рублях'!AC9</f>
        <v>5.524367067869547E-2</v>
      </c>
      <c r="AD9" s="11">
        <f>'в т.ч. просроч. в рублях'!AD9/'в рублях'!AD9</f>
        <v>5.4948120647660331E-2</v>
      </c>
      <c r="AE9" s="11">
        <f>'в т.ч. просроч. в рублях'!AE9/'в рублях'!AE9</f>
        <v>5.2791730059815342E-2</v>
      </c>
      <c r="AF9" s="11">
        <f>'в т.ч. просроч. в рублях'!AF9/'в рублях'!AF9</f>
        <v>5.2054543043926121E-2</v>
      </c>
      <c r="AG9" s="11">
        <f>'в т.ч. просроч. в рублях'!AG9/'в рублях'!AG9</f>
        <v>5.1847992706214749E-2</v>
      </c>
      <c r="AH9" s="11">
        <f>'в т.ч. просроч. в рублях'!AH9/'в рублях'!AH9</f>
        <v>4.9717603225138733E-2</v>
      </c>
      <c r="AI9" s="11">
        <f>'в т.ч. просроч. в рублях'!AI9/'в рублях'!AI9</f>
        <v>4.9476411844059043E-2</v>
      </c>
      <c r="AJ9" s="11">
        <f>'в т.ч. просроч. в рублях'!AJ9/'в рублях'!AJ9</f>
        <v>4.9823748128832876E-2</v>
      </c>
      <c r="AK9" s="11">
        <f>'в т.ч. просроч. в рублях'!AK9/'в рублях'!AK9</f>
        <v>4.7988755772705977E-2</v>
      </c>
      <c r="AL9" s="11">
        <f>'в т.ч. просроч. в рублях'!AL9/'в рублях'!AL9</f>
        <v>4.8519003434469937E-2</v>
      </c>
      <c r="AM9" s="11">
        <f>'в т.ч. просроч. в рублях'!AM9/'в рублях'!AM9</f>
        <v>4.8220607415688468E-2</v>
      </c>
      <c r="AN9" s="11">
        <f>'в т.ч. просроч. в рублях'!AN9/'в рублях'!AN9</f>
        <v>4.8792116973935158E-2</v>
      </c>
      <c r="AO9" s="11">
        <f>'в т.ч. просроч. в рублях'!AO9/'в рублях'!AO9</f>
        <v>5.0100314191619033E-2</v>
      </c>
      <c r="AP9" s="11">
        <f>'в т.ч. просроч. в рублях'!AP9/'в рублях'!AP9</f>
        <v>5.090760331836517E-2</v>
      </c>
      <c r="AQ9" s="11">
        <f>'в т.ч. просроч. в рублях'!AQ9/'в рублях'!AQ9</f>
        <v>5.0939254867307091E-2</v>
      </c>
      <c r="AR9" s="11">
        <f>'в т.ч. просроч. в рублях'!AR9/'в рублях'!AR9</f>
        <v>5.0553414928981563E-2</v>
      </c>
      <c r="AS9" s="11">
        <f>'в т.ч. просроч. в рублях'!AS9/'в рублях'!AS9</f>
        <v>5.0989431077130651E-2</v>
      </c>
      <c r="AT9" s="11">
        <f>'в т.ч. просроч. в рублях'!AT9/'в рублях'!AT9</f>
        <v>5.0973038066609674E-2</v>
      </c>
      <c r="AU9" s="11">
        <f>'в т.ч. просроч. в рублях'!AU9/'в рублях'!AU9</f>
        <v>5.1056706423938066E-2</v>
      </c>
      <c r="AV9" s="11">
        <f>'в т.ч. просроч. в рублях'!AV9/'в рублях'!AV9</f>
        <v>5.0616197183098594E-2</v>
      </c>
      <c r="AW9" s="11">
        <f>'в т.ч. просроч. в рублях'!AW9/'в рублях'!AW9</f>
        <v>5.0541060098735574E-2</v>
      </c>
      <c r="AX9" s="11">
        <f>'в т.ч. просроч. в рублях'!AX9/'в рублях'!AX9</f>
        <v>5.0659308063602776E-2</v>
      </c>
      <c r="AY9" s="11">
        <f>'в т.ч. просроч. в рублях'!AY9/'в рублях'!AY9</f>
        <v>5.058410696042287E-2</v>
      </c>
      <c r="AZ9" s="11">
        <f>'в т.ч. просроч. в рублях'!AZ9/'в рублях'!AZ9</f>
        <v>4.9502879898223266E-2</v>
      </c>
      <c r="BA9" s="11">
        <f>'в т.ч. просроч. в рублях'!BA9/'в рублях'!BA9</f>
        <v>4.9059891851257038E-2</v>
      </c>
      <c r="BB9" s="11">
        <f>'в т.ч. просроч. в рублях'!BB9/'в рублях'!BB9</f>
        <v>4.8702387339055797E-2</v>
      </c>
      <c r="BC9" s="11">
        <f>'в т.ч. просроч. в рублях'!BC9/'в рублях'!BC9</f>
        <v>4.7217454856007292E-2</v>
      </c>
      <c r="BD9" s="11">
        <f>'в т.ч. просроч. в рублях'!BD9/'в рублях'!BD9</f>
        <v>4.6151613371389871E-2</v>
      </c>
      <c r="BE9" s="11">
        <f>'в т.ч. просроч. в рублях'!BE9/'в рублях'!BE9</f>
        <v>4.4657581131958057E-2</v>
      </c>
      <c r="BF9" s="11">
        <f>'в т.ч. просроч. в рублях'!BF9/'в рублях'!BF9</f>
        <v>4.2794898082257872E-2</v>
      </c>
      <c r="BG9" s="11">
        <f>'в т.ч. просроч. в рублях'!BG9/'в рублях'!BG9</f>
        <v>4.1972803223321684E-2</v>
      </c>
      <c r="BH9" s="11">
        <f>'в т.ч. просроч. в рублях'!BH9/'в рублях'!BH9</f>
        <v>4.129477307198693E-2</v>
      </c>
      <c r="BI9" s="11">
        <f>'в т.ч. просроч. в рублях'!BI9/'в рублях'!BI9</f>
        <v>4.0553986625890756E-2</v>
      </c>
    </row>
    <row r="10" spans="1:61" ht="15.6" x14ac:dyDescent="0.25">
      <c r="A10" s="16" t="s">
        <v>67</v>
      </c>
      <c r="B10" s="11">
        <f>'в т.ч. просроч. в рублях'!B10/'в рублях'!B10</f>
        <v>4.1784596393775075E-2</v>
      </c>
      <c r="C10" s="11">
        <f>'в т.ч. просроч. в рублях'!C10/'в рублях'!C10</f>
        <v>4.2255360267425768E-2</v>
      </c>
      <c r="D10" s="11">
        <f>'в т.ч. просроч. в рублях'!D10/'в рублях'!D10</f>
        <v>3.9903130294887811E-2</v>
      </c>
      <c r="E10" s="13">
        <f>'в т.ч. просроч. в рублях'!E10/'в рублях'!E10</f>
        <v>3.9518641342578632E-2</v>
      </c>
      <c r="F10" s="11">
        <f>'в т.ч. просроч. в рублях'!F10/'в рублях'!F10</f>
        <v>3.9689657158371937E-2</v>
      </c>
      <c r="G10" s="11">
        <f>'в т.ч. просроч. в рублях'!G10/'в рублях'!G10</f>
        <v>3.9038113846977078E-2</v>
      </c>
      <c r="H10" s="11">
        <f>'в т.ч. просроч. в рублях'!H10/'в рублях'!H10</f>
        <v>3.9699708361375506E-2</v>
      </c>
      <c r="I10" s="11">
        <f>'в т.ч. просроч. в рублях'!I10/'в рублях'!I10</f>
        <v>3.9570927160153015E-2</v>
      </c>
      <c r="J10" s="11">
        <f>'в т.ч. просроч. в рублях'!J10/'в рублях'!J10</f>
        <v>3.8249544555990542E-2</v>
      </c>
      <c r="K10" s="11">
        <f>'в т.ч. просроч. в рублях'!K10/'в рублях'!K10</f>
        <v>3.8359370789285245E-2</v>
      </c>
      <c r="L10" s="11">
        <f>'в т.ч. просроч. в рублях'!L10/'в рублях'!L10</f>
        <v>3.701987710676824E-2</v>
      </c>
      <c r="M10" s="11">
        <f>'в т.ч. просроч. в рублях'!M10/'в рублях'!M10</f>
        <v>3.6551112980263749E-2</v>
      </c>
      <c r="N10" s="11">
        <f>'в т.ч. просроч. в рублях'!N10/'в рублях'!N10</f>
        <v>3.7298627684964197E-2</v>
      </c>
      <c r="O10" s="11">
        <f>'в т.ч. просроч. в рублях'!O10/'в рублях'!O10</f>
        <v>3.7666212383513205E-2</v>
      </c>
      <c r="P10" s="11">
        <f>'в т.ч. просроч. в рублях'!P10/'в рублях'!P10</f>
        <v>3.7946671503718485E-2</v>
      </c>
      <c r="Q10" s="11">
        <f>'в т.ч. просроч. в рублях'!Q10/'в рублях'!Q10</f>
        <v>3.8567452868089082E-2</v>
      </c>
      <c r="R10" s="11">
        <f>'в т.ч. просроч. в рублях'!R10/'в рублях'!R10</f>
        <v>3.9209948792977324E-2</v>
      </c>
      <c r="S10" s="11">
        <f>'в т.ч. просроч. в рублях'!S10/'в рублях'!S10</f>
        <v>3.9155665167561297E-2</v>
      </c>
      <c r="T10" s="11">
        <f>'в т.ч. просроч. в рублях'!T10/'в рублях'!T10</f>
        <v>3.9367092231064292E-2</v>
      </c>
      <c r="U10" s="11">
        <f>'в т.ч. просроч. в рублях'!U10/'в рублях'!U10</f>
        <v>4.0147961659364691E-2</v>
      </c>
      <c r="V10" s="11">
        <f>'в т.ч. просроч. в рублях'!V10/'в рублях'!V10</f>
        <v>3.9136843999363291E-2</v>
      </c>
      <c r="W10" s="11">
        <f>'в т.ч. просроч. в рублях'!W10/'в рублях'!W10</f>
        <v>4.0588347348082837E-2</v>
      </c>
      <c r="X10" s="11">
        <f>'в т.ч. просроч. в рублях'!X10/'в рублях'!X10</f>
        <v>4.1059415151065752E-2</v>
      </c>
      <c r="Y10" s="11">
        <f>'в т.ч. просроч. в рублях'!Y10/'в рублях'!Y10</f>
        <v>4.0546965506619431E-2</v>
      </c>
      <c r="Z10" s="11">
        <f>'в т.ч. просроч. в рублях'!Z10/'в рублях'!Z10</f>
        <v>4.150451367407082E-2</v>
      </c>
      <c r="AA10" s="11">
        <f>'в т.ч. просроч. в рублях'!AA10/'в рублях'!AA10</f>
        <v>4.2047315562044947E-2</v>
      </c>
      <c r="AB10" s="11">
        <f>'в т.ч. просроч. в рублях'!AB10/'в рублях'!AB10</f>
        <v>4.1071105482178398E-2</v>
      </c>
      <c r="AC10" s="11">
        <f>'в т.ч. просроч. в рублях'!AC10/'в рублях'!AC10</f>
        <v>4.0510916532559525E-2</v>
      </c>
      <c r="AD10" s="11">
        <f>'в т.ч. просроч. в рублях'!AD10/'в рублях'!AD10</f>
        <v>4.0447552447552444E-2</v>
      </c>
      <c r="AE10" s="11">
        <f>'в т.ч. просроч. в рублях'!AE10/'в рублях'!AE10</f>
        <v>3.9699028238949642E-2</v>
      </c>
      <c r="AF10" s="11">
        <f>'в т.ч. просроч. в рублях'!AF10/'в рублях'!AF10</f>
        <v>3.9743866206632165E-2</v>
      </c>
      <c r="AG10" s="11">
        <f>'в т.ч. просроч. в рублях'!AG10/'в рублях'!AG10</f>
        <v>3.9702364199268224E-2</v>
      </c>
      <c r="AH10" s="11">
        <f>'в т.ч. просроч. в рублях'!AH10/'в рублях'!AH10</f>
        <v>3.8871986355045407E-2</v>
      </c>
      <c r="AI10" s="11">
        <f>'в т.ч. просроч. в рублях'!AI10/'в рублях'!AI10</f>
        <v>3.8744238196088202E-2</v>
      </c>
      <c r="AJ10" s="11">
        <f>'в т.ч. просроч. в рублях'!AJ10/'в рублях'!AJ10</f>
        <v>3.9090362765306183E-2</v>
      </c>
      <c r="AK10" s="11">
        <f>'в т.ч. просроч. в рублях'!AK10/'в рублях'!AK10</f>
        <v>3.7146033976312831E-2</v>
      </c>
      <c r="AL10" s="11">
        <f>'в т.ч. просроч. в рублях'!AL10/'в рублях'!AL10</f>
        <v>3.7706546374497184E-2</v>
      </c>
      <c r="AM10" s="11">
        <f>'в т.ч. просроч. в рублях'!AM10/'в рублях'!AM10</f>
        <v>3.7772865581779953E-2</v>
      </c>
      <c r="AN10" s="11">
        <f>'в т.ч. просроч. в рублях'!AN10/'в рублях'!AN10</f>
        <v>3.8054349416987855E-2</v>
      </c>
      <c r="AO10" s="11">
        <f>'в т.ч. просроч. в рублях'!AO10/'в рублях'!AO10</f>
        <v>3.9098123465450718E-2</v>
      </c>
      <c r="AP10" s="11">
        <f>'в т.ч. просроч. в рублях'!AP10/'в рублях'!AP10</f>
        <v>3.981526334331513E-2</v>
      </c>
      <c r="AQ10" s="11">
        <f>'в т.ч. просроч. в рублях'!AQ10/'в рублях'!AQ10</f>
        <v>4.0148690720007908E-2</v>
      </c>
      <c r="AR10" s="11">
        <f>'в т.ч. просроч. в рублях'!AR10/'в рублях'!AR10</f>
        <v>3.9924834554317931E-2</v>
      </c>
      <c r="AS10" s="11">
        <f>'в т.ч. просроч. в рублях'!AS10/'в рублях'!AS10</f>
        <v>4.0371432266965594E-2</v>
      </c>
      <c r="AT10" s="11">
        <f>'в т.ч. просроч. в рублях'!AT10/'в рублях'!AT10</f>
        <v>4.0317958949759092E-2</v>
      </c>
      <c r="AU10" s="11">
        <f>'в т.ч. просроч. в рублях'!AU10/'в рублях'!AU10</f>
        <v>4.0358933089275663E-2</v>
      </c>
      <c r="AV10" s="11">
        <f>'в т.ч. просроч. в рублях'!AV10/'в рублях'!AV10</f>
        <v>4.0381443888938023E-2</v>
      </c>
      <c r="AW10" s="11">
        <f>'в т.ч. просроч. в рублях'!AW10/'в рублях'!AW10</f>
        <v>3.9782834462690098E-2</v>
      </c>
      <c r="AX10" s="11">
        <f>'в т.ч. просроч. в рублях'!AX10/'в рублях'!AX10</f>
        <v>4.014216484790302E-2</v>
      </c>
      <c r="AY10" s="11">
        <f>'в т.ч. просроч. в рублях'!AY10/'в рублях'!AY10</f>
        <v>4.0579416531604538E-2</v>
      </c>
      <c r="AZ10" s="11">
        <f>'в т.ч. просроч. в рублях'!AZ10/'в рублях'!AZ10</f>
        <v>3.9964944778066586E-2</v>
      </c>
      <c r="BA10" s="11">
        <f>'в т.ч. просроч. в рублях'!BA10/'в рублях'!BA10</f>
        <v>3.9574832009773978E-2</v>
      </c>
      <c r="BB10" s="11">
        <f>'в т.ч. просроч. в рублях'!BB10/'в рублях'!BB10</f>
        <v>3.9641213424261766E-2</v>
      </c>
      <c r="BC10" s="11">
        <f>'в т.ч. просроч. в рублях'!BC10/'в рублях'!BC10</f>
        <v>3.8655612352866485E-2</v>
      </c>
      <c r="BD10" s="11">
        <f>'в т.ч. просроч. в рублях'!BD10/'в рублях'!BD10</f>
        <v>3.8547116483252153E-2</v>
      </c>
      <c r="BE10" s="11">
        <f>'в т.ч. просроч. в рублях'!BE10/'в рублях'!BE10</f>
        <v>3.7513894451669812E-2</v>
      </c>
      <c r="BF10" s="11">
        <f>'в т.ч. просроч. в рублях'!BF10/'в рублях'!BF10</f>
        <v>3.6379400186538569E-2</v>
      </c>
      <c r="BG10" s="11">
        <f>'в т.ч. просроч. в рублях'!BG10/'в рублях'!BG10</f>
        <v>3.5769528228924978E-2</v>
      </c>
      <c r="BH10" s="11">
        <f>'в т.ч. просроч. в рублях'!BH10/'в рублях'!BH10</f>
        <v>3.5112639447763536E-2</v>
      </c>
      <c r="BI10" s="11">
        <f>'в т.ч. просроч. в рублях'!BI10/'в рублях'!BI10</f>
        <v>3.3619641260545861E-2</v>
      </c>
    </row>
    <row r="11" spans="1:61" ht="15.6" x14ac:dyDescent="0.25">
      <c r="A11" s="16" t="s">
        <v>68</v>
      </c>
      <c r="B11" s="11">
        <f>'в т.ч. просроч. в рублях'!B11/'в рублях'!B11</f>
        <v>4.886550893649385E-2</v>
      </c>
      <c r="C11" s="11">
        <f>'в т.ч. просроч. в рублях'!C11/'в рублях'!C11</f>
        <v>4.8955572713424177E-2</v>
      </c>
      <c r="D11" s="11">
        <f>'в т.ч. просроч. в рублях'!D11/'в рублях'!D11</f>
        <v>4.6623629470232603E-2</v>
      </c>
      <c r="E11" s="13">
        <f>'в т.ч. просроч. в рублях'!E11/'в рублях'!E11</f>
        <v>4.6321744538287156E-2</v>
      </c>
      <c r="F11" s="11">
        <f>'в т.ч. просроч. в рублях'!F11/'в рублях'!F11</f>
        <v>4.5396356474643032E-2</v>
      </c>
      <c r="G11" s="11">
        <f>'в т.ч. просроч. в рублях'!G11/'в рублях'!G11</f>
        <v>4.4803668227476737E-2</v>
      </c>
      <c r="H11" s="11">
        <f>'в т.ч. просроч. в рублях'!H11/'в рублях'!H11</f>
        <v>4.4964547183951119E-2</v>
      </c>
      <c r="I11" s="11">
        <f>'в т.ч. просроч. в рублях'!I11/'в рублях'!I11</f>
        <v>4.4732662784542084E-2</v>
      </c>
      <c r="J11" s="11">
        <f>'в т.ч. просроч. в рублях'!J11/'в рублях'!J11</f>
        <v>4.3015554067128078E-2</v>
      </c>
      <c r="K11" s="11">
        <f>'в т.ч. просроч. в рублях'!K11/'в рублях'!K11</f>
        <v>4.1829727534519676E-2</v>
      </c>
      <c r="L11" s="11">
        <f>'в т.ч. просроч. в рублях'!L11/'в рублях'!L11</f>
        <v>4.056298946676646E-2</v>
      </c>
      <c r="M11" s="11">
        <f>'в т.ч. просроч. в рублях'!M11/'в рублях'!M11</f>
        <v>4.0043466449334417E-2</v>
      </c>
      <c r="N11" s="11">
        <f>'в т.ч. просроч. в рублях'!N11/'в рублях'!N11</f>
        <v>3.9990645463049576E-2</v>
      </c>
      <c r="O11" s="11">
        <f>'в т.ч. просроч. в рублях'!O11/'в рублях'!O11</f>
        <v>4.051020771724801E-2</v>
      </c>
      <c r="P11" s="11">
        <f>'в т.ч. просроч. в рублях'!P11/'в рублях'!P11</f>
        <v>4.0552655170595371E-2</v>
      </c>
      <c r="Q11" s="11">
        <f>'в т.ч. просроч. в рублях'!Q11/'в рублях'!Q11</f>
        <v>4.0277015179156557E-2</v>
      </c>
      <c r="R11" s="11">
        <f>'в т.ч. просроч. в рублях'!R11/'в рублях'!R11</f>
        <v>4.1125923830404185E-2</v>
      </c>
      <c r="S11" s="11">
        <f>'в т.ч. просроч. в рублях'!S11/'в рублях'!S11</f>
        <v>4.086601622028762E-2</v>
      </c>
      <c r="T11" s="11">
        <f>'в т.ч. просроч. в рублях'!T11/'в рублях'!T11</f>
        <v>4.1390156228397625E-2</v>
      </c>
      <c r="U11" s="11">
        <f>'в т.ч. просроч. в рублях'!U11/'в рублях'!U11</f>
        <v>4.1606496661626545E-2</v>
      </c>
      <c r="V11" s="11">
        <f>'в т.ч. просроч. в рублях'!V11/'в рублях'!V11</f>
        <v>4.0339277365925331E-2</v>
      </c>
      <c r="W11" s="11">
        <f>'в т.ч. просроч. в рублях'!W11/'в рублях'!W11</f>
        <v>4.1203787269654256E-2</v>
      </c>
      <c r="X11" s="11">
        <f>'в т.ч. просроч. в рублях'!X11/'в рублях'!X11</f>
        <v>4.1735711732787471E-2</v>
      </c>
      <c r="Y11" s="11">
        <f>'в т.ч. просроч. в рублях'!Y11/'в рублях'!Y11</f>
        <v>3.9422641753410488E-2</v>
      </c>
      <c r="Z11" s="11">
        <f>'в т.ч. просроч. в рублях'!Z11/'в рублях'!Z11</f>
        <v>3.9820734410640282E-2</v>
      </c>
      <c r="AA11" s="11">
        <f>'в т.ч. просроч. в рублях'!AA11/'в рублях'!AA11</f>
        <v>4.0545463184402671E-2</v>
      </c>
      <c r="AB11" s="11">
        <f>'в т.ч. просроч. в рублях'!AB11/'в рублях'!AB11</f>
        <v>4.0493672863615063E-2</v>
      </c>
      <c r="AC11" s="11">
        <f>'в т.ч. просроч. в рублях'!AC11/'в рублях'!AC11</f>
        <v>3.9620425038521978E-2</v>
      </c>
      <c r="AD11" s="11">
        <f>'в т.ч. просроч. в рублях'!AD11/'в рублях'!AD11</f>
        <v>3.9909052833123917E-2</v>
      </c>
      <c r="AE11" s="11">
        <f>'в т.ч. просроч. в рублях'!AE11/'в рублях'!AE11</f>
        <v>3.8282909676946746E-2</v>
      </c>
      <c r="AF11" s="11">
        <f>'в т.ч. просроч. в рублях'!AF11/'в рублях'!AF11</f>
        <v>3.819304797471991E-2</v>
      </c>
      <c r="AG11" s="11">
        <f>'в т.ч. просроч. в рублях'!AG11/'в рублях'!AG11</f>
        <v>3.8326009742948995E-2</v>
      </c>
      <c r="AH11" s="11">
        <f>'в т.ч. просроч. в рублях'!AH11/'в рублях'!AH11</f>
        <v>3.7026327384886537E-2</v>
      </c>
      <c r="AI11" s="11">
        <f>'в т.ч. просроч. в рублях'!AI11/'в рублях'!AI11</f>
        <v>3.7075753461851754E-2</v>
      </c>
      <c r="AJ11" s="11">
        <f>'в т.ч. просроч. в рублях'!AJ11/'в рублях'!AJ11</f>
        <v>3.7845509224842873E-2</v>
      </c>
      <c r="AK11" s="11">
        <f>'в т.ч. просроч. в рублях'!AK11/'в рублях'!AK11</f>
        <v>3.6263240330245028E-2</v>
      </c>
      <c r="AL11" s="11">
        <f>'в т.ч. просроч. в рублях'!AL11/'в рублях'!AL11</f>
        <v>3.6656794998354725E-2</v>
      </c>
      <c r="AM11" s="11">
        <f>'в т.ч. просроч. в рублях'!AM11/'в рублях'!AM11</f>
        <v>3.6131162647826752E-2</v>
      </c>
      <c r="AN11" s="11">
        <f>'в т.ч. просроч. в рублях'!AN11/'в рублях'!AN11</f>
        <v>3.6299810978667593E-2</v>
      </c>
      <c r="AO11" s="11">
        <f>'в т.ч. просроч. в рублях'!AO11/'в рублях'!AO11</f>
        <v>3.7398162028286518E-2</v>
      </c>
      <c r="AP11" s="11">
        <f>'в т.ч. просроч. в рублях'!AP11/'в рублях'!AP11</f>
        <v>3.8390985324947592E-2</v>
      </c>
      <c r="AQ11" s="11">
        <f>'в т.ч. просроч. в рублях'!AQ11/'в рублях'!AQ11</f>
        <v>3.8516686617819228E-2</v>
      </c>
      <c r="AR11" s="11">
        <f>'в т.ч. просроч. в рублях'!AR11/'в рублях'!AR11</f>
        <v>3.8494193868620769E-2</v>
      </c>
      <c r="AS11" s="11">
        <f>'в т.ч. просроч. в рублях'!AS11/'в рублях'!AS11</f>
        <v>3.9289614644547298E-2</v>
      </c>
      <c r="AT11" s="11">
        <f>'в т.ч. просроч. в рублях'!AT11/'в рублях'!AT11</f>
        <v>3.938378074058909E-2</v>
      </c>
      <c r="AU11" s="11">
        <f>'в т.ч. просроч. в рублях'!AU11/'в рублях'!AU11</f>
        <v>3.9310362262052229E-2</v>
      </c>
      <c r="AV11" s="11">
        <f>'в т.ч. просроч. в рублях'!AV11/'в рублях'!AV11</f>
        <v>3.9671991373473429E-2</v>
      </c>
      <c r="AW11" s="11">
        <f>'в т.ч. просроч. в рублях'!AW11/'в рублях'!AW11</f>
        <v>3.9637627202779843E-2</v>
      </c>
      <c r="AX11" s="11">
        <f>'в т.ч. просроч. в рублях'!AX11/'в рублях'!AX11</f>
        <v>3.9810414810414807E-2</v>
      </c>
      <c r="AY11" s="11">
        <f>'в т.ч. просроч. в рублях'!AY11/'в рублях'!AY11</f>
        <v>3.9635713761108526E-2</v>
      </c>
      <c r="AZ11" s="11">
        <f>'в т.ч. просроч. в рублях'!AZ11/'в рублях'!AZ11</f>
        <v>3.9390547712748671E-2</v>
      </c>
      <c r="BA11" s="11">
        <f>'в т.ч. просроч. в рублях'!BA11/'в рублях'!BA11</f>
        <v>3.9053477574300596E-2</v>
      </c>
      <c r="BB11" s="11">
        <f>'в т.ч. просроч. в рублях'!BB11/'в рублях'!BB11</f>
        <v>3.8938093973371515E-2</v>
      </c>
      <c r="BC11" s="11">
        <f>'в т.ч. просроч. в рублях'!BC11/'в рублях'!BC11</f>
        <v>3.7992637871061427E-2</v>
      </c>
      <c r="BD11" s="11">
        <f>'в т.ч. просроч. в рублях'!BD11/'в рублях'!BD11</f>
        <v>3.7756370416407704E-2</v>
      </c>
      <c r="BE11" s="11">
        <f>'в т.ч. просроч. в рублях'!BE11/'в рублях'!BE11</f>
        <v>3.6708480109975086E-2</v>
      </c>
      <c r="BF11" s="11">
        <f>'в т.ч. просроч. в рублях'!BF11/'в рублях'!BF11</f>
        <v>3.5684906544488991E-2</v>
      </c>
      <c r="BG11" s="11">
        <f>'в т.ч. просроч. в рублях'!BG11/'в рублях'!BG11</f>
        <v>3.5296153767841509E-2</v>
      </c>
      <c r="BH11" s="11">
        <f>'в т.ч. просроч. в рублях'!BH11/'в рублях'!BH11</f>
        <v>3.4855588238246783E-2</v>
      </c>
      <c r="BI11" s="11">
        <f>'в т.ч. просроч. в рублях'!BI11/'в рублях'!BI11</f>
        <v>3.3766181916178424E-2</v>
      </c>
    </row>
    <row r="12" spans="1:61" ht="15.6" x14ac:dyDescent="0.25">
      <c r="A12" s="16" t="s">
        <v>69</v>
      </c>
      <c r="B12" s="11">
        <f>'в т.ч. просроч. в рублях'!B12/'в рублях'!B12</f>
        <v>5.6065027094622757E-2</v>
      </c>
      <c r="C12" s="11">
        <f>'в т.ч. просроч. в рублях'!C12/'в рублях'!C12</f>
        <v>5.5465775859264002E-2</v>
      </c>
      <c r="D12" s="11">
        <f>'в т.ч. просроч. в рублях'!D12/'в рублях'!D12</f>
        <v>5.0655816692542426E-2</v>
      </c>
      <c r="E12" s="13">
        <f>'в т.ч. просроч. в рублях'!E12/'в рублях'!E12</f>
        <v>5.0693422988022693E-2</v>
      </c>
      <c r="F12" s="11">
        <f>'в т.ч. просроч. в рублях'!F12/'в рублях'!F12</f>
        <v>5.0184623977327966E-2</v>
      </c>
      <c r="G12" s="11">
        <f>'в т.ч. просроч. в рублях'!G12/'в рублях'!G12</f>
        <v>4.7732159311968878E-2</v>
      </c>
      <c r="H12" s="11">
        <f>'в т.ч. просроч. в рублях'!H12/'в рублях'!H12</f>
        <v>4.8053392658509456E-2</v>
      </c>
      <c r="I12" s="11">
        <f>'в т.ч. просроч. в рублях'!I12/'в рублях'!I12</f>
        <v>4.7023939822093096E-2</v>
      </c>
      <c r="J12" s="11">
        <f>'в т.ч. просроч. в рублях'!J12/'в рублях'!J12</f>
        <v>4.3454372418394276E-2</v>
      </c>
      <c r="K12" s="11">
        <f>'в т.ч. просроч. в рублях'!K12/'в рублях'!K12</f>
        <v>4.2739398453502164E-2</v>
      </c>
      <c r="L12" s="11">
        <f>'в т.ч. просроч. в рублях'!L12/'в рублях'!L12</f>
        <v>4.0410109310799289E-2</v>
      </c>
      <c r="M12" s="11">
        <f>'в т.ч. просроч. в рублях'!M12/'в рублях'!M12</f>
        <v>3.9980370648345941E-2</v>
      </c>
      <c r="N12" s="11">
        <f>'в т.ч. просроч. в рублях'!N12/'в рублях'!N12</f>
        <v>4.0952790931267039E-2</v>
      </c>
      <c r="O12" s="11">
        <f>'в т.ч. просроч. в рублях'!O12/'в рублях'!O12</f>
        <v>4.2477105880572165E-2</v>
      </c>
      <c r="P12" s="11">
        <f>'в т.ч. просроч. в рублях'!P12/'в рублях'!P12</f>
        <v>4.3087954556036694E-2</v>
      </c>
      <c r="Q12" s="11">
        <f>'в т.ч. просроч. в рублях'!Q12/'в рублях'!Q12</f>
        <v>4.3168171695436054E-2</v>
      </c>
      <c r="R12" s="11">
        <f>'в т.ч. просроч. в рублях'!R12/'в рублях'!R12</f>
        <v>4.4196038244944391E-2</v>
      </c>
      <c r="S12" s="11">
        <f>'в т.ч. просроч. в рублях'!S12/'в рублях'!S12</f>
        <v>4.4414021755327077E-2</v>
      </c>
      <c r="T12" s="11">
        <f>'в т.ч. просроч. в рублях'!T12/'в рублях'!T12</f>
        <v>4.4967624777592308E-2</v>
      </c>
      <c r="U12" s="11">
        <f>'в т.ч. просроч. в рублях'!U12/'в рублях'!U12</f>
        <v>4.5296512465773167E-2</v>
      </c>
      <c r="V12" s="11">
        <f>'в т.ч. просроч. в рублях'!V12/'в рублях'!V12</f>
        <v>4.4587058511109147E-2</v>
      </c>
      <c r="W12" s="11">
        <f>'в т.ч. просроч. в рублях'!W12/'в рублях'!W12</f>
        <v>4.5816594494008801E-2</v>
      </c>
      <c r="X12" s="11">
        <f>'в т.ч. просроч. в рублях'!X12/'в рублях'!X12</f>
        <v>4.7382044333263845E-2</v>
      </c>
      <c r="Y12" s="11">
        <f>'в т.ч. просроч. в рублях'!Y12/'в рублях'!Y12</f>
        <v>4.6603182277322602E-2</v>
      </c>
      <c r="Z12" s="11">
        <f>'в т.ч. просроч. в рублях'!Z12/'в рублях'!Z12</f>
        <v>4.7492883355626438E-2</v>
      </c>
      <c r="AA12" s="11">
        <f>'в т.ч. просроч. в рублях'!AA12/'в рублях'!AA12</f>
        <v>4.7647758152173911E-2</v>
      </c>
      <c r="AB12" s="11">
        <f>'в т.ч. просроч. в рублях'!AB12/'в рублях'!AB12</f>
        <v>4.7480935116889611E-2</v>
      </c>
      <c r="AC12" s="11">
        <f>'в т.ч. просроч. в рублях'!AC12/'в рублях'!AC12</f>
        <v>4.6876917413179529E-2</v>
      </c>
      <c r="AD12" s="11">
        <f>'в т.ч. просроч. в рублях'!AD12/'в рублях'!AD12</f>
        <v>4.6657510260796932E-2</v>
      </c>
      <c r="AE12" s="11">
        <f>'в т.ч. просроч. в рублях'!AE12/'в рублях'!AE12</f>
        <v>4.5354164865650762E-2</v>
      </c>
      <c r="AF12" s="11">
        <f>'в т.ч. просроч. в рублях'!AF12/'в рублях'!AF12</f>
        <v>4.4882236237735351E-2</v>
      </c>
      <c r="AG12" s="11">
        <f>'в т.ч. просроч. в рублях'!AG12/'в рублях'!AG12</f>
        <v>4.4674215816882648E-2</v>
      </c>
      <c r="AH12" s="11">
        <f>'в т.ч. просроч. в рублях'!AH12/'в рублях'!AH12</f>
        <v>4.3987483236477422E-2</v>
      </c>
      <c r="AI12" s="11">
        <f>'в т.ч. просроч. в рублях'!AI12/'в рублях'!AI12</f>
        <v>4.3860163221051705E-2</v>
      </c>
      <c r="AJ12" s="11">
        <f>'в т.ч. просроч. в рублях'!AJ12/'в рублях'!AJ12</f>
        <v>4.4557731606390948E-2</v>
      </c>
      <c r="AK12" s="11">
        <f>'в т.ч. просроч. в рублях'!AK12/'в рублях'!AK12</f>
        <v>4.2374701158146393E-2</v>
      </c>
      <c r="AL12" s="11">
        <f>'в т.ч. просроч. в рублях'!AL12/'в рублях'!AL12</f>
        <v>4.3011591776507145E-2</v>
      </c>
      <c r="AM12" s="11">
        <f>'в т.ч. просроч. в рублях'!AM12/'в рублях'!AM12</f>
        <v>4.2900276775979199E-2</v>
      </c>
      <c r="AN12" s="11">
        <f>'в т.ч. просроч. в рублях'!AN12/'в рублях'!AN12</f>
        <v>4.2931768528373764E-2</v>
      </c>
      <c r="AO12" s="11">
        <f>'в т.ч. просроч. в рублях'!AO12/'в рублях'!AO12</f>
        <v>4.4257806143025949E-2</v>
      </c>
      <c r="AP12" s="11">
        <f>'в т.ч. просроч. в рублях'!AP12/'в рублях'!AP12</f>
        <v>4.5276218988769622E-2</v>
      </c>
      <c r="AQ12" s="11">
        <f>'в т.ч. просроч. в рублях'!AQ12/'в рублях'!AQ12</f>
        <v>4.5799258609468291E-2</v>
      </c>
      <c r="AR12" s="11">
        <f>'в т.ч. просроч. в рублях'!AR12/'в рублях'!AR12</f>
        <v>4.5715209355278508E-2</v>
      </c>
      <c r="AS12" s="11">
        <f>'в т.ч. просроч. в рублях'!AS12/'в рублях'!AS12</f>
        <v>4.6477733922818371E-2</v>
      </c>
      <c r="AT12" s="11">
        <f>'в т.ч. просроч. в рублях'!AT12/'в рублях'!AT12</f>
        <v>4.7288972101571479E-2</v>
      </c>
      <c r="AU12" s="11">
        <f>'в т.ч. просроч. в рублях'!AU12/'в рублях'!AU12</f>
        <v>4.7325173036925912E-2</v>
      </c>
      <c r="AV12" s="11">
        <f>'в т.ч. просроч. в рублях'!AV12/'в рублях'!AV12</f>
        <v>4.7261219405447259E-2</v>
      </c>
      <c r="AW12" s="11">
        <f>'в т.ч. просроч. в рублях'!AW12/'в рублях'!AW12</f>
        <v>4.6314113197531682E-2</v>
      </c>
      <c r="AX12" s="11">
        <f>'в т.ч. просроч. в рублях'!AX12/'в рублях'!AX12</f>
        <v>4.6101770962548499E-2</v>
      </c>
      <c r="AY12" s="11">
        <f>'в т.ч. просроч. в рублях'!AY12/'в рублях'!AY12</f>
        <v>4.6316847712554836E-2</v>
      </c>
      <c r="AZ12" s="11">
        <f>'в т.ч. просроч. в рублях'!AZ12/'в рублях'!AZ12</f>
        <v>4.5621361275322965E-2</v>
      </c>
      <c r="BA12" s="11">
        <f>'в т.ч. просроч. в рублях'!BA12/'в рублях'!BA12</f>
        <v>4.5155043633528659E-2</v>
      </c>
      <c r="BB12" s="11">
        <f>'в т.ч. просроч. в рублях'!BB12/'в рублях'!BB12</f>
        <v>4.5113710763301257E-2</v>
      </c>
      <c r="BC12" s="11">
        <f>'в т.ч. просроч. в рублях'!BC12/'в рублях'!BC12</f>
        <v>4.4199129218416004E-2</v>
      </c>
      <c r="BD12" s="11">
        <f>'в т.ч. просроч. в рублях'!BD12/'в рублях'!BD12</f>
        <v>4.3568822790761338E-2</v>
      </c>
      <c r="BE12" s="11">
        <f>'в т.ч. просроч. в рублях'!BE12/'в рублях'!BE12</f>
        <v>4.2261061794065836E-2</v>
      </c>
      <c r="BF12" s="11">
        <f>'в т.ч. просроч. в рублях'!BF12/'в рублях'!BF12</f>
        <v>4.067392309964498E-2</v>
      </c>
      <c r="BG12" s="11">
        <f>'в т.ч. просроч. в рублях'!BG12/'в рублях'!BG12</f>
        <v>3.994617915586255E-2</v>
      </c>
      <c r="BH12" s="11">
        <f>'в т.ч. просроч. в рублях'!BH12/'в рублях'!BH12</f>
        <v>3.951353092783505E-2</v>
      </c>
      <c r="BI12" s="11">
        <f>'в т.ч. просроч. в рублях'!BI12/'в рублях'!BI12</f>
        <v>3.8604834231057483E-2</v>
      </c>
    </row>
    <row r="13" spans="1:61" ht="15.6" x14ac:dyDescent="0.25">
      <c r="A13" s="16" t="s">
        <v>70</v>
      </c>
      <c r="B13" s="11">
        <f>'в т.ч. просроч. в рублях'!B13/'в рублях'!B13</f>
        <v>5.1114376409094477E-2</v>
      </c>
      <c r="C13" s="11">
        <f>'в т.ч. просроч. в рублях'!C13/'в рублях'!C13</f>
        <v>5.0408388520971299E-2</v>
      </c>
      <c r="D13" s="11">
        <f>'в т.ч. просроч. в рублях'!D13/'в рублях'!D13</f>
        <v>4.7448066388241034E-2</v>
      </c>
      <c r="E13" s="13">
        <f>'в т.ч. просроч. в рублях'!E13/'в рублях'!E13</f>
        <v>4.7182342752090795E-2</v>
      </c>
      <c r="F13" s="11">
        <f>'в т.ч. просроч. в рублях'!F13/'в рублях'!F13</f>
        <v>4.683745324612909E-2</v>
      </c>
      <c r="G13" s="11">
        <f>'в т.ч. просроч. в рублях'!G13/'в рублях'!G13</f>
        <v>4.6067173155411173E-2</v>
      </c>
      <c r="H13" s="11">
        <f>'в т.ч. просроч. в рублях'!H13/'в рублях'!H13</f>
        <v>4.6397020876129569E-2</v>
      </c>
      <c r="I13" s="11">
        <f>'в т.ч. просроч. в рублях'!I13/'в рублях'!I13</f>
        <v>4.6217232937242489E-2</v>
      </c>
      <c r="J13" s="11">
        <f>'в т.ч. просроч. в рублях'!J13/'в рублях'!J13</f>
        <v>4.4246400940162571E-2</v>
      </c>
      <c r="K13" s="11">
        <f>'в т.ч. просроч. в рублях'!K13/'в рублях'!K13</f>
        <v>4.4249162499393119E-2</v>
      </c>
      <c r="L13" s="11">
        <f>'в т.ч. просроч. в рублях'!L13/'в рублях'!L13</f>
        <v>4.3166708179257753E-2</v>
      </c>
      <c r="M13" s="11">
        <f>'в т.ч. просроч. в рублях'!M13/'в рублях'!M13</f>
        <v>4.1932664538683689E-2</v>
      </c>
      <c r="N13" s="11">
        <f>'в т.ч. просроч. в рублях'!N13/'в рублях'!N13</f>
        <v>4.3045733144743047E-2</v>
      </c>
      <c r="O13" s="11">
        <f>'в т.ч. просроч. в рублях'!O13/'в рублях'!O13</f>
        <v>4.4546936873980897E-2</v>
      </c>
      <c r="P13" s="11">
        <f>'в т.ч. просроч. в рублях'!P13/'в рублях'!P13</f>
        <v>4.5177190603584126E-2</v>
      </c>
      <c r="Q13" s="11">
        <f>'в т.ч. просроч. в рублях'!Q13/'в рублях'!Q13</f>
        <v>4.6437623725740507E-2</v>
      </c>
      <c r="R13" s="11">
        <f>'в т.ч. просроч. в рублях'!R13/'в рублях'!R13</f>
        <v>4.8133477373664628E-2</v>
      </c>
      <c r="S13" s="11">
        <f>'в т.ч. просроч. в рублях'!S13/'в рублях'!S13</f>
        <v>4.8400523248899985E-2</v>
      </c>
      <c r="T13" s="11">
        <f>'в т.ч. просроч. в рублях'!T13/'в рублях'!T13</f>
        <v>4.8890729669379816E-2</v>
      </c>
      <c r="U13" s="11">
        <f>'в т.ч. просроч. в рублях'!U13/'в рублях'!U13</f>
        <v>5.0143873461966214E-2</v>
      </c>
      <c r="V13" s="11">
        <f>'в т.ч. просроч. в рублях'!V13/'в рублях'!V13</f>
        <v>4.962817868224445E-2</v>
      </c>
      <c r="W13" s="11">
        <f>'в т.ч. просроч. в рублях'!W13/'в рублях'!W13</f>
        <v>5.0702140870467552E-2</v>
      </c>
      <c r="X13" s="11">
        <f>'в т.ч. просроч. в рублях'!X13/'в рублях'!X13</f>
        <v>5.1801211793437385E-2</v>
      </c>
      <c r="Y13" s="11">
        <f>'в т.ч. просроч. в рублях'!Y13/'в рублях'!Y13</f>
        <v>5.1709401709401706E-2</v>
      </c>
      <c r="Z13" s="11">
        <f>'в т.ч. просроч. в рублях'!Z13/'в рублях'!Z13</f>
        <v>5.2914723517654895E-2</v>
      </c>
      <c r="AA13" s="11">
        <f>'в т.ч. просроч. в рублях'!AA13/'в рублях'!AA13</f>
        <v>5.3209348255431207E-2</v>
      </c>
      <c r="AB13" s="11">
        <f>'в т.ч. просроч. в рублях'!AB13/'в рублях'!AB13</f>
        <v>5.3092563169907493E-2</v>
      </c>
      <c r="AC13" s="11">
        <f>'в т.ч. просроч. в рублях'!AC13/'в рублях'!AC13</f>
        <v>5.2392501362742233E-2</v>
      </c>
      <c r="AD13" s="11">
        <f>'в т.ч. просроч. в рублях'!AD13/'в рублях'!AD13</f>
        <v>5.2401509387083246E-2</v>
      </c>
      <c r="AE13" s="11">
        <f>'в т.ч. просроч. в рублях'!AE13/'в рублях'!AE13</f>
        <v>5.1199149969641776E-2</v>
      </c>
      <c r="AF13" s="11">
        <f>'в т.ч. просроч. в рублях'!AF13/'в рублях'!AF13</f>
        <v>5.1274597495527728E-2</v>
      </c>
      <c r="AG13" s="11">
        <f>'в т.ч. просроч. в рублях'!AG13/'в рублях'!AG13</f>
        <v>5.1224976828707587E-2</v>
      </c>
      <c r="AH13" s="11">
        <f>'в т.ч. просроч. в рублях'!AH13/'в рублях'!AH13</f>
        <v>5.0566189284356827E-2</v>
      </c>
      <c r="AI13" s="11">
        <f>'в т.ч. просроч. в рублях'!AI13/'в рублях'!AI13</f>
        <v>5.0763466704368723E-2</v>
      </c>
      <c r="AJ13" s="11">
        <f>'в т.ч. просроч. в рублях'!AJ13/'в рублях'!AJ13</f>
        <v>5.1567650978466717E-2</v>
      </c>
      <c r="AK13" s="11">
        <f>'в т.ч. просроч. в рублях'!AK13/'в рублях'!AK13</f>
        <v>5.0453604965780677E-2</v>
      </c>
      <c r="AL13" s="11">
        <f>'в т.ч. просроч. в рублях'!AL13/'в рублях'!AL13</f>
        <v>5.1485039651452055E-2</v>
      </c>
      <c r="AM13" s="11">
        <f>'в т.ч. просроч. в рублях'!AM13/'в рублях'!AM13</f>
        <v>5.1560003250006772E-2</v>
      </c>
      <c r="AN13" s="11">
        <f>'в т.ч. просроч. в рублях'!AN13/'в рублях'!AN13</f>
        <v>5.1735967230264454E-2</v>
      </c>
      <c r="AO13" s="11">
        <f>'в т.ч. просроч. в рублях'!AO13/'в рублях'!AO13</f>
        <v>5.3172051873832289E-2</v>
      </c>
      <c r="AP13" s="11">
        <f>'в т.ч. просроч. в рублях'!AP13/'в рублях'!AP13</f>
        <v>5.4510967029935166E-2</v>
      </c>
      <c r="AQ13" s="11">
        <f>'в т.ч. просроч. в рублях'!AQ13/'в рублях'!AQ13</f>
        <v>5.5042334962483654E-2</v>
      </c>
      <c r="AR13" s="11">
        <f>'в т.ч. просроч. в рублях'!AR13/'в рублях'!AR13</f>
        <v>5.4864682141320606E-2</v>
      </c>
      <c r="AS13" s="11">
        <f>'в т.ч. просроч. в рублях'!AS13/'в рублях'!AS13</f>
        <v>5.55006431521224E-2</v>
      </c>
      <c r="AT13" s="11">
        <f>'в т.ч. просроч. в рублях'!AT13/'в рублях'!AT13</f>
        <v>5.6127490252630453E-2</v>
      </c>
      <c r="AU13" s="11">
        <f>'в т.ч. просроч. в рублях'!AU13/'в рублях'!AU13</f>
        <v>5.630205955712575E-2</v>
      </c>
      <c r="AV13" s="11">
        <f>'в т.ч. просроч. в рублях'!AV13/'в рублях'!AV13</f>
        <v>5.6058197423769621E-2</v>
      </c>
      <c r="AW13" s="11">
        <f>'в т.ч. просроч. в рублях'!AW13/'в рублях'!AW13</f>
        <v>5.5123052929261555E-2</v>
      </c>
      <c r="AX13" s="11">
        <f>'в т.ч. просроч. в рублях'!AX13/'в рублях'!AX13</f>
        <v>5.5634156066315964E-2</v>
      </c>
      <c r="AY13" s="11">
        <f>'в т.ч. просроч. в рублях'!AY13/'в рублях'!AY13</f>
        <v>5.5914895784260052E-2</v>
      </c>
      <c r="AZ13" s="11">
        <f>'в т.ч. просроч. в рублях'!AZ13/'в рублях'!AZ13</f>
        <v>5.5185936951836816E-2</v>
      </c>
      <c r="BA13" s="11">
        <f>'в т.ч. просроч. в рублях'!BA13/'в рублях'!BA13</f>
        <v>5.4584263840392847E-2</v>
      </c>
      <c r="BB13" s="11">
        <f>'в т.ч. просроч. в рублях'!BB13/'в рублях'!BB13</f>
        <v>5.4169968484027269E-2</v>
      </c>
      <c r="BC13" s="11">
        <f>'в т.ч. просроч. в рублях'!BC13/'в рублях'!BC13</f>
        <v>5.2952141237370437E-2</v>
      </c>
      <c r="BD13" s="11">
        <f>'в т.ч. просроч. в рублях'!BD13/'в рублях'!BD13</f>
        <v>5.2591280765431667E-2</v>
      </c>
      <c r="BE13" s="11">
        <f>'в т.ч. просроч. в рублях'!BE13/'в рублях'!BE13</f>
        <v>5.1040830402876561E-2</v>
      </c>
      <c r="BF13" s="11">
        <f>'в т.ч. просроч. в рублях'!BF13/'в рублях'!BF13</f>
        <v>4.9968917275943069E-2</v>
      </c>
      <c r="BG13" s="11">
        <f>'в т.ч. просроч. в рублях'!BG13/'в рублях'!BG13</f>
        <v>4.9073599611640012E-2</v>
      </c>
      <c r="BH13" s="11">
        <f>'в т.ч. просроч. в рублях'!BH13/'в рублях'!BH13</f>
        <v>4.8525791980564108E-2</v>
      </c>
      <c r="BI13" s="11">
        <f>'в т.ч. просроч. в рублях'!BI13/'в рублях'!BI13</f>
        <v>4.7434506278096422E-2</v>
      </c>
    </row>
    <row r="14" spans="1:61" ht="15.6" x14ac:dyDescent="0.25">
      <c r="A14" s="16" t="s">
        <v>71</v>
      </c>
      <c r="B14" s="11">
        <f>'в т.ч. просроч. в рублях'!B14/'в рублях'!B14</f>
        <v>4.5906724727795563E-2</v>
      </c>
      <c r="C14" s="11">
        <f>'в т.ч. просроч. в рублях'!C14/'в рублях'!C14</f>
        <v>4.5509468429860145E-2</v>
      </c>
      <c r="D14" s="11">
        <f>'в т.ч. просроч. в рублях'!D14/'в рублях'!D14</f>
        <v>4.4405434687607707E-2</v>
      </c>
      <c r="E14" s="13">
        <f>'в т.ч. просроч. в рублях'!E14/'в рублях'!E14</f>
        <v>4.4123771128930275E-2</v>
      </c>
      <c r="F14" s="11">
        <f>'в т.ч. просроч. в рублях'!F14/'в рублях'!F14</f>
        <v>4.3921316928116252E-2</v>
      </c>
      <c r="G14" s="11">
        <f>'в т.ч. просроч. в рублях'!G14/'в рублях'!G14</f>
        <v>4.3402969219085132E-2</v>
      </c>
      <c r="H14" s="11">
        <f>'в т.ч. просроч. в рублях'!H14/'в рублях'!H14</f>
        <v>4.3744778261654613E-2</v>
      </c>
      <c r="I14" s="11">
        <f>'в т.ч. просроч. в рублях'!I14/'в рублях'!I14</f>
        <v>4.3242285664738672E-2</v>
      </c>
      <c r="J14" s="11">
        <f>'в т.ч. просроч. в рублях'!J14/'в рублях'!J14</f>
        <v>4.2078980906674335E-2</v>
      </c>
      <c r="K14" s="11">
        <f>'в т.ч. просроч. в рублях'!K14/'в рублях'!K14</f>
        <v>4.2575868268372348E-2</v>
      </c>
      <c r="L14" s="11">
        <f>'в т.ч. просроч. в рублях'!L14/'в рублях'!L14</f>
        <v>4.2396611858495269E-2</v>
      </c>
      <c r="M14" s="11">
        <f>'в т.ч. просроч. в рублях'!M14/'в рублях'!M14</f>
        <v>4.0921410935192304E-2</v>
      </c>
      <c r="N14" s="11">
        <f>'в т.ч. просроч. в рублях'!N14/'в рублях'!N14</f>
        <v>4.132107939810048E-2</v>
      </c>
      <c r="O14" s="11">
        <f>'в т.ч. просроч. в рублях'!O14/'в рублях'!O14</f>
        <v>4.1621869939921306E-2</v>
      </c>
      <c r="P14" s="11">
        <f>'в т.ч. просроч. в рублях'!P14/'в рублях'!P14</f>
        <v>4.2020699491655593E-2</v>
      </c>
      <c r="Q14" s="11">
        <f>'в т.ч. просроч. в рублях'!Q14/'в рублях'!Q14</f>
        <v>4.3109750182072082E-2</v>
      </c>
      <c r="R14" s="11">
        <f>'в т.ч. просроч. в рублях'!R14/'в рублях'!R14</f>
        <v>4.0447641337844981E-2</v>
      </c>
      <c r="S14" s="11">
        <f>'в т.ч. просроч. в рублях'!S14/'в рублях'!S14</f>
        <v>4.0917591678358053E-2</v>
      </c>
      <c r="T14" s="11">
        <f>'в т.ч. просроч. в рублях'!T14/'в рублях'!T14</f>
        <v>4.1233225138153758E-2</v>
      </c>
      <c r="U14" s="11">
        <f>'в т.ч. просроч. в рублях'!U14/'в рублях'!U14</f>
        <v>4.1527883540686837E-2</v>
      </c>
      <c r="V14" s="11">
        <f>'в т.ч. просроч. в рублях'!V14/'в рублях'!V14</f>
        <v>4.0170330740738121E-2</v>
      </c>
      <c r="W14" s="11">
        <f>'в т.ч. просроч. в рублях'!W14/'в рублях'!W14</f>
        <v>4.4657008015054012E-2</v>
      </c>
      <c r="X14" s="11">
        <f>'в т.ч. просроч. в рублях'!X14/'в рублях'!X14</f>
        <v>4.4787660159212116E-2</v>
      </c>
      <c r="Y14" s="11">
        <f>'в т.ч. просроч. в рублях'!Y14/'в рублях'!Y14</f>
        <v>4.4206282816247534E-2</v>
      </c>
      <c r="Z14" s="11">
        <f>'в т.ч. просроч. в рублях'!Z14/'в рублях'!Z14</f>
        <v>4.4699191218065343E-2</v>
      </c>
      <c r="AA14" s="11">
        <f>'в т.ч. просроч. в рублях'!AA14/'в рублях'!AA14</f>
        <v>4.4930428031874879E-2</v>
      </c>
      <c r="AB14" s="11">
        <f>'в т.ч. просроч. в рублях'!AB14/'в рублях'!AB14</f>
        <v>4.4549803292788466E-2</v>
      </c>
      <c r="AC14" s="11">
        <f>'в т.ч. просроч. в рублях'!AC14/'в рублях'!AC14</f>
        <v>4.3172860679634516E-2</v>
      </c>
      <c r="AD14" s="11">
        <f>'в т.ч. просроч. в рублях'!AD14/'в рублях'!AD14</f>
        <v>4.3110237451745137E-2</v>
      </c>
      <c r="AE14" s="11">
        <f>'в т.ч. просроч. в рублях'!AE14/'в рублях'!AE14</f>
        <v>4.2219796138444142E-2</v>
      </c>
      <c r="AF14" s="11">
        <f>'в т.ч. просроч. в рублях'!AF14/'в рублях'!AF14</f>
        <v>4.2092709556259524E-2</v>
      </c>
      <c r="AG14" s="11">
        <f>'в т.ч. просроч. в рублях'!AG14/'в рублях'!AG14</f>
        <v>4.1729952168452558E-2</v>
      </c>
      <c r="AH14" s="11">
        <f>'в т.ч. просроч. в рублях'!AH14/'в рублях'!AH14</f>
        <v>4.0853195839742076E-2</v>
      </c>
      <c r="AI14" s="11">
        <f>'в т.ч. просроч. в рублях'!AI14/'в рублях'!AI14</f>
        <v>4.0296097402137167E-2</v>
      </c>
      <c r="AJ14" s="11">
        <f>'в т.ч. просроч. в рублях'!AJ14/'в рублях'!AJ14</f>
        <v>4.0359472893577074E-2</v>
      </c>
      <c r="AK14" s="11">
        <f>'в т.ч. просроч. в рублях'!AK14/'в рублях'!AK14</f>
        <v>3.7924062053382515E-2</v>
      </c>
      <c r="AL14" s="11">
        <f>'в т.ч. просроч. в рублях'!AL14/'в рублях'!AL14</f>
        <v>3.8124491957533806E-2</v>
      </c>
      <c r="AM14" s="11">
        <f>'в т.ч. просроч. в рублях'!AM14/'в рублях'!AM14</f>
        <v>3.7744275324575111E-2</v>
      </c>
      <c r="AN14" s="11">
        <f>'в т.ч. просроч. в рублях'!AN14/'в рублях'!AN14</f>
        <v>3.7781754375115946E-2</v>
      </c>
      <c r="AO14" s="11">
        <f>'в т.ч. просроч. в рублях'!AO14/'в рублях'!AO14</f>
        <v>3.8282552527665381E-2</v>
      </c>
      <c r="AP14" s="11">
        <f>'в т.ч. просроч. в рублях'!AP14/'в рублях'!AP14</f>
        <v>3.8640055584302696E-2</v>
      </c>
      <c r="AQ14" s="11">
        <f>'в т.ч. просроч. в рублях'!AQ14/'в рублях'!AQ14</f>
        <v>3.8597404079524666E-2</v>
      </c>
      <c r="AR14" s="11">
        <f>'в т.ч. просроч. в рублях'!AR14/'в рублях'!AR14</f>
        <v>3.9170502507038352E-2</v>
      </c>
      <c r="AS14" s="11">
        <f>'в т.ч. просроч. в рублях'!AS14/'в рублях'!AS14</f>
        <v>3.9304680585817028E-2</v>
      </c>
      <c r="AT14" s="11">
        <f>'в т.ч. просроч. в рублях'!AT14/'в рублях'!AT14</f>
        <v>3.921842948391293E-2</v>
      </c>
      <c r="AU14" s="11">
        <f>'в т.ч. просроч. в рублях'!AU14/'в рублях'!AU14</f>
        <v>3.9085189826279371E-2</v>
      </c>
      <c r="AV14" s="11">
        <f>'в т.ч. просроч. в рублях'!AV14/'в рублях'!AV14</f>
        <v>3.9011262443447131E-2</v>
      </c>
      <c r="AW14" s="11">
        <f>'в т.ч. просроч. в рублях'!AW14/'в рублях'!AW14</f>
        <v>3.82924790335194E-2</v>
      </c>
      <c r="AX14" s="11">
        <f>'в т.ч. просроч. в рублях'!AX14/'в рублях'!AX14</f>
        <v>3.8817429053782458E-2</v>
      </c>
      <c r="AY14" s="11">
        <f>'в т.ч. просроч. в рублях'!AY14/'в рублях'!AY14</f>
        <v>3.8618425731129502E-2</v>
      </c>
      <c r="AZ14" s="11">
        <f>'в т.ч. просроч. в рублях'!AZ14/'в рублях'!AZ14</f>
        <v>3.8093395157689856E-2</v>
      </c>
      <c r="BA14" s="11">
        <f>'в т.ч. просроч. в рублях'!BA14/'в рублях'!BA14</f>
        <v>3.7659884514579009E-2</v>
      </c>
      <c r="BB14" s="11">
        <f>'в т.ч. просроч. в рублях'!BB14/'в рублях'!BB14</f>
        <v>3.7433289330267766E-2</v>
      </c>
      <c r="BC14" s="11">
        <f>'в т.ч. просроч. в рублях'!BC14/'в рублях'!BC14</f>
        <v>3.6904566759884294E-2</v>
      </c>
      <c r="BD14" s="11">
        <f>'в т.ч. просроч. в рублях'!BD14/'в рублях'!BD14</f>
        <v>3.6978462684030336E-2</v>
      </c>
      <c r="BE14" s="11">
        <f>'в т.ч. просроч. в рублях'!BE14/'в рублях'!BE14</f>
        <v>3.6243154440234952E-2</v>
      </c>
      <c r="BF14" s="11">
        <f>'в т.ч. просроч. в рублях'!BF14/'в рублях'!BF14</f>
        <v>3.5365452466601895E-2</v>
      </c>
      <c r="BG14" s="11">
        <f>'в т.ч. просроч. в рублях'!BG14/'в рублях'!BG14</f>
        <v>3.492679285828762E-2</v>
      </c>
      <c r="BH14" s="11">
        <f>'в т.ч. просроч. в рублях'!BH14/'в рублях'!BH14</f>
        <v>3.4603193740227481E-2</v>
      </c>
      <c r="BI14" s="11">
        <f>'в т.ч. просроч. в рублях'!BI14/'в рублях'!BI14</f>
        <v>3.3558603474508099E-2</v>
      </c>
    </row>
    <row r="15" spans="1:61" ht="15.6" x14ac:dyDescent="0.25">
      <c r="A15" s="16" t="s">
        <v>72</v>
      </c>
      <c r="B15" s="11">
        <f>'в т.ч. просроч. в рублях'!B15/'в рублях'!B15</f>
        <v>4.812088589124161E-2</v>
      </c>
      <c r="C15" s="11">
        <f>'в т.ч. просроч. в рублях'!C15/'в рублях'!C15</f>
        <v>4.7635760321613173E-2</v>
      </c>
      <c r="D15" s="11">
        <f>'в т.ч. просроч. в рублях'!D15/'в рублях'!D15</f>
        <v>4.3143491473649404E-2</v>
      </c>
      <c r="E15" s="13">
        <f>'в т.ч. просроч. в рублях'!E15/'в рублях'!E15</f>
        <v>4.2975792409510452E-2</v>
      </c>
      <c r="F15" s="11">
        <f>'в т.ч. просроч. в рублях'!F15/'в рублях'!F15</f>
        <v>4.2816192195107156E-2</v>
      </c>
      <c r="G15" s="11">
        <f>'в т.ч. просроч. в рублях'!G15/'в рублях'!G15</f>
        <v>4.1600669436059889E-2</v>
      </c>
      <c r="H15" s="11">
        <f>'в т.ч. просроч. в рублях'!H15/'в рублях'!H15</f>
        <v>4.1954328199681361E-2</v>
      </c>
      <c r="I15" s="11">
        <f>'в т.ч. просроч. в рублях'!I15/'в рублях'!I15</f>
        <v>4.1767615952646928E-2</v>
      </c>
      <c r="J15" s="11">
        <f>'в т.ч. просроч. в рублях'!J15/'в рублях'!J15</f>
        <v>3.9104387984158079E-2</v>
      </c>
      <c r="K15" s="11">
        <f>'в т.ч. просроч. в рублях'!K15/'в рублях'!K15</f>
        <v>3.8219360694330205E-2</v>
      </c>
      <c r="L15" s="11">
        <f>'в т.ч. просроч. в рублях'!L15/'в рублях'!L15</f>
        <v>3.7056250350513152E-2</v>
      </c>
      <c r="M15" s="11">
        <f>'в т.ч. просроч. в рублях'!M15/'в рублях'!M15</f>
        <v>3.6332228135187092E-2</v>
      </c>
      <c r="N15" s="11">
        <f>'в т.ч. просроч. в рублях'!N15/'в рублях'!N15</f>
        <v>3.7306100986619066E-2</v>
      </c>
      <c r="O15" s="11">
        <f>'в т.ч. просроч. в рублях'!O15/'в рублях'!O15</f>
        <v>3.8881972281887459E-2</v>
      </c>
      <c r="P15" s="11">
        <f>'в т.ч. просроч. в рублях'!P15/'в рублях'!P15</f>
        <v>3.9579826274324964E-2</v>
      </c>
      <c r="Q15" s="11">
        <f>'в т.ч. просроч. в рублях'!Q15/'в рублях'!Q15</f>
        <v>4.007869208330507E-2</v>
      </c>
      <c r="R15" s="11">
        <f>'в т.ч. просроч. в рублях'!R15/'в рублях'!R15</f>
        <v>4.0453732314197431E-2</v>
      </c>
      <c r="S15" s="11">
        <f>'в т.ч. просроч. в рублях'!S15/'в рублях'!S15</f>
        <v>4.0802882417789253E-2</v>
      </c>
      <c r="T15" s="11">
        <f>'в т.ч. просроч. в рублях'!T15/'в рублях'!T15</f>
        <v>4.1235617016784548E-2</v>
      </c>
      <c r="U15" s="11">
        <f>'в т.ч. просроч. в рублях'!U15/'в рублях'!U15</f>
        <v>4.1861792520139586E-2</v>
      </c>
      <c r="V15" s="11">
        <f>'в т.ч. просроч. в рублях'!V15/'в рублях'!V15</f>
        <v>4.1392226058374629E-2</v>
      </c>
      <c r="W15" s="11">
        <f>'в т.ч. просроч. в рублях'!W15/'в рублях'!W15</f>
        <v>4.2702979830188441E-2</v>
      </c>
      <c r="X15" s="11">
        <f>'в т.ч. просроч. в рублях'!X15/'в рублях'!X15</f>
        <v>4.3774886190257635E-2</v>
      </c>
      <c r="Y15" s="11">
        <f>'в т.ч. просроч. в рублях'!Y15/'в рублях'!Y15</f>
        <v>4.2975896661386771E-2</v>
      </c>
      <c r="Z15" s="11">
        <f>'в т.ч. просроч. в рублях'!Z15/'в рублях'!Z15</f>
        <v>4.3743827950696756E-2</v>
      </c>
      <c r="AA15" s="11">
        <f>'в т.ч. просроч. в рублях'!AA15/'в рублях'!AA15</f>
        <v>4.4203151520988068E-2</v>
      </c>
      <c r="AB15" s="11">
        <f>'в т.ч. просроч. в рублях'!AB15/'в рублях'!AB15</f>
        <v>4.4283280488381996E-2</v>
      </c>
      <c r="AC15" s="11">
        <f>'в т.ч. просроч. в рублях'!AC15/'в рублях'!AC15</f>
        <v>4.345305724951886E-2</v>
      </c>
      <c r="AD15" s="11">
        <f>'в т.ч. просроч. в рублях'!AD15/'в рублях'!AD15</f>
        <v>4.3314371873072445E-2</v>
      </c>
      <c r="AE15" s="11">
        <f>'в т.ч. просроч. в рублях'!AE15/'в рублях'!AE15</f>
        <v>4.2642971165760594E-2</v>
      </c>
      <c r="AF15" s="11">
        <f>'в т.ч. просроч. в рублях'!AF15/'в рублях'!AF15</f>
        <v>4.2560439560439561E-2</v>
      </c>
      <c r="AG15" s="11">
        <f>'в т.ч. просроч. в рублях'!AG15/'в рублях'!AG15</f>
        <v>4.2407365432978232E-2</v>
      </c>
      <c r="AH15" s="11">
        <f>'в т.ч. просроч. в рублях'!AH15/'в рублях'!AH15</f>
        <v>4.1714060955256246E-2</v>
      </c>
      <c r="AI15" s="11">
        <f>'в т.ч. просроч. в рублях'!AI15/'в рублях'!AI15</f>
        <v>4.196096897399676E-2</v>
      </c>
      <c r="AJ15" s="11">
        <f>'в т.ч. просроч. в рублях'!AJ15/'в рублях'!AJ15</f>
        <v>4.263409276929931E-2</v>
      </c>
      <c r="AK15" s="11">
        <f>'в т.ч. просроч. в рублях'!AK15/'в рублях'!AK15</f>
        <v>4.2061665899677865E-2</v>
      </c>
      <c r="AL15" s="11">
        <f>'в т.ч. просроч. в рублях'!AL15/'в рублях'!AL15</f>
        <v>4.2699850550523076E-2</v>
      </c>
      <c r="AM15" s="11">
        <f>'в т.ч. просроч. в рублях'!AM15/'в рублях'!AM15</f>
        <v>4.2508703829685059E-2</v>
      </c>
      <c r="AN15" s="11">
        <f>'в т.ч. просроч. в рублях'!AN15/'в рублях'!AN15</f>
        <v>4.2720584555327561E-2</v>
      </c>
      <c r="AO15" s="11">
        <f>'в т.ч. просроч. в рублях'!AO15/'в рублях'!AO15</f>
        <v>4.3842669071966434E-2</v>
      </c>
      <c r="AP15" s="11">
        <f>'в т.ч. просроч. в рублях'!AP15/'в рублях'!AP15</f>
        <v>4.4482211186192298E-2</v>
      </c>
      <c r="AQ15" s="11">
        <f>'в т.ч. просроч. в рублях'!AQ15/'в рублях'!AQ15</f>
        <v>4.4656205188703231E-2</v>
      </c>
      <c r="AR15" s="11">
        <f>'в т.ч. просроч. в рублях'!AR15/'в рублях'!AR15</f>
        <v>4.4800258774057904E-2</v>
      </c>
      <c r="AS15" s="11">
        <f>'в т.ч. просроч. в рублях'!AS15/'в рублях'!AS15</f>
        <v>4.5737439547954437E-2</v>
      </c>
      <c r="AT15" s="11">
        <f>'в т.ч. просроч. в рублях'!AT15/'в рублях'!AT15</f>
        <v>4.6392060145590518E-2</v>
      </c>
      <c r="AU15" s="11">
        <f>'в т.ч. просроч. в рублях'!AU15/'в рублях'!AU15</f>
        <v>4.6526079065730294E-2</v>
      </c>
      <c r="AV15" s="11">
        <f>'в т.ч. просроч. в рублях'!AV15/'в рублях'!AV15</f>
        <v>4.6831150608044901E-2</v>
      </c>
      <c r="AW15" s="11">
        <f>'в т.ч. просроч. в рублях'!AW15/'в рублях'!AW15</f>
        <v>4.6202043570464625E-2</v>
      </c>
      <c r="AX15" s="11">
        <f>'в т.ч. просроч. в рублях'!AX15/'в рублях'!AX15</f>
        <v>4.6372920362468234E-2</v>
      </c>
      <c r="AY15" s="11">
        <f>'в т.ч. просроч. в рублях'!AY15/'в рублях'!AY15</f>
        <v>4.6472612153208914E-2</v>
      </c>
      <c r="AZ15" s="11">
        <f>'в т.ч. просроч. в рублях'!AZ15/'в рублях'!AZ15</f>
        <v>4.6045645086166744E-2</v>
      </c>
      <c r="BA15" s="11">
        <f>'в т.ч. просроч. в рублях'!BA15/'в рублях'!BA15</f>
        <v>4.5650798888980555E-2</v>
      </c>
      <c r="BB15" s="11">
        <f>'в т.ч. просроч. в рублях'!BB15/'в рублях'!BB15</f>
        <v>4.5640050811268568E-2</v>
      </c>
      <c r="BC15" s="11">
        <f>'в т.ч. просроч. в рублях'!BC15/'в рублях'!BC15</f>
        <v>4.4913271836518512E-2</v>
      </c>
      <c r="BD15" s="11">
        <f>'в т.ч. просроч. в рублях'!BD15/'в рублях'!BD15</f>
        <v>4.4642312086302073E-2</v>
      </c>
      <c r="BE15" s="11">
        <f>'в т.ч. просроч. в рублях'!BE15/'в рублях'!BE15</f>
        <v>4.3243792382387548E-2</v>
      </c>
      <c r="BF15" s="11">
        <f>'в т.ч. просроч. в рублях'!BF15/'в рублях'!BF15</f>
        <v>4.2574558984532558E-2</v>
      </c>
      <c r="BG15" s="11">
        <f>'в т.ч. просроч. в рублях'!BG15/'в рублях'!BG15</f>
        <v>4.2021413828689368E-2</v>
      </c>
      <c r="BH15" s="11">
        <f>'в т.ч. просроч. в рублях'!BH15/'в рублях'!BH15</f>
        <v>4.1433370660694288E-2</v>
      </c>
      <c r="BI15" s="11">
        <f>'в т.ч. просроч. в рублях'!BI15/'в рублях'!BI15</f>
        <v>4.065809834593459E-2</v>
      </c>
    </row>
    <row r="16" spans="1:61" ht="15.6" x14ac:dyDescent="0.25">
      <c r="A16" s="16" t="s">
        <v>73</v>
      </c>
      <c r="B16" s="11">
        <f>'в т.ч. просроч. в рублях'!B16/'в рублях'!B16</f>
        <v>4.5719280670222066E-2</v>
      </c>
      <c r="C16" s="11">
        <f>'в т.ч. просроч. в рублях'!C16/'в рублях'!C16</f>
        <v>4.5718826311097333E-2</v>
      </c>
      <c r="D16" s="11">
        <f>'в т.ч. просроч. в рублях'!D16/'в рублях'!D16</f>
        <v>4.3496891038764411E-2</v>
      </c>
      <c r="E16" s="13">
        <f>'в т.ч. просроч. в рублях'!E16/'в рублях'!E16</f>
        <v>4.3206017114435287E-2</v>
      </c>
      <c r="F16" s="11">
        <f>'в т.ч. просроч. в рублях'!F16/'в рублях'!F16</f>
        <v>4.2983808789514265E-2</v>
      </c>
      <c r="G16" s="11">
        <f>'в т.ч. просроч. в рублях'!G16/'в рублях'!G16</f>
        <v>4.2305567380061769E-2</v>
      </c>
      <c r="H16" s="11">
        <f>'в т.ч. просроч. в рублях'!H16/'в рублях'!H16</f>
        <v>4.2774794835419398E-2</v>
      </c>
      <c r="I16" s="11">
        <f>'в т.ч. просроч. в рублях'!I16/'в рублях'!I16</f>
        <v>4.23652376910017E-2</v>
      </c>
      <c r="J16" s="11">
        <f>'в т.ч. просроч. в рублях'!J16/'в рублях'!J16</f>
        <v>4.1012429063816455E-2</v>
      </c>
      <c r="K16" s="11">
        <f>'в т.ч. просроч. в рублях'!K16/'в рублях'!K16</f>
        <v>4.0882543802725504E-2</v>
      </c>
      <c r="L16" s="11">
        <f>'в т.ч. просроч. в рублях'!L16/'в рублях'!L16</f>
        <v>3.973204367961447E-2</v>
      </c>
      <c r="M16" s="11">
        <f>'в т.ч. просроч. в рублях'!M16/'в рублях'!M16</f>
        <v>3.9116136359783699E-2</v>
      </c>
      <c r="N16" s="11">
        <f>'в т.ч. просроч. в рублях'!N16/'в рублях'!N16</f>
        <v>3.9981822619057639E-2</v>
      </c>
      <c r="O16" s="11">
        <f>'в т.ч. просроч. в рублях'!O16/'в рублях'!O16</f>
        <v>4.0830593816320586E-2</v>
      </c>
      <c r="P16" s="11">
        <f>'в т.ч. просроч. в рублях'!P16/'в рублях'!P16</f>
        <v>4.104975951887388E-2</v>
      </c>
      <c r="Q16" s="11">
        <f>'в т.ч. просроч. в рублях'!Q16/'в рублях'!Q16</f>
        <v>4.1647427440633246E-2</v>
      </c>
      <c r="R16" s="11">
        <f>'в т.ч. просроч. в рублях'!R16/'в рублях'!R16</f>
        <v>4.2436777441762732E-2</v>
      </c>
      <c r="S16" s="11">
        <f>'в т.ч. просроч. в рублях'!S16/'в рублях'!S16</f>
        <v>4.2541178780960795E-2</v>
      </c>
      <c r="T16" s="11">
        <f>'в т.ч. просроч. в рублях'!T16/'в рублях'!T16</f>
        <v>4.3171721073981068E-2</v>
      </c>
      <c r="U16" s="11">
        <f>'в т.ч. просроч. в рублях'!U16/'в рублях'!U16</f>
        <v>4.3522522806906785E-2</v>
      </c>
      <c r="V16" s="11">
        <f>'в т.ч. просроч. в рублях'!V16/'в рублях'!V16</f>
        <v>4.2068981614757986E-2</v>
      </c>
      <c r="W16" s="11">
        <f>'в т.ч. просроч. в рублях'!W16/'в рублях'!W16</f>
        <v>4.2716303147957824E-2</v>
      </c>
      <c r="X16" s="11">
        <f>'в т.ч. просроч. в рублях'!X16/'в рублях'!X16</f>
        <v>4.3566990672854529E-2</v>
      </c>
      <c r="Y16" s="11">
        <f>'в т.ч. просроч. в рублях'!Y16/'в рублях'!Y16</f>
        <v>4.2583929039260449E-2</v>
      </c>
      <c r="Z16" s="11">
        <f>'в т.ч. просроч. в рублях'!Z16/'в рублях'!Z16</f>
        <v>4.3454324973775639E-2</v>
      </c>
      <c r="AA16" s="11">
        <f>'в т.ч. просроч. в рублях'!AA16/'в рублях'!AA16</f>
        <v>4.3965016292874533E-2</v>
      </c>
      <c r="AB16" s="11">
        <f>'в т.ч. просроч. в рублях'!AB16/'в рублях'!AB16</f>
        <v>4.3350908025776215E-2</v>
      </c>
      <c r="AC16" s="11">
        <f>'в т.ч. просроч. в рублях'!AC16/'в рублях'!AC16</f>
        <v>4.2718667064049615E-2</v>
      </c>
      <c r="AD16" s="11">
        <f>'в т.ч. просроч. в рублях'!AD16/'в рублях'!AD16</f>
        <v>4.3084121940147359E-2</v>
      </c>
      <c r="AE16" s="11">
        <f>'в т.ч. просроч. в рублях'!AE16/'в рублях'!AE16</f>
        <v>4.2051261060286664E-2</v>
      </c>
      <c r="AF16" s="11">
        <f>'в т.ч. просроч. в рублях'!AF16/'в рублях'!AF16</f>
        <v>4.2068372854956092E-2</v>
      </c>
      <c r="AG16" s="11">
        <f>'в т.ч. просроч. в рублях'!AG16/'в рублях'!AG16</f>
        <v>4.2416554348687859E-2</v>
      </c>
      <c r="AH16" s="11">
        <f>'в т.ч. просроч. в рублях'!AH16/'в рублях'!AH16</f>
        <v>4.1797942976174979E-2</v>
      </c>
      <c r="AI16" s="11">
        <f>'в т.ч. просроч. в рублях'!AI16/'в рублях'!AI16</f>
        <v>4.1829697035675635E-2</v>
      </c>
      <c r="AJ16" s="11">
        <f>'в т.ч. просроч. в рублях'!AJ16/'в рублях'!AJ16</f>
        <v>4.2227342745477459E-2</v>
      </c>
      <c r="AK16" s="11">
        <f>'в т.ч. просроч. в рублях'!AK16/'в рублях'!AK16</f>
        <v>4.0630104579335725E-2</v>
      </c>
      <c r="AL16" s="11">
        <f>'в т.ч. просроч. в рублях'!AL16/'в рублях'!AL16</f>
        <v>4.1220473662972962E-2</v>
      </c>
      <c r="AM16" s="11">
        <f>'в т.ч. просроч. в рублях'!AM16/'в рублях'!AM16</f>
        <v>4.1917776434455011E-2</v>
      </c>
      <c r="AN16" s="11">
        <f>'в т.ч. просроч. в рублях'!AN16/'в рублях'!AN16</f>
        <v>4.1999095874008824E-2</v>
      </c>
      <c r="AO16" s="11">
        <f>'в т.ч. просроч. в рублях'!AO16/'в рублях'!AO16</f>
        <v>4.2524370330050965E-2</v>
      </c>
      <c r="AP16" s="11">
        <f>'в т.ч. просроч. в рублях'!AP16/'в рублях'!AP16</f>
        <v>4.3492865229345243E-2</v>
      </c>
      <c r="AQ16" s="11">
        <f>'в т.ч. просроч. в рублях'!AQ16/'в рублях'!AQ16</f>
        <v>4.350208605766237E-2</v>
      </c>
      <c r="AR16" s="11">
        <f>'в т.ч. просроч. в рублях'!AR16/'в рублях'!AR16</f>
        <v>4.3351259692920842E-2</v>
      </c>
      <c r="AS16" s="11">
        <f>'в т.ч. просроч. в рублях'!AS16/'в рублях'!AS16</f>
        <v>4.4148619357849431E-2</v>
      </c>
      <c r="AT16" s="11">
        <f>'в т.ч. просроч. в рублях'!AT16/'в рублях'!AT16</f>
        <v>4.4609800362976404E-2</v>
      </c>
      <c r="AU16" s="11">
        <f>'в т.ч. просроч. в рублях'!AU16/'в рублях'!AU16</f>
        <v>4.4677085520592734E-2</v>
      </c>
      <c r="AV16" s="11">
        <f>'в т.ч. просроч. в рублях'!AV16/'в рублях'!AV16</f>
        <v>4.4688127100229173E-2</v>
      </c>
      <c r="AW16" s="11">
        <f>'в т.ч. просроч. в рублях'!AW16/'в рублях'!AW16</f>
        <v>4.3499300373134327E-2</v>
      </c>
      <c r="AX16" s="11">
        <f>'в т.ч. просроч. в рублях'!AX16/'в рублях'!AX16</f>
        <v>4.3720811800857635E-2</v>
      </c>
      <c r="AY16" s="11">
        <f>'в т.ч. просроч. в рублях'!AY16/'в рублях'!AY16</f>
        <v>4.3803681683709378E-2</v>
      </c>
      <c r="AZ16" s="11">
        <f>'в т.ч. просроч. в рублях'!AZ16/'в рублях'!AZ16</f>
        <v>4.2898635400924715E-2</v>
      </c>
      <c r="BA16" s="11">
        <f>'в т.ч. просроч. в рублях'!BA16/'в рублях'!BA16</f>
        <v>4.230541882806587E-2</v>
      </c>
      <c r="BB16" s="11">
        <f>'в т.ч. просроч. в рублях'!BB16/'в рублях'!BB16</f>
        <v>4.2146653650070504E-2</v>
      </c>
      <c r="BC16" s="11">
        <f>'в т.ч. просроч. в рублях'!BC16/'в рублях'!BC16</f>
        <v>4.093492763545465E-2</v>
      </c>
      <c r="BD16" s="11">
        <f>'в т.ч. просроч. в рублях'!BD16/'в рублях'!BD16</f>
        <v>4.0562810296633153E-2</v>
      </c>
      <c r="BE16" s="11">
        <f>'в т.ч. просроч. в рублях'!BE16/'в рублях'!BE16</f>
        <v>3.9444646906381602E-2</v>
      </c>
      <c r="BF16" s="11">
        <f>'в т.ч. просроч. в рублях'!BF16/'в рублях'!BF16</f>
        <v>3.8242325761778294E-2</v>
      </c>
      <c r="BG16" s="11">
        <f>'в т.ч. просроч. в рублях'!BG16/'в рублях'!BG16</f>
        <v>3.7402160864345738E-2</v>
      </c>
      <c r="BH16" s="11">
        <f>'в т.ч. просроч. в рублях'!BH16/'в рублях'!BH16</f>
        <v>3.6851436000472755E-2</v>
      </c>
      <c r="BI16" s="11">
        <f>'в т.ч. просроч. в рублях'!BI16/'в рублях'!BI16</f>
        <v>3.5982030109424801E-2</v>
      </c>
    </row>
    <row r="17" spans="1:61" ht="15.6" x14ac:dyDescent="0.25">
      <c r="A17" s="16" t="s">
        <v>74</v>
      </c>
      <c r="B17" s="11">
        <f>'в т.ч. просроч. в рублях'!B17/'в рублях'!B17</f>
        <v>5.0236827251085969E-2</v>
      </c>
      <c r="C17" s="11">
        <f>'в т.ч. просроч. в рублях'!C17/'в рублях'!C17</f>
        <v>5.0031550334918941E-2</v>
      </c>
      <c r="D17" s="11">
        <f>'в т.ч. просроч. в рублях'!D17/'в рублях'!D17</f>
        <v>4.5781806874446863E-2</v>
      </c>
      <c r="E17" s="13">
        <f>'в т.ч. просроч. в рублях'!E17/'в рублях'!E17</f>
        <v>4.5483333724285147E-2</v>
      </c>
      <c r="F17" s="11">
        <f>'в т.ч. просроч. в рублях'!F17/'в рублях'!F17</f>
        <v>4.5313799796654036E-2</v>
      </c>
      <c r="G17" s="11">
        <f>'в т.ч. просроч. в рублях'!G17/'в рублях'!G17</f>
        <v>4.4615525197605886E-2</v>
      </c>
      <c r="H17" s="11">
        <f>'в т.ч. просроч. в рублях'!H17/'в рублях'!H17</f>
        <v>4.4997460639918739E-2</v>
      </c>
      <c r="I17" s="11">
        <f>'в т.ч. просроч. в рублях'!I17/'в рублях'!I17</f>
        <v>4.4356409200672131E-2</v>
      </c>
      <c r="J17" s="11">
        <f>'в т.ч. просроч. в рублях'!J17/'в рублях'!J17</f>
        <v>4.2430563179273247E-2</v>
      </c>
      <c r="K17" s="11">
        <f>'в т.ч. просроч. в рублях'!K17/'в рублях'!K17</f>
        <v>4.1766578018049443E-2</v>
      </c>
      <c r="L17" s="11">
        <f>'в т.ч. просроч. в рублях'!L17/'в рублях'!L17</f>
        <v>4.0549307958477505E-2</v>
      </c>
      <c r="M17" s="11">
        <f>'в т.ч. просроч. в рублях'!M17/'в рублях'!M17</f>
        <v>4.024136227962808E-2</v>
      </c>
      <c r="N17" s="11">
        <f>'в т.ч. просроч. в рублях'!N17/'в рублях'!N17</f>
        <v>4.1480072250782894E-2</v>
      </c>
      <c r="O17" s="11">
        <f>'в т.ч. просроч. в рублях'!O17/'в рублях'!O17</f>
        <v>4.2110727376740049E-2</v>
      </c>
      <c r="P17" s="11">
        <f>'в т.ч. просроч. в рублях'!P17/'в рублях'!P17</f>
        <v>4.255119195547527E-2</v>
      </c>
      <c r="Q17" s="11">
        <f>'в т.ч. просроч. в рублях'!Q17/'в рублях'!Q17</f>
        <v>4.3116243328877146E-2</v>
      </c>
      <c r="R17" s="11">
        <f>'в т.ч. просроч. в рублях'!R17/'в рублях'!R17</f>
        <v>4.3883679275102727E-2</v>
      </c>
      <c r="S17" s="11">
        <f>'в т.ч. просроч. в рублях'!S17/'в рублях'!S17</f>
        <v>4.400402035303725E-2</v>
      </c>
      <c r="T17" s="11">
        <f>'в т.ч. просроч. в рублях'!T17/'в рублях'!T17</f>
        <v>4.469377827000507E-2</v>
      </c>
      <c r="U17" s="11">
        <f>'в т.ч. просроч. в рублях'!U17/'в рублях'!U17</f>
        <v>4.5629735089235776E-2</v>
      </c>
      <c r="V17" s="11">
        <f>'в т.ч. просроч. в рублях'!V17/'в рублях'!V17</f>
        <v>4.4391073751626139E-2</v>
      </c>
      <c r="W17" s="11">
        <f>'в т.ч. просроч. в рублях'!W17/'в рублях'!W17</f>
        <v>4.5978255522211839E-2</v>
      </c>
      <c r="X17" s="11">
        <f>'в т.ч. просроч. в рублях'!X17/'в рублях'!X17</f>
        <v>4.7135251306598937E-2</v>
      </c>
      <c r="Y17" s="11">
        <f>'в т.ч. просроч. в рублях'!Y17/'в рублях'!Y17</f>
        <v>4.6353504883655514E-2</v>
      </c>
      <c r="Z17" s="11">
        <f>'в т.ч. просроч. в рублях'!Z17/'в рублях'!Z17</f>
        <v>4.7270621168975339E-2</v>
      </c>
      <c r="AA17" s="11">
        <f>'в т.ч. просроч. в рублях'!AA17/'в рублях'!AA17</f>
        <v>4.7617229629771031E-2</v>
      </c>
      <c r="AB17" s="11">
        <f>'в т.ч. просроч. в рублях'!AB17/'в рублях'!AB17</f>
        <v>4.6840692851915104E-2</v>
      </c>
      <c r="AC17" s="11">
        <f>'в т.ч. просроч. в рублях'!AC17/'в рублях'!AC17</f>
        <v>4.6196730692904808E-2</v>
      </c>
      <c r="AD17" s="11">
        <f>'в т.ч. просроч. в рублях'!AD17/'в рублях'!AD17</f>
        <v>4.5875810936051899E-2</v>
      </c>
      <c r="AE17" s="11">
        <f>'в т.ч. просроч. в рублях'!AE17/'в рублях'!AE17</f>
        <v>4.4835712062602819E-2</v>
      </c>
      <c r="AF17" s="11">
        <f>'в т.ч. просроч. в рублях'!AF17/'в рублях'!AF17</f>
        <v>4.4983093014699438E-2</v>
      </c>
      <c r="AG17" s="11">
        <f>'в т.ч. просроч. в рублях'!AG17/'в рублях'!AG17</f>
        <v>4.5234040357124423E-2</v>
      </c>
      <c r="AH17" s="11">
        <f>'в т.ч. просроч. в рублях'!AH17/'в рублях'!AH17</f>
        <v>4.442087399236317E-2</v>
      </c>
      <c r="AI17" s="11">
        <f>'в т.ч. просроч. в рублях'!AI17/'в рублях'!AI17</f>
        <v>4.4400736524941413E-2</v>
      </c>
      <c r="AJ17" s="11">
        <f>'в т.ч. просроч. в рублях'!AJ17/'в рублях'!AJ17</f>
        <v>4.4921114745952215E-2</v>
      </c>
      <c r="AK17" s="11">
        <f>'в т.ч. просроч. в рублях'!AK17/'в рублях'!AK17</f>
        <v>4.2923965130922594E-2</v>
      </c>
      <c r="AL17" s="11">
        <f>'в т.ч. просроч. в рублях'!AL17/'в рублях'!AL17</f>
        <v>4.3625661579987152E-2</v>
      </c>
      <c r="AM17" s="11">
        <f>'в т.ч. просроч. в рублях'!AM17/'в рублях'!AM17</f>
        <v>4.3431914723090485E-2</v>
      </c>
      <c r="AN17" s="11">
        <f>'в т.ч. просроч. в рублях'!AN17/'в рублях'!AN17</f>
        <v>4.3781318257741231E-2</v>
      </c>
      <c r="AO17" s="11">
        <f>'в т.ч. просроч. в рублях'!AO17/'в рублях'!AO17</f>
        <v>4.5233395875468048E-2</v>
      </c>
      <c r="AP17" s="11">
        <f>'в т.ч. просроч. в рублях'!AP17/'в рублях'!AP17</f>
        <v>4.6376811594202899E-2</v>
      </c>
      <c r="AQ17" s="11">
        <f>'в т.ч. просроч. в рублях'!AQ17/'в рублях'!AQ17</f>
        <v>4.6421868625051002E-2</v>
      </c>
      <c r="AR17" s="11">
        <f>'в т.ч. просроч. в рублях'!AR17/'в рублях'!AR17</f>
        <v>4.642622631873343E-2</v>
      </c>
      <c r="AS17" s="11">
        <f>'в т.ч. просроч. в рублях'!AS17/'в рублях'!AS17</f>
        <v>4.7045555242276556E-2</v>
      </c>
      <c r="AT17" s="11">
        <f>'в т.ч. просроч. в рублях'!AT17/'в рублях'!AT17</f>
        <v>4.7836806107841578E-2</v>
      </c>
      <c r="AU17" s="11">
        <f>'в т.ч. просроч. в рублях'!AU17/'в рублях'!AU17</f>
        <v>4.8339227077544837E-2</v>
      </c>
      <c r="AV17" s="11">
        <f>'в т.ч. просроч. в рублях'!AV17/'в рублях'!AV17</f>
        <v>4.8505714821060524E-2</v>
      </c>
      <c r="AW17" s="11">
        <f>'в т.ч. просроч. в рублях'!AW17/'в рублях'!AW17</f>
        <v>4.7725727705333419E-2</v>
      </c>
      <c r="AX17" s="11">
        <f>'в т.ч. просроч. в рублях'!AX17/'в рублях'!AX17</f>
        <v>4.8252732629247015E-2</v>
      </c>
      <c r="AY17" s="11">
        <f>'в т.ч. просроч. в рублях'!AY17/'в рублях'!AY17</f>
        <v>4.8653636439895981E-2</v>
      </c>
      <c r="AZ17" s="11">
        <f>'в т.ч. просроч. в рублях'!AZ17/'в рублях'!AZ17</f>
        <v>4.8006069301204095E-2</v>
      </c>
      <c r="BA17" s="11">
        <f>'в т.ч. просроч. в рублях'!BA17/'в рублях'!BA17</f>
        <v>4.7273964195129886E-2</v>
      </c>
      <c r="BB17" s="11">
        <f>'в т.ч. просроч. в рублях'!BB17/'в рублях'!BB17</f>
        <v>4.7543143291773116E-2</v>
      </c>
      <c r="BC17" s="11">
        <f>'в т.ч. просроч. в рублях'!BC17/'в рублях'!BC17</f>
        <v>4.6881253215939625E-2</v>
      </c>
      <c r="BD17" s="11">
        <f>'в т.ч. просроч. в рублях'!BD17/'в рублях'!BD17</f>
        <v>4.6153954000266381E-2</v>
      </c>
      <c r="BE17" s="11">
        <f>'в т.ч. просроч. в рублях'!BE17/'в рублях'!BE17</f>
        <v>4.4774188276312923E-2</v>
      </c>
      <c r="BF17" s="11">
        <f>'в т.ч. просроч. в рублях'!BF17/'в рублях'!BF17</f>
        <v>4.3701014713006775E-2</v>
      </c>
      <c r="BG17" s="11">
        <f>'в т.ч. просроч. в рублях'!BG17/'в рублях'!BG17</f>
        <v>4.2948345908299476E-2</v>
      </c>
      <c r="BH17" s="11">
        <f>'в т.ч. просроч. в рублях'!BH17/'в рублях'!BH17</f>
        <v>4.2449169641471364E-2</v>
      </c>
      <c r="BI17" s="11">
        <f>'в т.ч. просроч. в рублях'!BI17/'в рублях'!BI17</f>
        <v>4.1623753910728513E-2</v>
      </c>
    </row>
    <row r="18" spans="1:61" ht="15.6" x14ac:dyDescent="0.25">
      <c r="A18" s="16" t="s">
        <v>75</v>
      </c>
      <c r="B18" s="11">
        <f>'в т.ч. просроч. в рублях'!B18/'в рублях'!B18</f>
        <v>4.875313021702838E-2</v>
      </c>
      <c r="C18" s="11">
        <f>'в т.ч. просроч. в рублях'!C18/'в рублях'!C18</f>
        <v>4.8640712933510195E-2</v>
      </c>
      <c r="D18" s="11">
        <f>'в т.ч. просроч. в рублях'!D18/'в рублях'!D18</f>
        <v>4.5188877362548389E-2</v>
      </c>
      <c r="E18" s="13">
        <f>'в т.ч. просроч. в рублях'!E18/'в рублях'!E18</f>
        <v>4.4806618202533843E-2</v>
      </c>
      <c r="F18" s="11">
        <f>'в т.ч. просроч. в рублях'!F18/'в рублях'!F18</f>
        <v>4.4619774645139262E-2</v>
      </c>
      <c r="G18" s="11">
        <f>'в т.ч. просроч. в рублях'!G18/'в рублях'!G18</f>
        <v>4.4022588009131322E-2</v>
      </c>
      <c r="H18" s="11">
        <f>'в т.ч. просроч. в рублях'!H18/'в рублях'!H18</f>
        <v>4.4267096728290385E-2</v>
      </c>
      <c r="I18" s="11">
        <f>'в т.ч. просроч. в рублях'!I18/'в рублях'!I18</f>
        <v>4.4210698358588804E-2</v>
      </c>
      <c r="J18" s="11">
        <f>'в т.ч. просроч. в рублях'!J18/'в рублях'!J18</f>
        <v>4.2651788493239112E-2</v>
      </c>
      <c r="K18" s="11">
        <f>'в т.ч. просроч. в рублях'!K18/'в рублях'!K18</f>
        <v>4.2859928203598997E-2</v>
      </c>
      <c r="L18" s="11">
        <f>'в т.ч. просроч. в рублях'!L18/'в рублях'!L18</f>
        <v>4.166241192688655E-2</v>
      </c>
      <c r="M18" s="11">
        <f>'в т.ч. просроч. в рублях'!M18/'в рублях'!M18</f>
        <v>4.0655819096838255E-2</v>
      </c>
      <c r="N18" s="11">
        <f>'в т.ч. просроч. в рублях'!N18/'в рублях'!N18</f>
        <v>4.1394848342188449E-2</v>
      </c>
      <c r="O18" s="11">
        <f>'в т.ч. просроч. в рублях'!O18/'в рублях'!O18</f>
        <v>4.2120350206657484E-2</v>
      </c>
      <c r="P18" s="11">
        <f>'в т.ч. просроч. в рублях'!P18/'в рублях'!P18</f>
        <v>4.252035723666929E-2</v>
      </c>
      <c r="Q18" s="11">
        <f>'в т.ч. просроч. в рублях'!Q18/'в рублях'!Q18</f>
        <v>4.2853366814247007E-2</v>
      </c>
      <c r="R18" s="11">
        <f>'в т.ч. просроч. в рублях'!R18/'в рублях'!R18</f>
        <v>4.3799559471365636E-2</v>
      </c>
      <c r="S18" s="11">
        <f>'в т.ч. просроч. в рублях'!S18/'в рублях'!S18</f>
        <v>4.4419681873798286E-2</v>
      </c>
      <c r="T18" s="11">
        <f>'в т.ч. просроч. в рублях'!T18/'в рублях'!T18</f>
        <v>4.4587495694109539E-2</v>
      </c>
      <c r="U18" s="11">
        <f>'в т.ч. просроч. в рублях'!U18/'в рублях'!U18</f>
        <v>4.5266531963735999E-2</v>
      </c>
      <c r="V18" s="11">
        <f>'в т.ч. просроч. в рублях'!V18/'в рублях'!V18</f>
        <v>4.4275524548341751E-2</v>
      </c>
      <c r="W18" s="11">
        <f>'в т.ч. просроч. в рублях'!W18/'в рублях'!W18</f>
        <v>4.5930643295211376E-2</v>
      </c>
      <c r="X18" s="11">
        <f>'в т.ч. просроч. в рублях'!X18/'в рублях'!X18</f>
        <v>4.7095809297072917E-2</v>
      </c>
      <c r="Y18" s="11">
        <f>'в т.ч. просроч. в рублях'!Y18/'в рублях'!Y18</f>
        <v>4.6581274408628262E-2</v>
      </c>
      <c r="Z18" s="11">
        <f>'в т.ч. просроч. в рублях'!Z18/'в рублях'!Z18</f>
        <v>4.7535759878572219E-2</v>
      </c>
      <c r="AA18" s="11">
        <f>'в т.ч. просроч. в рублях'!AA18/'в рублях'!AA18</f>
        <v>4.8190137416412468E-2</v>
      </c>
      <c r="AB18" s="11">
        <f>'в т.ч. просроч. в рублях'!AB18/'в рублях'!AB18</f>
        <v>4.8050947462867061E-2</v>
      </c>
      <c r="AC18" s="11">
        <f>'в т.ч. просроч. в рублях'!AC18/'в рублях'!AC18</f>
        <v>4.760766007920262E-2</v>
      </c>
      <c r="AD18" s="11">
        <f>'в т.ч. просроч. в рублях'!AD18/'в рублях'!AD18</f>
        <v>4.7823265524927348E-2</v>
      </c>
      <c r="AE18" s="11">
        <f>'в т.ч. просроч. в рублях'!AE18/'в рублях'!AE18</f>
        <v>4.7333123949230511E-2</v>
      </c>
      <c r="AF18" s="11">
        <f>'в т.ч. просроч. в рублях'!AF18/'в рублях'!AF18</f>
        <v>4.7620780307647527E-2</v>
      </c>
      <c r="AG18" s="11">
        <f>'в т.ч. просроч. в рублях'!AG18/'в рублях'!AG18</f>
        <v>4.7699896343424954E-2</v>
      </c>
      <c r="AH18" s="11">
        <f>'в т.ч. просроч. в рублях'!AH18/'в рублях'!AH18</f>
        <v>4.8114663726571111E-2</v>
      </c>
      <c r="AI18" s="11">
        <f>'в т.ч. просроч. в рублях'!AI18/'в рублях'!AI18</f>
        <v>4.8786416195006774E-2</v>
      </c>
      <c r="AJ18" s="11">
        <f>'в т.ч. просроч. в рублях'!AJ18/'в рублях'!AJ18</f>
        <v>4.9020534004345549E-2</v>
      </c>
      <c r="AK18" s="11">
        <f>'в т.ч. просроч. в рублях'!AK18/'в рублях'!AK18</f>
        <v>4.8090535328275334E-2</v>
      </c>
      <c r="AL18" s="11">
        <f>'в т.ч. просроч. в рублях'!AL18/'в рублях'!AL18</f>
        <v>4.9160297624564982E-2</v>
      </c>
      <c r="AM18" s="11">
        <f>'в т.ч. просроч. в рублях'!AM18/'в рублях'!AM18</f>
        <v>4.9316324829081208E-2</v>
      </c>
      <c r="AN18" s="11">
        <f>'в т.ч. просроч. в рублях'!AN18/'в рублях'!AN18</f>
        <v>4.940008205437358E-2</v>
      </c>
      <c r="AO18" s="11">
        <f>'в т.ч. просроч. в рублях'!AO18/'в рублях'!AO18</f>
        <v>5.099827124504254E-2</v>
      </c>
      <c r="AP18" s="11">
        <f>'в т.ч. просроч. в рублях'!AP18/'в рублях'!AP18</f>
        <v>5.2324937607005052E-2</v>
      </c>
      <c r="AQ18" s="11">
        <f>'в т.ч. просроч. в рублях'!AQ18/'в рублях'!AQ18</f>
        <v>5.2348353257722829E-2</v>
      </c>
      <c r="AR18" s="11">
        <f>'в т.ч. просроч. в рублях'!AR18/'в рублях'!AR18</f>
        <v>5.2425116035271342E-2</v>
      </c>
      <c r="AS18" s="11">
        <f>'в т.ч. просроч. в рублях'!AS18/'в рублях'!AS18</f>
        <v>5.361569813857725E-2</v>
      </c>
      <c r="AT18" s="11">
        <f>'в т.ч. просроч. в рублях'!AT18/'в рублях'!AT18</f>
        <v>5.4130510527451013E-2</v>
      </c>
      <c r="AU18" s="11">
        <f>'в т.ч. просроч. в рублях'!AU18/'в рублях'!AU18</f>
        <v>5.4279010414522703E-2</v>
      </c>
      <c r="AV18" s="11">
        <f>'в т.ч. просроч. в рублях'!AV18/'в рублях'!AV18</f>
        <v>5.4360384696750259E-2</v>
      </c>
      <c r="AW18" s="11">
        <f>'в т.ч. просроч. в рублях'!AW18/'в рублях'!AW18</f>
        <v>5.3637315717393053E-2</v>
      </c>
      <c r="AX18" s="11">
        <f>'в т.ч. просроч. в рублях'!AX18/'в рублях'!AX18</f>
        <v>5.4029149940305922E-2</v>
      </c>
      <c r="AY18" s="11">
        <f>'в т.ч. просроч. в рублях'!AY18/'в рублях'!AY18</f>
        <v>5.4313480472138874E-2</v>
      </c>
      <c r="AZ18" s="11">
        <f>'в т.ч. просроч. в рублях'!AZ18/'в рублях'!AZ18</f>
        <v>5.3724283219384598E-2</v>
      </c>
      <c r="BA18" s="11">
        <f>'в т.ч. просроч. в рублях'!BA18/'в рублях'!BA18</f>
        <v>5.330814312152992E-2</v>
      </c>
      <c r="BB18" s="11">
        <f>'в т.ч. просроч. в рублях'!BB18/'в рублях'!BB18</f>
        <v>5.3432394526363669E-2</v>
      </c>
      <c r="BC18" s="11">
        <f>'в т.ч. просроч. в рублях'!BC18/'в рублях'!BC18</f>
        <v>5.2804863547178789E-2</v>
      </c>
      <c r="BD18" s="11">
        <f>'в т.ч. просроч. в рублях'!BD18/'в рублях'!BD18</f>
        <v>5.2420325921168819E-2</v>
      </c>
      <c r="BE18" s="11">
        <f>'в т.ч. просроч. в рублях'!BE18/'в рублях'!BE18</f>
        <v>5.1390358007425654E-2</v>
      </c>
      <c r="BF18" s="11">
        <f>'в т.ч. просроч. в рублях'!BF18/'в рублях'!BF18</f>
        <v>5.0502949760483605E-2</v>
      </c>
      <c r="BG18" s="11">
        <f>'в т.ч. просроч. в рублях'!BG18/'в рублях'!BG18</f>
        <v>4.9790726748926456E-2</v>
      </c>
      <c r="BH18" s="11">
        <f>'в т.ч. просроч. в рублях'!BH18/'в рублях'!BH18</f>
        <v>4.9121274236365468E-2</v>
      </c>
      <c r="BI18" s="11">
        <f>'в т.ч. просроч. в рублях'!BI18/'в рублях'!BI18</f>
        <v>4.7978039364169278E-2</v>
      </c>
    </row>
    <row r="19" spans="1:61" ht="15.6" x14ac:dyDescent="0.25">
      <c r="A19" s="16" t="s">
        <v>76</v>
      </c>
      <c r="B19" s="11">
        <f>'в т.ч. просроч. в рублях'!B19/'в рублях'!B19</f>
        <v>4.290624223256452E-2</v>
      </c>
      <c r="C19" s="11">
        <f>'в т.ч. просроч. в рублях'!C19/'в рублях'!C19</f>
        <v>4.2848797338142286E-2</v>
      </c>
      <c r="D19" s="11">
        <f>'в т.ч. просроч. в рублях'!D19/'в рублях'!D19</f>
        <v>4.0695449629814494E-2</v>
      </c>
      <c r="E19" s="13">
        <f>'в т.ч. просроч. в рублях'!E19/'в рублях'!E19</f>
        <v>4.0331433310836634E-2</v>
      </c>
      <c r="F19" s="11">
        <f>'в т.ч. просроч. в рублях'!F19/'в рублях'!F19</f>
        <v>3.9894169744057038E-2</v>
      </c>
      <c r="G19" s="11">
        <f>'в т.ч. просроч. в рублях'!G19/'в рублях'!G19</f>
        <v>3.9350465079615322E-2</v>
      </c>
      <c r="H19" s="11">
        <f>'в т.ч. просроч. в рублях'!H19/'в рублях'!H19</f>
        <v>3.9773433615116857E-2</v>
      </c>
      <c r="I19" s="11">
        <f>'в т.ч. просроч. в рублях'!I19/'в рублях'!I19</f>
        <v>3.9412254628533004E-2</v>
      </c>
      <c r="J19" s="11">
        <f>'в т.ч. просроч. в рублях'!J19/'в рублях'!J19</f>
        <v>3.7409012717561953E-2</v>
      </c>
      <c r="K19" s="11">
        <f>'в т.ч. просроч. в рублях'!K19/'в рублях'!K19</f>
        <v>3.7082193410253358E-2</v>
      </c>
      <c r="L19" s="11">
        <f>'в т.ч. просроч. в рублях'!L19/'в рублях'!L19</f>
        <v>3.6191426454296675E-2</v>
      </c>
      <c r="M19" s="11">
        <f>'в т.ч. просроч. в рублях'!M19/'в рублях'!M19</f>
        <v>3.5149448636099825E-2</v>
      </c>
      <c r="N19" s="11">
        <f>'в т.ч. просроч. в рублях'!N19/'в рублях'!N19</f>
        <v>3.5927453072287417E-2</v>
      </c>
      <c r="O19" s="11">
        <f>'в т.ч. просроч. в рублях'!O19/'в рублях'!O19</f>
        <v>3.6835839196982981E-2</v>
      </c>
      <c r="P19" s="11">
        <f>'в т.ч. просроч. в рублях'!P19/'в рублях'!P19</f>
        <v>3.7307346158173021E-2</v>
      </c>
      <c r="Q19" s="11">
        <f>'в т.ч. просроч. в рублях'!Q19/'в рублях'!Q19</f>
        <v>3.8098537281988559E-2</v>
      </c>
      <c r="R19" s="11">
        <f>'в т.ч. просроч. в рублях'!R19/'в рублях'!R19</f>
        <v>3.8695544641910752E-2</v>
      </c>
      <c r="S19" s="11">
        <f>'в т.ч. просроч. в рублях'!S19/'в рублях'!S19</f>
        <v>3.857092819614711E-2</v>
      </c>
      <c r="T19" s="11">
        <f>'в т.ч. просроч. в рублях'!T19/'в рублях'!T19</f>
        <v>3.9268965517241378E-2</v>
      </c>
      <c r="U19" s="11">
        <f>'в т.ч. просроч. в рублях'!U19/'в рублях'!U19</f>
        <v>3.9794191320831361E-2</v>
      </c>
      <c r="V19" s="11">
        <f>'в т.ч. просроч. в рублях'!V19/'в рублях'!V19</f>
        <v>3.8649911283301988E-2</v>
      </c>
      <c r="W19" s="11">
        <f>'в т.ч. просроч. в рублях'!W19/'в рублях'!W19</f>
        <v>3.9683830465471817E-2</v>
      </c>
      <c r="X19" s="11">
        <f>'в т.ч. просроч. в рублях'!X19/'в рублях'!X19</f>
        <v>4.0513616663432304E-2</v>
      </c>
      <c r="Y19" s="11">
        <f>'в т.ч. просроч. в рублях'!Y19/'в рублях'!Y19</f>
        <v>4.0041001573016322E-2</v>
      </c>
      <c r="Z19" s="11">
        <f>'в т.ч. просроч. в рублях'!Z19/'в рублях'!Z19</f>
        <v>4.0758433441766349E-2</v>
      </c>
      <c r="AA19" s="11">
        <f>'в т.ч. просроч. в рублях'!AA19/'в рублях'!AA19</f>
        <v>4.1022107306094839E-2</v>
      </c>
      <c r="AB19" s="11">
        <f>'в т.ч. просроч. в рублях'!AB19/'в рублях'!AB19</f>
        <v>4.0919237202245863E-2</v>
      </c>
      <c r="AC19" s="11">
        <f>'в т.ч. просроч. в рублях'!AC19/'в рублях'!AC19</f>
        <v>4.0356173573628515E-2</v>
      </c>
      <c r="AD19" s="11">
        <f>'в т.ч. просроч. в рублях'!AD19/'в рублях'!AD19</f>
        <v>4.0323693319176249E-2</v>
      </c>
      <c r="AE19" s="11">
        <f>'в т.ч. просроч. в рублях'!AE19/'в рублях'!AE19</f>
        <v>3.9611807806115257E-2</v>
      </c>
      <c r="AF19" s="11">
        <f>'в т.ч. просроч. в рублях'!AF19/'в рублях'!AF19</f>
        <v>3.9743360225454924E-2</v>
      </c>
      <c r="AG19" s="11">
        <f>'в т.ч. просроч. в рублях'!AG19/'в рублях'!AG19</f>
        <v>3.9682494620236992E-2</v>
      </c>
      <c r="AH19" s="11">
        <f>'в т.ч. просроч. в рублях'!AH19/'в рублях'!AH19</f>
        <v>3.89824632040442E-2</v>
      </c>
      <c r="AI19" s="11">
        <f>'в т.ч. просроч. в рублях'!AI19/'в рублях'!AI19</f>
        <v>3.9260309816726582E-2</v>
      </c>
      <c r="AJ19" s="11">
        <f>'в т.ч. просроч. в рублях'!AJ19/'в рублях'!AJ19</f>
        <v>3.9847575789008202E-2</v>
      </c>
      <c r="AK19" s="11">
        <f>'в т.ч. просроч. в рублях'!AK19/'в рублях'!AK19</f>
        <v>3.8524970087635148E-2</v>
      </c>
      <c r="AL19" s="11">
        <f>'в т.ч. просроч. в рублях'!AL19/'в рублях'!AL19</f>
        <v>3.9259536675405278E-2</v>
      </c>
      <c r="AM19" s="11">
        <f>'в т.ч. просроч. в рублях'!AM19/'в рублях'!AM19</f>
        <v>3.9271071575374954E-2</v>
      </c>
      <c r="AN19" s="11">
        <f>'в т.ч. просроч. в рублях'!AN19/'в рублях'!AN19</f>
        <v>3.9586427812518171E-2</v>
      </c>
      <c r="AO19" s="11">
        <f>'в т.ч. просроч. в рублях'!AO19/'в рублях'!AO19</f>
        <v>4.0948022369307426E-2</v>
      </c>
      <c r="AP19" s="11">
        <f>'в т.ч. просроч. в рублях'!AP19/'в рублях'!AP19</f>
        <v>4.1884028352927254E-2</v>
      </c>
      <c r="AQ19" s="11">
        <f>'в т.ч. просроч. в рублях'!AQ19/'в рублях'!AQ19</f>
        <v>4.2146293273773734E-2</v>
      </c>
      <c r="AR19" s="11">
        <f>'в т.ч. просроч. в рублях'!AR19/'в рублях'!AR19</f>
        <v>4.2125332183008207E-2</v>
      </c>
      <c r="AS19" s="11">
        <f>'в т.ч. просроч. в рублях'!AS19/'в рублях'!AS19</f>
        <v>4.2847610574478903E-2</v>
      </c>
      <c r="AT19" s="11">
        <f>'в т.ч. просроч. в рублях'!AT19/'в рублях'!AT19</f>
        <v>4.3209490451171714E-2</v>
      </c>
      <c r="AU19" s="11">
        <f>'в т.ч. просроч. в рублях'!AU19/'в рублях'!AU19</f>
        <v>4.3257049975489563E-2</v>
      </c>
      <c r="AV19" s="11">
        <f>'в т.ч. просроч. в рублях'!AV19/'в рублях'!AV19</f>
        <v>4.3418476621803294E-2</v>
      </c>
      <c r="AW19" s="11">
        <f>'в т.ч. просроч. в рублях'!AW19/'в рублях'!AW19</f>
        <v>4.2395376324699002E-2</v>
      </c>
      <c r="AX19" s="11">
        <f>'в т.ч. просроч. в рублях'!AX19/'в рублях'!AX19</f>
        <v>4.2894386592824851E-2</v>
      </c>
      <c r="AY19" s="11">
        <f>'в т.ч. просроч. в рублях'!AY19/'в рублях'!AY19</f>
        <v>4.3029030265596048E-2</v>
      </c>
      <c r="AZ19" s="11">
        <f>'в т.ч. просроч. в рублях'!AZ19/'в рублях'!AZ19</f>
        <v>4.2254890522303891E-2</v>
      </c>
      <c r="BA19" s="11">
        <f>'в т.ч. просроч. в рублях'!BA19/'в рублях'!BA19</f>
        <v>4.1823534744788164E-2</v>
      </c>
      <c r="BB19" s="11">
        <f>'в т.ч. просроч. в рублях'!BB19/'в рублях'!BB19</f>
        <v>4.1836634335732786E-2</v>
      </c>
      <c r="BC19" s="11">
        <f>'в т.ч. просроч. в рублях'!BC19/'в рублях'!BC19</f>
        <v>4.114821539380846E-2</v>
      </c>
      <c r="BD19" s="11">
        <f>'в т.ч. просроч. в рублях'!BD19/'в рублях'!BD19</f>
        <v>4.0795558826468958E-2</v>
      </c>
      <c r="BE19" s="11">
        <f>'в т.ч. просроч. в рублях'!BE19/'в рублях'!BE19</f>
        <v>3.9728618094772065E-2</v>
      </c>
      <c r="BF19" s="11">
        <f>'в т.ч. просроч. в рублях'!BF19/'в рублях'!BF19</f>
        <v>3.8642429860020429E-2</v>
      </c>
      <c r="BG19" s="11">
        <f>'в т.ч. просроч. в рублях'!BG19/'в рублях'!BG19</f>
        <v>3.8153225975771067E-2</v>
      </c>
      <c r="BH19" s="11">
        <f>'в т.ч. просроч. в рублях'!BH19/'в рублях'!BH19</f>
        <v>3.7497926687676229E-2</v>
      </c>
      <c r="BI19" s="11">
        <f>'в т.ч. просроч. в рублях'!BI19/'в рублях'!BI19</f>
        <v>3.6525819261027798E-2</v>
      </c>
    </row>
    <row r="20" spans="1:61" ht="15.6" x14ac:dyDescent="0.25">
      <c r="A20" s="16" t="s">
        <v>77</v>
      </c>
      <c r="B20" s="11">
        <f>'в т.ч. просроч. в рублях'!B20/'в рублях'!B20</f>
        <v>5.1878792975374566E-2</v>
      </c>
      <c r="C20" s="11">
        <f>'в т.ч. просроч. в рублях'!C20/'в рублях'!C20</f>
        <v>5.173200265398651E-2</v>
      </c>
      <c r="D20" s="11">
        <f>'в т.ч. просроч. в рублях'!D20/'в рублях'!D20</f>
        <v>4.9660678099797358E-2</v>
      </c>
      <c r="E20" s="13">
        <f>'в т.ч. просроч. в рублях'!E20/'в рублях'!E20</f>
        <v>4.9454870181798796E-2</v>
      </c>
      <c r="F20" s="11">
        <f>'в т.ч. просроч. в рублях'!F20/'в рублях'!F20</f>
        <v>4.8979565077720888E-2</v>
      </c>
      <c r="G20" s="11">
        <f>'в т.ч. просроч. в рублях'!G20/'в рублях'!G20</f>
        <v>4.8030752106441636E-2</v>
      </c>
      <c r="H20" s="11">
        <f>'в т.ч. просроч. в рублях'!H20/'в рублях'!H20</f>
        <v>4.8177990198270959E-2</v>
      </c>
      <c r="I20" s="11">
        <f>'в т.ч. просроч. в рублях'!I20/'в рублях'!I20</f>
        <v>4.767472560630634E-2</v>
      </c>
      <c r="J20" s="11">
        <f>'в т.ч. просроч. в рублях'!J20/'в рублях'!J20</f>
        <v>4.6028155783801157E-2</v>
      </c>
      <c r="K20" s="11">
        <f>'в т.ч. просроч. в рублях'!K20/'в рублях'!K20</f>
        <v>4.6141249476716981E-2</v>
      </c>
      <c r="L20" s="11">
        <f>'в т.ч. просроч. в рублях'!L20/'в рублях'!L20</f>
        <v>4.4549250320596583E-2</v>
      </c>
      <c r="M20" s="11">
        <f>'в т.ч. просроч. в рублях'!M20/'в рублях'!M20</f>
        <v>4.3770982997003716E-2</v>
      </c>
      <c r="N20" s="11">
        <f>'в т.ч. просроч. в рублях'!N20/'в рублях'!N20</f>
        <v>4.4740392306682107E-2</v>
      </c>
      <c r="O20" s="11">
        <f>'в т.ч. просроч. в рублях'!O20/'в рублях'!O20</f>
        <v>4.5630810092961487E-2</v>
      </c>
      <c r="P20" s="11">
        <f>'в т.ч. просроч. в рублях'!P20/'в рублях'!P20</f>
        <v>4.621364646735019E-2</v>
      </c>
      <c r="Q20" s="11">
        <f>'в т.ч. просроч. в рублях'!Q20/'в рублях'!Q20</f>
        <v>4.7074433732959151E-2</v>
      </c>
      <c r="R20" s="11">
        <f>'в т.ч. просроч. в рублях'!R20/'в рублях'!R20</f>
        <v>4.8020372635739154E-2</v>
      </c>
      <c r="S20" s="11">
        <f>'в т.ч. просроч. в рублях'!S20/'в рублях'!S20</f>
        <v>4.852382173923183E-2</v>
      </c>
      <c r="T20" s="11">
        <f>'в т.ч. просроч. в рублях'!T20/'в рублях'!T20</f>
        <v>4.9113084583964385E-2</v>
      </c>
      <c r="U20" s="11">
        <f>'в т.ч. просроч. в рублях'!U20/'в рублях'!U20</f>
        <v>4.9955170605450579E-2</v>
      </c>
      <c r="V20" s="11">
        <f>'в т.ч. просроч. в рублях'!V20/'в рублях'!V20</f>
        <v>4.824276358546218E-2</v>
      </c>
      <c r="W20" s="11">
        <f>'в т.ч. просроч. в рублях'!W20/'в рублях'!W20</f>
        <v>4.9367302544419671E-2</v>
      </c>
      <c r="X20" s="11">
        <f>'в т.ч. просроч. в рублях'!X20/'в рублях'!X20</f>
        <v>4.9986972664307273E-2</v>
      </c>
      <c r="Y20" s="11">
        <f>'в т.ч. просроч. в рублях'!Y20/'в рублях'!Y20</f>
        <v>4.9151424028383219E-2</v>
      </c>
      <c r="Z20" s="11">
        <f>'в т.ч. просроч. в рублях'!Z20/'в рублях'!Z20</f>
        <v>5.0020963008352952E-2</v>
      </c>
      <c r="AA20" s="11">
        <f>'в т.ч. просроч. в рублях'!AA20/'в рублях'!AA20</f>
        <v>5.0549251890213427E-2</v>
      </c>
      <c r="AB20" s="11">
        <f>'в т.ч. просроч. в рублях'!AB20/'в рублях'!AB20</f>
        <v>5.0232975097203258E-2</v>
      </c>
      <c r="AC20" s="11">
        <f>'в т.ч. просроч. в рублях'!AC20/'в рублях'!AC20</f>
        <v>4.9667283376434869E-2</v>
      </c>
      <c r="AD20" s="11">
        <f>'в т.ч. просроч. в рублях'!AD20/'в рублях'!AD20</f>
        <v>4.9520061046628379E-2</v>
      </c>
      <c r="AE20" s="11">
        <f>'в т.ч. просроч. в рублях'!AE20/'в рублях'!AE20</f>
        <v>4.8226915520628681E-2</v>
      </c>
      <c r="AF20" s="11">
        <f>'в т.ч. просроч. в рублях'!AF20/'в рублях'!AF20</f>
        <v>4.8293904976130599E-2</v>
      </c>
      <c r="AG20" s="11">
        <f>'в т.ч. просроч. в рублях'!AG20/'в рублях'!AG20</f>
        <v>4.8090489853507952E-2</v>
      </c>
      <c r="AH20" s="11">
        <f>'в т.ч. просроч. в рублях'!AH20/'в рублях'!AH20</f>
        <v>4.7125634222408418E-2</v>
      </c>
      <c r="AI20" s="11">
        <f>'в т.ч. просроч. в рублях'!AI20/'в рублях'!AI20</f>
        <v>4.7104582789942118E-2</v>
      </c>
      <c r="AJ20" s="11">
        <f>'в т.ч. просроч. в рублях'!AJ20/'в рублях'!AJ20</f>
        <v>4.7735423874059733E-2</v>
      </c>
      <c r="AK20" s="11">
        <f>'в т.ч. просроч. в рублях'!AK20/'в рублях'!AK20</f>
        <v>4.5828536752960496E-2</v>
      </c>
      <c r="AL20" s="11">
        <f>'в т.ч. просроч. в рублях'!AL20/'в рублях'!AL20</f>
        <v>4.639498987182776E-2</v>
      </c>
      <c r="AM20" s="11">
        <f>'в т.ч. просроч. в рублях'!AM20/'в рублях'!AM20</f>
        <v>4.6331692900514795E-2</v>
      </c>
      <c r="AN20" s="11">
        <f>'в т.ч. просроч. в рублях'!AN20/'в рублях'!AN20</f>
        <v>4.6437296150982174E-2</v>
      </c>
      <c r="AO20" s="11">
        <f>'в т.ч. просроч. в рублях'!AO20/'в рублях'!AO20</f>
        <v>4.776742098175385E-2</v>
      </c>
      <c r="AP20" s="11">
        <f>'в т.ч. просроч. в рублях'!AP20/'в рублях'!AP20</f>
        <v>4.8303195442160017E-2</v>
      </c>
      <c r="AQ20" s="11">
        <f>'в т.ч. просроч. в рублях'!AQ20/'в рублях'!AQ20</f>
        <v>4.8224370041018531E-2</v>
      </c>
      <c r="AR20" s="11">
        <f>'в т.ч. просроч. в рублях'!AR20/'в рублях'!AR20</f>
        <v>4.800070074015679E-2</v>
      </c>
      <c r="AS20" s="11">
        <f>'в т.ч. просроч. в рублях'!AS20/'в рублях'!AS20</f>
        <v>4.873607865748187E-2</v>
      </c>
      <c r="AT20" s="11">
        <f>'в т.ч. просроч. в рублях'!AT20/'в рублях'!AT20</f>
        <v>4.9277235817598894E-2</v>
      </c>
      <c r="AU20" s="11">
        <f>'в т.ч. просроч. в рублях'!AU20/'в рублях'!AU20</f>
        <v>4.9289678700544834E-2</v>
      </c>
      <c r="AV20" s="11">
        <f>'в т.ч. просроч. в рублях'!AV20/'в рублях'!AV20</f>
        <v>4.92062360876473E-2</v>
      </c>
      <c r="AW20" s="11">
        <f>'в т.ч. просроч. в рублях'!AW20/'в рублях'!AW20</f>
        <v>4.819806196893682E-2</v>
      </c>
      <c r="AX20" s="11">
        <f>'в т.ч. просроч. в рублях'!AX20/'в рублях'!AX20</f>
        <v>4.8574358636425417E-2</v>
      </c>
      <c r="AY20" s="11">
        <f>'в т.ч. просроч. в рублях'!AY20/'в рублях'!AY20</f>
        <v>4.9068449590280894E-2</v>
      </c>
      <c r="AZ20" s="11">
        <f>'в т.ч. просроч. в рублях'!AZ20/'в рублях'!AZ20</f>
        <v>4.8255224711674434E-2</v>
      </c>
      <c r="BA20" s="11">
        <f>'в т.ч. просроч. в рублях'!BA20/'в рублях'!BA20</f>
        <v>4.7862804302698625E-2</v>
      </c>
      <c r="BB20" s="11">
        <f>'в т.ч. просроч. в рублях'!BB20/'в рублях'!BB20</f>
        <v>4.7943885612980304E-2</v>
      </c>
      <c r="BC20" s="11">
        <f>'в т.ч. просроч. в рублях'!BC20/'в рублях'!BC20</f>
        <v>4.679062601484793E-2</v>
      </c>
      <c r="BD20" s="11">
        <f>'в т.ч. просроч. в рублях'!BD20/'в рублях'!BD20</f>
        <v>4.6517939128527509E-2</v>
      </c>
      <c r="BE20" s="11">
        <f>'в т.ч. просроч. в рублях'!BE20/'в рублях'!BE20</f>
        <v>4.4754968078410215E-2</v>
      </c>
      <c r="BF20" s="11">
        <f>'в т.ч. просроч. в рублях'!BF20/'в рублях'!BF20</f>
        <v>4.3322421001933509E-2</v>
      </c>
      <c r="BG20" s="11">
        <f>'в т.ч. просроч. в рублях'!BG20/'в рублях'!BG20</f>
        <v>4.2198674504811476E-2</v>
      </c>
      <c r="BH20" s="11">
        <f>'в т.ч. просроч. в рублях'!BH20/'в рублях'!BH20</f>
        <v>4.1145462982436813E-2</v>
      </c>
      <c r="BI20" s="11">
        <f>'в т.ч. просроч. в рублях'!BI20/'в рублях'!BI20</f>
        <v>3.9901745451394327E-2</v>
      </c>
    </row>
    <row r="21" spans="1:61" ht="15.6" x14ac:dyDescent="0.25">
      <c r="A21" s="16" t="s">
        <v>78</v>
      </c>
      <c r="B21" s="11">
        <f>'в т.ч. просроч. в рублях'!B21/'в рублях'!B21</f>
        <v>5.6238689166055268E-2</v>
      </c>
      <c r="C21" s="11">
        <f>'в т.ч. просроч. в рублях'!C21/'в рублях'!C21</f>
        <v>5.6050672511514285E-2</v>
      </c>
      <c r="D21" s="11">
        <f>'в т.ч. просроч. в рублях'!D21/'в рублях'!D21</f>
        <v>5.2559733478431035E-2</v>
      </c>
      <c r="E21" s="13">
        <f>'в т.ч. просроч. в рублях'!E21/'в рублях'!E21</f>
        <v>5.2094632504207969E-2</v>
      </c>
      <c r="F21" s="11">
        <f>'в т.ч. просроч. в рублях'!F21/'в рублях'!F21</f>
        <v>5.1746884023876082E-2</v>
      </c>
      <c r="G21" s="11">
        <f>'в т.ч. просроч. в рублях'!G21/'в рублях'!G21</f>
        <v>5.0536644082324944E-2</v>
      </c>
      <c r="H21" s="11">
        <f>'в т.ч. просроч. в рублях'!H21/'в рублях'!H21</f>
        <v>5.0920428899020202E-2</v>
      </c>
      <c r="I21" s="11">
        <f>'в т.ч. просроч. в рублях'!I21/'в рублях'!I21</f>
        <v>5.050919769009006E-2</v>
      </c>
      <c r="J21" s="11">
        <f>'в т.ч. просроч. в рублях'!J21/'в рублях'!J21</f>
        <v>4.8459969761963366E-2</v>
      </c>
      <c r="K21" s="11">
        <f>'в т.ч. просроч. в рублях'!K21/'в рублях'!K21</f>
        <v>4.834668021798938E-2</v>
      </c>
      <c r="L21" s="11">
        <f>'в т.ч. просроч. в рублях'!L21/'в рублях'!L21</f>
        <v>4.6376861884396173E-2</v>
      </c>
      <c r="M21" s="11">
        <f>'в т.ч. просроч. в рублях'!M21/'в рублях'!M21</f>
        <v>4.5710653794619853E-2</v>
      </c>
      <c r="N21" s="11">
        <f>'в т.ч. просроч. в рублях'!N21/'в рублях'!N21</f>
        <v>4.6689622255557069E-2</v>
      </c>
      <c r="O21" s="11">
        <f>'в т.ч. просроч. в рублях'!O21/'в рублях'!O21</f>
        <v>4.7462706670707476E-2</v>
      </c>
      <c r="P21" s="11">
        <f>'в т.ч. просроч. в рублях'!P21/'в рублях'!P21</f>
        <v>4.7881327855817654E-2</v>
      </c>
      <c r="Q21" s="11">
        <f>'в т.ч. просроч. в рублях'!Q21/'в рублях'!Q21</f>
        <v>4.8449790602613077E-2</v>
      </c>
      <c r="R21" s="11">
        <f>'в т.ч. просроч. в рублях'!R21/'в рублях'!R21</f>
        <v>4.9768199473750156E-2</v>
      </c>
      <c r="S21" s="11">
        <f>'в т.ч. просроч. в рублях'!S21/'в рублях'!S21</f>
        <v>4.999129360453064E-2</v>
      </c>
      <c r="T21" s="11">
        <f>'в т.ч. просроч. в рублях'!T21/'в рублях'!T21</f>
        <v>5.0775728956462776E-2</v>
      </c>
      <c r="U21" s="11">
        <f>'в т.ч. просроч. в рублях'!U21/'в рублях'!U21</f>
        <v>5.1239164348091802E-2</v>
      </c>
      <c r="V21" s="11">
        <f>'в т.ч. просроч. в рублях'!V21/'в рублях'!V21</f>
        <v>4.9450897738617813E-2</v>
      </c>
      <c r="W21" s="11">
        <f>'в т.ч. просроч. в рублях'!W21/'в рублях'!W21</f>
        <v>4.9842806449604683E-2</v>
      </c>
      <c r="X21" s="11">
        <f>'в т.ч. просроч. в рублях'!X21/'в рублях'!X21</f>
        <v>5.0943908206380589E-2</v>
      </c>
      <c r="Y21" s="11">
        <f>'в т.ч. просроч. в рублях'!Y21/'в рублях'!Y21</f>
        <v>4.975166584402764E-2</v>
      </c>
      <c r="Z21" s="11">
        <f>'в т.ч. просроч. в рублях'!Z21/'в рублях'!Z21</f>
        <v>5.0636989085665635E-2</v>
      </c>
      <c r="AA21" s="11">
        <f>'в т.ч. просроч. в рублях'!AA21/'в рублях'!AA21</f>
        <v>5.0985147014246744E-2</v>
      </c>
      <c r="AB21" s="11">
        <f>'в т.ч. просроч. в рублях'!AB21/'в рублях'!AB21</f>
        <v>5.0436591981570245E-2</v>
      </c>
      <c r="AC21" s="11">
        <f>'в т.ч. просроч. в рублях'!AC21/'в рублях'!AC21</f>
        <v>4.9193308199126838E-2</v>
      </c>
      <c r="AD21" s="11">
        <f>'в т.ч. просроч. в рублях'!AD21/'в рублях'!AD21</f>
        <v>4.8726332924008339E-2</v>
      </c>
      <c r="AE21" s="11">
        <f>'в т.ч. просроч. в рублях'!AE21/'в рублях'!AE21</f>
        <v>4.7340911787077548E-2</v>
      </c>
      <c r="AF21" s="11">
        <f>'в т.ч. просроч. в рублях'!AF21/'в рублях'!AF21</f>
        <v>4.7267315460636859E-2</v>
      </c>
      <c r="AG21" s="11">
        <f>'в т.ч. просроч. в рублях'!AG21/'в рублях'!AG21</f>
        <v>4.734825488053318E-2</v>
      </c>
      <c r="AH21" s="11">
        <f>'в т.ч. просроч. в рублях'!AH21/'в рублях'!AH21</f>
        <v>4.6227658073703402E-2</v>
      </c>
      <c r="AI21" s="11">
        <f>'в т.ч. просроч. в рублях'!AI21/'в рублях'!AI21</f>
        <v>4.6108434996596684E-2</v>
      </c>
      <c r="AJ21" s="11">
        <f>'в т.ч. просроч. в рублях'!AJ21/'в рублях'!AJ21</f>
        <v>4.650569797775729E-2</v>
      </c>
      <c r="AK21" s="11">
        <f>'в т.ч. просроч. в рублях'!AK21/'в рублях'!AK21</f>
        <v>4.4466980314632129E-2</v>
      </c>
      <c r="AL21" s="11">
        <f>'в т.ч. просроч. в рублях'!AL21/'в рублях'!AL21</f>
        <v>4.5169832459133266E-2</v>
      </c>
      <c r="AM21" s="11">
        <f>'в т.ч. просроч. в рублях'!AM21/'в рублях'!AM21</f>
        <v>4.4864817525553928E-2</v>
      </c>
      <c r="AN21" s="11">
        <f>'в т.ч. просроч. в рублях'!AN21/'в рублях'!AN21</f>
        <v>4.4755376091651797E-2</v>
      </c>
      <c r="AO21" s="11">
        <f>'в т.ч. просроч. в рублях'!AO21/'в рублях'!AO21</f>
        <v>4.5605448371369491E-2</v>
      </c>
      <c r="AP21" s="11">
        <f>'в т.ч. просроч. в рублях'!AP21/'в рублях'!AP21</f>
        <v>4.6449424067803072E-2</v>
      </c>
      <c r="AQ21" s="11">
        <f>'в т.ч. просроч. в рублях'!AQ21/'в рублях'!AQ21</f>
        <v>4.6407081217147601E-2</v>
      </c>
      <c r="AR21" s="11">
        <f>'в т.ч. просроч. в рублях'!AR21/'в рублях'!AR21</f>
        <v>4.6216449452923726E-2</v>
      </c>
      <c r="AS21" s="11">
        <f>'в т.ч. просроч. в рублях'!AS21/'в рублях'!AS21</f>
        <v>4.6813427010148324E-2</v>
      </c>
      <c r="AT21" s="11">
        <f>'в т.ч. просроч. в рублях'!AT21/'в рублях'!AT21</f>
        <v>4.6941206813966914E-2</v>
      </c>
      <c r="AU21" s="11">
        <f>'в т.ч. просроч. в рублях'!AU21/'в рублях'!AU21</f>
        <v>4.6958085942959936E-2</v>
      </c>
      <c r="AV21" s="11">
        <f>'в т.ч. просроч. в рублях'!AV21/'в рублях'!AV21</f>
        <v>4.6747503394902239E-2</v>
      </c>
      <c r="AW21" s="11">
        <f>'в т.ч. просроч. в рублях'!AW21/'в рублях'!AW21</f>
        <v>4.5534140252487608E-2</v>
      </c>
      <c r="AX21" s="11">
        <f>'в т.ч. просроч. в рублях'!AX21/'в рублях'!AX21</f>
        <v>4.570805329560193E-2</v>
      </c>
      <c r="AY21" s="11">
        <f>'в т.ч. просроч. в рублях'!AY21/'в рублях'!AY21</f>
        <v>4.5675855546604083E-2</v>
      </c>
      <c r="AZ21" s="11">
        <f>'в т.ч. просроч. в рублях'!AZ21/'в рублях'!AZ21</f>
        <v>4.4705424715835961E-2</v>
      </c>
      <c r="BA21" s="11">
        <f>'в т.ч. просроч. в рублях'!BA21/'в рублях'!BA21</f>
        <v>4.4062733383121735E-2</v>
      </c>
      <c r="BB21" s="11">
        <f>'в т.ч. просроч. в рублях'!BB21/'в рублях'!BB21</f>
        <v>4.3733207065145573E-2</v>
      </c>
      <c r="BC21" s="11">
        <f>'в т.ч. просроч. в рублях'!BC21/'в рублях'!BC21</f>
        <v>4.2706067165830829E-2</v>
      </c>
      <c r="BD21" s="11">
        <f>'в т.ч. просроч. в рублях'!BD21/'в рублях'!BD21</f>
        <v>4.2208706276061728E-2</v>
      </c>
      <c r="BE21" s="11">
        <f>'в т.ч. просроч. в рублях'!BE21/'в рублях'!BE21</f>
        <v>4.0890245218168648E-2</v>
      </c>
      <c r="BF21" s="11">
        <f>'в т.ч. просроч. в рублях'!BF21/'в рублях'!BF21</f>
        <v>3.9231986937605164E-2</v>
      </c>
      <c r="BG21" s="11">
        <f>'в т.ч. просроч. в рублях'!BG21/'в рублях'!BG21</f>
        <v>3.8197759376522165E-2</v>
      </c>
      <c r="BH21" s="11">
        <f>'в т.ч. просроч. в рублях'!BH21/'в рублях'!BH21</f>
        <v>3.763869159596115E-2</v>
      </c>
      <c r="BI21" s="11">
        <f>'в т.ч. просроч. в рублях'!BI21/'в рублях'!BI21</f>
        <v>3.6469901202420156E-2</v>
      </c>
    </row>
    <row r="22" spans="1:61" ht="15.6" x14ac:dyDescent="0.25">
      <c r="A22" s="16" t="s">
        <v>79</v>
      </c>
      <c r="B22" s="11">
        <f>'в т.ч. просроч. в рублях'!B22/'в рублях'!B22</f>
        <v>5.1372368484267614E-2</v>
      </c>
      <c r="C22" s="11">
        <f>'в т.ч. просроч. в рублях'!C22/'в рублях'!C22</f>
        <v>5.0938509467677286E-2</v>
      </c>
      <c r="D22" s="11">
        <f>'в т.ч. просроч. в рублях'!D22/'в рублях'!D22</f>
        <v>4.9524670626226092E-2</v>
      </c>
      <c r="E22" s="13">
        <f>'в т.ч. просроч. в рублях'!E22/'в рублях'!E22</f>
        <v>4.8686028518535783E-2</v>
      </c>
      <c r="F22" s="11">
        <f>'в т.ч. просроч. в рублях'!F22/'в рублях'!F22</f>
        <v>4.7817360224113689E-2</v>
      </c>
      <c r="G22" s="11">
        <f>'в т.ч. просроч. в рублях'!G22/'в рублях'!G22</f>
        <v>4.6635470924203004E-2</v>
      </c>
      <c r="H22" s="11">
        <f>'в т.ч. просроч. в рублях'!H22/'в рублях'!H22</f>
        <v>4.5983581854870413E-2</v>
      </c>
      <c r="I22" s="11">
        <f>'в т.ч. просроч. в рублях'!I22/'в рублях'!I22</f>
        <v>4.5250861062635282E-2</v>
      </c>
      <c r="J22" s="11">
        <f>'в т.ч. просроч. в рублях'!J22/'в рублях'!J22</f>
        <v>4.3963334431188598E-2</v>
      </c>
      <c r="K22" s="11">
        <f>'в т.ч. просроч. в рублях'!K22/'в рублях'!K22</f>
        <v>4.3808636264200569E-2</v>
      </c>
      <c r="L22" s="11">
        <f>'в т.ч. просроч. в рублях'!L22/'в рублях'!L22</f>
        <v>4.2862819869135434E-2</v>
      </c>
      <c r="M22" s="11">
        <f>'в т.ч. просроч. в рублях'!M22/'в рублях'!M22</f>
        <v>4.1586326835255039E-2</v>
      </c>
      <c r="N22" s="11">
        <f>'в т.ч. просроч. в рублях'!N22/'в рублях'!N22</f>
        <v>4.2518560793995318E-2</v>
      </c>
      <c r="O22" s="11">
        <f>'в т.ч. просроч. в рублях'!O22/'в рублях'!O22</f>
        <v>4.1751240332165214E-2</v>
      </c>
      <c r="P22" s="11">
        <f>'в т.ч. просроч. в рублях'!P22/'в рублях'!P22</f>
        <v>4.1812498047705662E-2</v>
      </c>
      <c r="Q22" s="11">
        <f>'в т.ч. просроч. в рублях'!Q22/'в рублях'!Q22</f>
        <v>4.3131622385881078E-2</v>
      </c>
      <c r="R22" s="11">
        <f>'в т.ч. просроч. в рублях'!R22/'в рублях'!R22</f>
        <v>4.0754951474523758E-2</v>
      </c>
      <c r="S22" s="11">
        <f>'в т.ч. просроч. в рублях'!S22/'в рублях'!S22</f>
        <v>4.1142783784775108E-2</v>
      </c>
      <c r="T22" s="11">
        <f>'в т.ч. просроч. в рублях'!T22/'в рублях'!T22</f>
        <v>4.0934031217357683E-2</v>
      </c>
      <c r="U22" s="11">
        <f>'в т.ч. просроч. в рублях'!U22/'в рублях'!U22</f>
        <v>4.0955490790048663E-2</v>
      </c>
      <c r="V22" s="11">
        <f>'в т.ч. просроч. в рублях'!V22/'в рублях'!V22</f>
        <v>3.9704536570265209E-2</v>
      </c>
      <c r="W22" s="11">
        <f>'в т.ч. просроч. в рублях'!W22/'в рублях'!W22</f>
        <v>4.337140722311135E-2</v>
      </c>
      <c r="X22" s="11">
        <f>'в т.ч. просроч. в рублях'!X22/'в рублях'!X22</f>
        <v>4.3191957120374241E-2</v>
      </c>
      <c r="Y22" s="11">
        <f>'в т.ч. просроч. в рублях'!Y22/'в рублях'!Y22</f>
        <v>4.142062495459687E-2</v>
      </c>
      <c r="Z22" s="11">
        <f>'в т.ч. просроч. в рублях'!Z22/'в рублях'!Z22</f>
        <v>4.3486887158951999E-2</v>
      </c>
      <c r="AA22" s="11">
        <f>'в т.ч. просроч. в рублях'!AA22/'в рублях'!AA22</f>
        <v>4.3326213835329822E-2</v>
      </c>
      <c r="AB22" s="11">
        <f>'в т.ч. просроч. в рублях'!AB22/'в рублях'!AB22</f>
        <v>4.2288350069393417E-2</v>
      </c>
      <c r="AC22" s="11">
        <f>'в т.ч. просроч. в рублях'!AC22/'в рублях'!AC22</f>
        <v>3.9075015144040867E-2</v>
      </c>
      <c r="AD22" s="11">
        <f>'в т.ч. просроч. в рублях'!AD22/'в рублях'!AD22</f>
        <v>3.8640120259891025E-2</v>
      </c>
      <c r="AE22" s="11">
        <f>'в т.ч. просроч. в рублях'!AE22/'в рублях'!AE22</f>
        <v>3.7203105971195388E-2</v>
      </c>
      <c r="AF22" s="11">
        <f>'в т.ч. просроч. в рублях'!AF22/'в рублях'!AF22</f>
        <v>3.6749118694309454E-2</v>
      </c>
      <c r="AG22" s="11">
        <f>'в т.ч. просроч. в рублях'!AG22/'в рублях'!AG22</f>
        <v>3.6019574024942165E-2</v>
      </c>
      <c r="AH22" s="11">
        <f>'в т.ч. просроч. в рублях'!AH22/'в рублях'!AH22</f>
        <v>3.5005535650460724E-2</v>
      </c>
      <c r="AI22" s="11">
        <f>'в т.ч. просроч. в рублях'!AI22/'в рублях'!AI22</f>
        <v>3.4685438973787903E-2</v>
      </c>
      <c r="AJ22" s="11">
        <f>'в т.ч. просроч. в рублях'!AJ22/'в рублях'!AJ22</f>
        <v>3.4552602306815741E-2</v>
      </c>
      <c r="AK22" s="11">
        <f>'в т.ч. просроч. в рублях'!AK22/'в рублях'!AK22</f>
        <v>3.2631111684987404E-2</v>
      </c>
      <c r="AL22" s="11">
        <f>'в т.ч. просроч. в рублях'!AL22/'в рублях'!AL22</f>
        <v>3.2840512200400691E-2</v>
      </c>
      <c r="AM22" s="11">
        <f>'в т.ч. просроч. в рублях'!AM22/'в рублях'!AM22</f>
        <v>3.2219671055714355E-2</v>
      </c>
      <c r="AN22" s="11">
        <f>'в т.ч. просроч. в рублях'!AN22/'в рублях'!AN22</f>
        <v>3.2111939185879228E-2</v>
      </c>
      <c r="AO22" s="11">
        <f>'в т.ч. просроч. в рублях'!AO22/'в рублях'!AO22</f>
        <v>3.2529148630182025E-2</v>
      </c>
      <c r="AP22" s="11">
        <f>'в т.ч. просроч. в рублях'!AP22/'в рублях'!AP22</f>
        <v>3.3381637293382165E-2</v>
      </c>
      <c r="AQ22" s="11">
        <f>'в т.ч. просроч. в рублях'!AQ22/'в рублях'!AQ22</f>
        <v>3.3069806624864549E-2</v>
      </c>
      <c r="AR22" s="11">
        <f>'в т.ч. просроч. в рублях'!AR22/'в рублях'!AR22</f>
        <v>3.2840090613382902E-2</v>
      </c>
      <c r="AS22" s="11">
        <f>'в т.ч. просроч. в рублях'!AS22/'в рублях'!AS22</f>
        <v>3.3057979836455954E-2</v>
      </c>
      <c r="AT22" s="11">
        <f>'в т.ч. просроч. в рублях'!AT22/'в рублях'!AT22</f>
        <v>3.300984821161123E-2</v>
      </c>
      <c r="AU22" s="11">
        <f>'в т.ч. просроч. в рублях'!AU22/'в рублях'!AU22</f>
        <v>3.2846089218475261E-2</v>
      </c>
      <c r="AV22" s="11">
        <f>'в т.ч. просроч. в рублях'!AV22/'в рублях'!AV22</f>
        <v>3.2814084164327267E-2</v>
      </c>
      <c r="AW22" s="11">
        <f>'в т.ч. просроч. в рублях'!AW22/'в рублях'!AW22</f>
        <v>3.2384898675114362E-2</v>
      </c>
      <c r="AX22" s="11">
        <f>'в т.ч. просроч. в рублях'!AX22/'в рублях'!AX22</f>
        <v>3.2855764397476471E-2</v>
      </c>
      <c r="AY22" s="11">
        <f>'в т.ч. просроч. в рублях'!AY22/'в рублях'!AY22</f>
        <v>3.2666794920783442E-2</v>
      </c>
      <c r="AZ22" s="11">
        <f>'в т.ч. просроч. в рублях'!AZ22/'в рублях'!AZ22</f>
        <v>3.2354513461154137E-2</v>
      </c>
      <c r="BA22" s="11">
        <f>'в т.ч. просроч. в рублях'!BA22/'в рублях'!BA22</f>
        <v>3.217949497045796E-2</v>
      </c>
      <c r="BB22" s="11">
        <f>'в т.ч. просроч. в рублях'!BB22/'в рублях'!BB22</f>
        <v>3.2094629799971498E-2</v>
      </c>
      <c r="BC22" s="11">
        <f>'в т.ч. просроч. в рублях'!BC22/'в рублях'!BC22</f>
        <v>3.1372104123575842E-2</v>
      </c>
      <c r="BD22" s="11">
        <f>'в т.ч. просроч. в рублях'!BD22/'в рублях'!BD22</f>
        <v>3.1190129156846862E-2</v>
      </c>
      <c r="BE22" s="11">
        <f>'в т.ч. просроч. в рублях'!BE22/'в рублях'!BE22</f>
        <v>3.0380898945134776E-2</v>
      </c>
      <c r="BF22" s="11">
        <f>'в т.ч. просроч. в рублях'!BF22/'в рублях'!BF22</f>
        <v>2.9406100374634796E-2</v>
      </c>
      <c r="BG22" s="11">
        <f>'в т.ч. просроч. в рублях'!BG22/'в рублях'!BG22</f>
        <v>2.8878345901005898E-2</v>
      </c>
      <c r="BH22" s="11">
        <f>'в т.ч. просроч. в рублях'!BH22/'в рублях'!BH22</f>
        <v>2.8635303695101137E-2</v>
      </c>
      <c r="BI22" s="11">
        <f>'в т.ч. просроч. в рублях'!BI22/'в рублях'!BI22</f>
        <v>2.7818994141681343E-2</v>
      </c>
    </row>
    <row r="23" spans="1:61" ht="31.2" x14ac:dyDescent="0.25">
      <c r="A23" s="15" t="s">
        <v>80</v>
      </c>
      <c r="B23" s="11">
        <f>'в т.ч. просроч. в рублях'!B23/'в рублях'!B23</f>
        <v>4.1037917959520949E-2</v>
      </c>
      <c r="C23" s="11">
        <f>'в т.ч. просроч. в рублях'!C23/'в рублях'!C23</f>
        <v>4.038254485950428E-2</v>
      </c>
      <c r="D23" s="11">
        <f>'в т.ч. просроч. в рублях'!D23/'в рублях'!D23</f>
        <v>3.8823063288959916E-2</v>
      </c>
      <c r="E23" s="13">
        <f>'в т.ч. просроч. в рублях'!E23/'в рублях'!E23</f>
        <v>3.8273604213710746E-2</v>
      </c>
      <c r="F23" s="11">
        <f>'в т.ч. просроч. в рублях'!F23/'в рублях'!F23</f>
        <v>3.7893765267231247E-2</v>
      </c>
      <c r="G23" s="11">
        <f>'в т.ч. просроч. в рублях'!G23/'в рублях'!G23</f>
        <v>3.6791920500736687E-2</v>
      </c>
      <c r="H23" s="11">
        <f>'в т.ч. просроч. в рублях'!H23/'в рублях'!H23</f>
        <v>3.6941524471116122E-2</v>
      </c>
      <c r="I23" s="11">
        <f>'в т.ч. просроч. в рублях'!I23/'в рублях'!I23</f>
        <v>3.629000206063742E-2</v>
      </c>
      <c r="J23" s="11">
        <f>'в т.ч. просроч. в рублях'!J23/'в рублях'!J23</f>
        <v>3.5097140044851496E-2</v>
      </c>
      <c r="K23" s="11">
        <f>'в т.ч. просроч. в рублях'!K23/'в рублях'!K23</f>
        <v>3.4544207210913717E-2</v>
      </c>
      <c r="L23" s="11">
        <f>'в т.ч. просроч. в рублях'!L23/'в рублях'!L23</f>
        <v>3.3094242230269869E-2</v>
      </c>
      <c r="M23" s="11">
        <f>'в т.ч. просроч. в рублях'!M23/'в рублях'!M23</f>
        <v>3.2215042154232092E-2</v>
      </c>
      <c r="N23" s="11">
        <f>'в т.ч. просроч. в рублях'!N23/'в рублях'!N23</f>
        <v>3.2951926305827765E-2</v>
      </c>
      <c r="O23" s="11">
        <f>'в т.ч. просроч. в рублях'!O23/'в рублях'!O23</f>
        <v>3.3490264978179515E-2</v>
      </c>
      <c r="P23" s="11">
        <f>'в т.ч. просроч. в рублях'!P23/'в рублях'!P23</f>
        <v>3.3683165048111523E-2</v>
      </c>
      <c r="Q23" s="11">
        <f>'в т.ч. просроч. в рублях'!Q23/'в рублях'!Q23</f>
        <v>3.4389030230469922E-2</v>
      </c>
      <c r="R23" s="11">
        <f>'в т.ч. просроч. в рублях'!R23/'в рублях'!R23</f>
        <v>3.5395457228624104E-2</v>
      </c>
      <c r="S23" s="11">
        <f>'в т.ч. просроч. в рублях'!S23/'в рублях'!S23</f>
        <v>3.5519411825225063E-2</v>
      </c>
      <c r="T23" s="11">
        <f>'в т.ч. просроч. в рублях'!T23/'в рублях'!T23</f>
        <v>3.5951344004750113E-2</v>
      </c>
      <c r="U23" s="11">
        <f>'в т.ч. просроч. в рублях'!U23/'в рублях'!U23</f>
        <v>3.7028003122832914E-2</v>
      </c>
      <c r="V23" s="11">
        <f>'в т.ч. просроч. в рублях'!V23/'в рублях'!V23</f>
        <v>3.5984512762388433E-2</v>
      </c>
      <c r="W23" s="11">
        <f>'в т.ч. просроч. в рублях'!W23/'в рублях'!W23</f>
        <v>3.622905131985088E-2</v>
      </c>
      <c r="X23" s="11">
        <f>'в т.ч. просроч. в рублях'!X23/'в рублях'!X23</f>
        <v>3.6525211816359586E-2</v>
      </c>
      <c r="Y23" s="11">
        <f>'в т.ч. просроч. в рублях'!Y23/'в рублях'!Y23</f>
        <v>3.6067112954955051E-2</v>
      </c>
      <c r="Z23" s="11">
        <f>'в т.ч. просроч. в рублях'!Z23/'в рублях'!Z23</f>
        <v>3.6535042371248216E-2</v>
      </c>
      <c r="AA23" s="11">
        <f>'в т.ч. просроч. в рублях'!AA23/'в рублях'!AA23</f>
        <v>3.6749596496225022E-2</v>
      </c>
      <c r="AB23" s="11">
        <f>'в т.ч. просроч. в рублях'!AB23/'в рублях'!AB23</f>
        <v>3.637973341185026E-2</v>
      </c>
      <c r="AC23" s="11">
        <f>'в т.ч. просроч. в рублях'!AC23/'в рублях'!AC23</f>
        <v>3.5465458185308475E-2</v>
      </c>
      <c r="AD23" s="11">
        <f>'в т.ч. просроч. в рублях'!AD23/'в рублях'!AD23</f>
        <v>3.514275595534147E-2</v>
      </c>
      <c r="AE23" s="11">
        <f>'в т.ч. просроч. в рублях'!AE23/'в рублях'!AE23</f>
        <v>3.389249920223586E-2</v>
      </c>
      <c r="AF23" s="11">
        <f>'в т.ч. просроч. в рублях'!AF23/'в рублях'!AF23</f>
        <v>3.365916316898996E-2</v>
      </c>
      <c r="AG23" s="11">
        <f>'в т.ч. просроч. в рублях'!AG23/'в рублях'!AG23</f>
        <v>3.3267647658684535E-2</v>
      </c>
      <c r="AH23" s="11">
        <f>'в т.ч. просроч. в рублях'!AH23/'в рублях'!AH23</f>
        <v>3.2387544790980209E-2</v>
      </c>
      <c r="AI23" s="11">
        <f>'в т.ч. просроч. в рублях'!AI23/'в рублях'!AI23</f>
        <v>3.2073447715845554E-2</v>
      </c>
      <c r="AJ23" s="11">
        <f>'в т.ч. просроч. в рублях'!AJ23/'в рублях'!AJ23</f>
        <v>3.230125044299894E-2</v>
      </c>
      <c r="AK23" s="11">
        <f>'в т.ч. просроч. в рублях'!AK23/'в рублях'!AK23</f>
        <v>3.0854464110114305E-2</v>
      </c>
      <c r="AL23" s="11">
        <f>'в т.ч. просроч. в рублях'!AL23/'в рублях'!AL23</f>
        <v>3.1394187772076892E-2</v>
      </c>
      <c r="AM23" s="11">
        <f>'в т.ч. просроч. в рублях'!AM23/'в рублях'!AM23</f>
        <v>3.1319297888523466E-2</v>
      </c>
      <c r="AN23" s="11">
        <f>'в т.ч. просроч. в рублях'!AN23/'в рублях'!AN23</f>
        <v>3.1099893019523938E-2</v>
      </c>
      <c r="AO23" s="11">
        <f>'в т.ч. просроч. в рублях'!AO23/'в рублях'!AO23</f>
        <v>3.1650511096742613E-2</v>
      </c>
      <c r="AP23" s="11">
        <f>'в т.ч. просроч. в рублях'!AP23/'в рублях'!AP23</f>
        <v>3.2201000487028515E-2</v>
      </c>
      <c r="AQ23" s="11">
        <f>'в т.ч. просроч. в рублях'!AQ23/'в рублях'!AQ23</f>
        <v>3.2327720414363013E-2</v>
      </c>
      <c r="AR23" s="11">
        <f>'в т.ч. просроч. в рублях'!AR23/'в рублях'!AR23</f>
        <v>3.2206113255168971E-2</v>
      </c>
      <c r="AS23" s="11">
        <f>'в т.ч. просроч. в рублях'!AS23/'в рублях'!AS23</f>
        <v>3.2727694441076177E-2</v>
      </c>
      <c r="AT23" s="11">
        <f>'в т.ч. просроч. в рублях'!AT23/'в рублях'!AT23</f>
        <v>3.2838001579557685E-2</v>
      </c>
      <c r="AU23" s="11">
        <f>'в т.ч. просроч. в рублях'!AU23/'в рублях'!AU23</f>
        <v>3.2772021436429336E-2</v>
      </c>
      <c r="AV23" s="11">
        <f>'в т.ч. просроч. в рублях'!AV23/'в рублях'!AV23</f>
        <v>3.2793347024267734E-2</v>
      </c>
      <c r="AW23" s="11">
        <f>'в т.ч. просроч. в рублях'!AW23/'в рублях'!AW23</f>
        <v>3.2306984203808356E-2</v>
      </c>
      <c r="AX23" s="11">
        <f>'в т.ч. просроч. в рублях'!AX23/'в рублях'!AX23</f>
        <v>3.288012794015345E-2</v>
      </c>
      <c r="AY23" s="11">
        <f>'в т.ч. просроч. в рублях'!AY23/'в рублях'!AY23</f>
        <v>3.2897790259866291E-2</v>
      </c>
      <c r="AZ23" s="11">
        <f>'в т.ч. просроч. в рублях'!AZ23/'в рублях'!AZ23</f>
        <v>3.2551229404043765E-2</v>
      </c>
      <c r="BA23" s="11">
        <f>'в т.ч. просроч. в рублях'!BA23/'в рублях'!BA23</f>
        <v>3.2229133437562861E-2</v>
      </c>
      <c r="BB23" s="11">
        <f>'в т.ч. просроч. в рублях'!BB23/'в рублях'!BB23</f>
        <v>3.2283953195577329E-2</v>
      </c>
      <c r="BC23" s="11">
        <f>'в т.ч. просроч. в рублях'!BC23/'в рублях'!BC23</f>
        <v>3.1735503928179816E-2</v>
      </c>
      <c r="BD23" s="11">
        <f>'в т.ч. просроч. в рублях'!BD23/'в рублях'!BD23</f>
        <v>3.1565105560679138E-2</v>
      </c>
      <c r="BE23" s="11">
        <f>'в т.ч. просроч. в рублях'!BE23/'в рублях'!BE23</f>
        <v>3.0822424761955149E-2</v>
      </c>
      <c r="BF23" s="11">
        <f>'в т.ч. просроч. в рублях'!BF23/'в рублях'!BF23</f>
        <v>3.0046927223416346E-2</v>
      </c>
      <c r="BG23" s="11">
        <f>'в т.ч. просроч. в рублях'!BG23/'в рублях'!BG23</f>
        <v>2.9573649559875206E-2</v>
      </c>
      <c r="BH23" s="11">
        <f>'в т.ч. просроч. в рублях'!BH23/'в рублях'!BH23</f>
        <v>2.9228495185155186E-2</v>
      </c>
      <c r="BI23" s="11">
        <f>'в т.ч. просроч. в рублях'!BI23/'в рублях'!BI23</f>
        <v>2.8364649033597828E-2</v>
      </c>
    </row>
    <row r="24" spans="1:61" ht="15.6" x14ac:dyDescent="0.25">
      <c r="A24" s="16" t="s">
        <v>81</v>
      </c>
      <c r="B24" s="11">
        <f>'в т.ч. просроч. в рублях'!B24/'в рублях'!B24</f>
        <v>4.7449466531815788E-2</v>
      </c>
      <c r="C24" s="11">
        <f>'в т.ч. просроч. в рублях'!C24/'в рублях'!C24</f>
        <v>4.6931153548023394E-2</v>
      </c>
      <c r="D24" s="11">
        <f>'в т.ч. просроч. в рублях'!D24/'в рублях'!D24</f>
        <v>4.4435464767929547E-2</v>
      </c>
      <c r="E24" s="13">
        <f>'в т.ч. просроч. в рублях'!E24/'в рублях'!E24</f>
        <v>4.346162779576724E-2</v>
      </c>
      <c r="F24" s="11">
        <f>'в т.ч. просроч. в рублях'!F24/'в рублях'!F24</f>
        <v>4.3254973850218363E-2</v>
      </c>
      <c r="G24" s="11">
        <f>'в т.ч. просроч. в рублях'!G24/'в рублях'!G24</f>
        <v>4.2470012141913621E-2</v>
      </c>
      <c r="H24" s="11">
        <f>'в т.ч. просроч. в рублях'!H24/'в рублях'!H24</f>
        <v>4.235272352459233E-2</v>
      </c>
      <c r="I24" s="11">
        <f>'в т.ч. просроч. в рублях'!I24/'в рублях'!I24</f>
        <v>4.1667208700290094E-2</v>
      </c>
      <c r="J24" s="11">
        <f>'в т.ч. просроч. в рублях'!J24/'в рублях'!J24</f>
        <v>3.9870799714023082E-2</v>
      </c>
      <c r="K24" s="11">
        <f>'в т.ч. просроч. в рублях'!K24/'в рублях'!K24</f>
        <v>3.775335154711227E-2</v>
      </c>
      <c r="L24" s="11">
        <f>'в т.ч. просроч. в рублях'!L24/'в рублях'!L24</f>
        <v>3.6106572828955637E-2</v>
      </c>
      <c r="M24" s="11">
        <f>'в т.ч. просроч. в рублях'!M24/'в рублях'!M24</f>
        <v>3.5237255072499786E-2</v>
      </c>
      <c r="N24" s="11">
        <f>'в т.ч. просроч. в рублях'!N24/'в рублях'!N24</f>
        <v>3.5829088571287276E-2</v>
      </c>
      <c r="O24" s="11">
        <f>'в т.ч. просроч. в рублях'!O24/'в рублях'!O24</f>
        <v>3.6549815046177214E-2</v>
      </c>
      <c r="P24" s="11">
        <f>'в т.ч. просроч. в рублях'!P24/'в рублях'!P24</f>
        <v>3.6926835758433418E-2</v>
      </c>
      <c r="Q24" s="11">
        <f>'в т.ч. просроч. в рублях'!Q24/'в рублях'!Q24</f>
        <v>3.7637161667885881E-2</v>
      </c>
      <c r="R24" s="11">
        <f>'в т.ч. просроч. в рублях'!R24/'в рублях'!R24</f>
        <v>3.8377285875077154E-2</v>
      </c>
      <c r="S24" s="11">
        <f>'в т.ч. просроч. в рублях'!S24/'в рублях'!S24</f>
        <v>3.826365790040441E-2</v>
      </c>
      <c r="T24" s="11">
        <f>'в т.ч. просроч. в рублях'!T24/'в рублях'!T24</f>
        <v>3.8486027591085957E-2</v>
      </c>
      <c r="U24" s="11">
        <f>'в т.ч. просроч. в рублях'!U24/'в рублях'!U24</f>
        <v>3.8773262218099597E-2</v>
      </c>
      <c r="V24" s="11">
        <f>'в т.ч. просроч. в рублях'!V24/'в рублях'!V24</f>
        <v>3.7615734150257943E-2</v>
      </c>
      <c r="W24" s="11">
        <f>'в т.ч. просроч. в рублях'!W24/'в рублях'!W24</f>
        <v>3.7964205816554811E-2</v>
      </c>
      <c r="X24" s="11">
        <f>'в т.ч. просроч. в рублях'!X24/'в рублях'!X24</f>
        <v>3.8483906323394546E-2</v>
      </c>
      <c r="Y24" s="11">
        <f>'в т.ч. просроч. в рублях'!Y24/'в рублях'!Y24</f>
        <v>3.80035357297724E-2</v>
      </c>
      <c r="Z24" s="11">
        <f>'в т.ч. просроч. в рублях'!Z24/'в рублях'!Z24</f>
        <v>3.8525462039622392E-2</v>
      </c>
      <c r="AA24" s="11">
        <f>'в т.ч. просроч. в рублях'!AA24/'в рублях'!AA24</f>
        <v>3.8728723345880754E-2</v>
      </c>
      <c r="AB24" s="11">
        <f>'в т.ч. просроч. в рублях'!AB24/'в рублях'!AB24</f>
        <v>3.8487675961382882E-2</v>
      </c>
      <c r="AC24" s="11">
        <f>'в т.ч. просроч. в рублях'!AC24/'в рублях'!AC24</f>
        <v>3.7522120142840489E-2</v>
      </c>
      <c r="AD24" s="11">
        <f>'в т.ч. просроч. в рублях'!AD24/'в рублях'!AD24</f>
        <v>3.7343449566075979E-2</v>
      </c>
      <c r="AE24" s="11">
        <f>'в т.ч. просроч. в рублях'!AE24/'в рублях'!AE24</f>
        <v>3.6118461225320579E-2</v>
      </c>
      <c r="AF24" s="11">
        <f>'в т.ч. просроч. в рублях'!AF24/'в рублях'!AF24</f>
        <v>3.566408289489538E-2</v>
      </c>
      <c r="AG24" s="11">
        <f>'в т.ч. просроч. в рублях'!AG24/'в рублях'!AG24</f>
        <v>3.5456647627329682E-2</v>
      </c>
      <c r="AH24" s="11">
        <f>'в т.ч. просроч. в рублях'!AH24/'в рублях'!AH24</f>
        <v>3.5128965544152652E-2</v>
      </c>
      <c r="AI24" s="11">
        <f>'в т.ч. просроч. в рублях'!AI24/'в рублях'!AI24</f>
        <v>3.4909174699489225E-2</v>
      </c>
      <c r="AJ24" s="11">
        <f>'в т.ч. просроч. в рублях'!AJ24/'в рублях'!AJ24</f>
        <v>3.5367024360570661E-2</v>
      </c>
      <c r="AK24" s="11">
        <f>'в т.ч. просроч. в рублях'!AK24/'в рублях'!AK24</f>
        <v>3.4117048154153624E-2</v>
      </c>
      <c r="AL24" s="11">
        <f>'в т.ч. просроч. в рублях'!AL24/'в рублях'!AL24</f>
        <v>3.4821211156273998E-2</v>
      </c>
      <c r="AM24" s="11">
        <f>'в т.ч. просроч. в рублях'!AM24/'в рублях'!AM24</f>
        <v>3.5045669495368269E-2</v>
      </c>
      <c r="AN24" s="11">
        <f>'в т.ч. просроч. в рублях'!AN24/'в рублях'!AN24</f>
        <v>3.5292479108635096E-2</v>
      </c>
      <c r="AO24" s="11">
        <f>'в т.ч. просроч. в рублях'!AO24/'в рублях'!AO24</f>
        <v>3.6219719208080502E-2</v>
      </c>
      <c r="AP24" s="11">
        <f>'в т.ч. просроч. в рублях'!AP24/'в рублях'!AP24</f>
        <v>3.7014328431418789E-2</v>
      </c>
      <c r="AQ24" s="11">
        <f>'в т.ч. просроч. в рублях'!AQ24/'в рублях'!AQ24</f>
        <v>3.7113596677521357E-2</v>
      </c>
      <c r="AR24" s="11">
        <f>'в т.ч. просроч. в рублях'!AR24/'в рублях'!AR24</f>
        <v>3.6882629107981221E-2</v>
      </c>
      <c r="AS24" s="11">
        <f>'в т.ч. просроч. в рублях'!AS24/'в рублях'!AS24</f>
        <v>3.7492627854073639E-2</v>
      </c>
      <c r="AT24" s="11">
        <f>'в т.ч. просроч. в рублях'!AT24/'в рублях'!AT24</f>
        <v>3.7678564837030748E-2</v>
      </c>
      <c r="AU24" s="11">
        <f>'в т.ч. просроч. в рублях'!AU24/'в рублях'!AU24</f>
        <v>3.7815972031556018E-2</v>
      </c>
      <c r="AV24" s="11">
        <f>'в т.ч. просроч. в рублях'!AV24/'в рублях'!AV24</f>
        <v>3.7332951166206871E-2</v>
      </c>
      <c r="AW24" s="11">
        <f>'в т.ч. просроч. в рублях'!AW24/'в рублях'!AW24</f>
        <v>3.671525650505264E-2</v>
      </c>
      <c r="AX24" s="11">
        <f>'в т.ч. просроч. в рублях'!AX24/'в рублях'!AX24</f>
        <v>3.7217254076801681E-2</v>
      </c>
      <c r="AY24" s="11">
        <f>'в т.ч. просроч. в рублях'!AY24/'в рублях'!AY24</f>
        <v>3.7300286053164024E-2</v>
      </c>
      <c r="AZ24" s="11">
        <f>'в т.ч. просроч. в рублях'!AZ24/'в рублях'!AZ24</f>
        <v>3.7611349389640385E-2</v>
      </c>
      <c r="BA24" s="11">
        <f>'в т.ч. просроч. в рублях'!BA24/'в рублях'!BA24</f>
        <v>3.7591728962348261E-2</v>
      </c>
      <c r="BB24" s="11">
        <f>'в т.ч. просроч. в рублях'!BB24/'в рублях'!BB24</f>
        <v>3.7617054185370119E-2</v>
      </c>
      <c r="BC24" s="11">
        <f>'в т.ч. просроч. в рублях'!BC24/'в рублях'!BC24</f>
        <v>3.7160820648577099E-2</v>
      </c>
      <c r="BD24" s="11">
        <f>'в т.ч. просроч. в рублях'!BD24/'в рублях'!BD24</f>
        <v>3.7290516481003559E-2</v>
      </c>
      <c r="BE24" s="11">
        <f>'в т.ч. просроч. в рублях'!BE24/'в рублях'!BE24</f>
        <v>3.6560062960578094E-2</v>
      </c>
      <c r="BF24" s="11">
        <f>'в т.ч. просроч. в рублях'!BF24/'в рублях'!BF24</f>
        <v>3.5790159256904493E-2</v>
      </c>
      <c r="BG24" s="11">
        <f>'в т.ч. просроч. в рублях'!BG24/'в рублях'!BG24</f>
        <v>3.5474220290340509E-2</v>
      </c>
      <c r="BH24" s="11">
        <f>'в т.ч. просроч. в рублях'!BH24/'в рублях'!BH24</f>
        <v>3.5158605717042574E-2</v>
      </c>
      <c r="BI24" s="11">
        <f>'в т.ч. просроч. в рублях'!BI24/'в рублях'!BI24</f>
        <v>3.4293033019833122E-2</v>
      </c>
    </row>
    <row r="25" spans="1:61" ht="15.6" x14ac:dyDescent="0.25">
      <c r="A25" s="16" t="s">
        <v>82</v>
      </c>
      <c r="B25" s="11">
        <f>'в т.ч. просроч. в рублях'!B25/'в рублях'!B25</f>
        <v>4.1071692728047962E-2</v>
      </c>
      <c r="C25" s="11">
        <f>'в т.ч. просроч. в рублях'!C25/'в рублях'!C25</f>
        <v>4.0791644710130533E-2</v>
      </c>
      <c r="D25" s="11">
        <f>'в т.ч. просроч. в рублях'!D25/'в рублях'!D25</f>
        <v>3.9026810614744979E-2</v>
      </c>
      <c r="E25" s="13">
        <f>'в т.ч. просроч. в рублях'!E25/'в рублях'!E25</f>
        <v>3.8615898283363127E-2</v>
      </c>
      <c r="F25" s="11">
        <f>'в т.ч. просроч. в рублях'!F25/'в рублях'!F25</f>
        <v>3.8335514961522751E-2</v>
      </c>
      <c r="G25" s="11">
        <f>'в т.ч. просроч. в рублях'!G25/'в рублях'!G25</f>
        <v>3.7377476237191169E-2</v>
      </c>
      <c r="H25" s="11">
        <f>'в т.ч. просроч. в рублях'!H25/'в рублях'!H25</f>
        <v>3.710042870882032E-2</v>
      </c>
      <c r="I25" s="11">
        <f>'в т.ч. просроч. в рублях'!I25/'в рублях'!I25</f>
        <v>3.6458708114461155E-2</v>
      </c>
      <c r="J25" s="11">
        <f>'в т.ч. просроч. в рублях'!J25/'в рублях'!J25</f>
        <v>3.4565897397511758E-2</v>
      </c>
      <c r="K25" s="11">
        <f>'в т.ч. просроч. в рублях'!K25/'в рублях'!K25</f>
        <v>3.3048990452339957E-2</v>
      </c>
      <c r="L25" s="11">
        <f>'в т.ч. просроч. в рублях'!L25/'в рублях'!L25</f>
        <v>3.227628687281394E-2</v>
      </c>
      <c r="M25" s="11">
        <f>'в т.ч. просроч. в рублях'!M25/'в рублях'!M25</f>
        <v>3.1538975963349293E-2</v>
      </c>
      <c r="N25" s="11">
        <f>'в т.ч. просроч. в рублях'!N25/'в рублях'!N25</f>
        <v>3.2275857842198406E-2</v>
      </c>
      <c r="O25" s="11">
        <f>'в т.ч. просроч. в рублях'!O25/'в рублях'!O25</f>
        <v>3.243239128945586E-2</v>
      </c>
      <c r="P25" s="11">
        <f>'в т.ч. просроч. в рублях'!P25/'в рублях'!P25</f>
        <v>3.2560523380264703E-2</v>
      </c>
      <c r="Q25" s="11">
        <f>'в т.ч. просроч. в рублях'!Q25/'в рублях'!Q25</f>
        <v>3.2913149245422588E-2</v>
      </c>
      <c r="R25" s="11">
        <f>'в т.ч. просроч. в рублях'!R25/'в рублях'!R25</f>
        <v>3.373269922565697E-2</v>
      </c>
      <c r="S25" s="11">
        <f>'в т.ч. просроч. в рублях'!S25/'в рублях'!S25</f>
        <v>3.3260327769805906E-2</v>
      </c>
      <c r="T25" s="11">
        <f>'в т.ч. просроч. в рублях'!T25/'в рублях'!T25</f>
        <v>3.3221678389197942E-2</v>
      </c>
      <c r="U25" s="11">
        <f>'в т.ч. просроч. в рублях'!U25/'в рублях'!U25</f>
        <v>3.2982777680805257E-2</v>
      </c>
      <c r="V25" s="11">
        <f>'в т.ч. просроч. в рублях'!V25/'в рублях'!V25</f>
        <v>3.2359081419624215E-2</v>
      </c>
      <c r="W25" s="11">
        <f>'в т.ч. просроч. в рублях'!W25/'в рублях'!W25</f>
        <v>3.2439570937853428E-2</v>
      </c>
      <c r="X25" s="11">
        <f>'в т.ч. просроч. в рублях'!X25/'в рублях'!X25</f>
        <v>3.2650296122471785E-2</v>
      </c>
      <c r="Y25" s="11">
        <f>'в т.ч. просроч. в рублях'!Y25/'в рублях'!Y25</f>
        <v>3.215223554159382E-2</v>
      </c>
      <c r="Z25" s="11">
        <f>'в т.ч. просроч. в рублях'!Z25/'в рублях'!Z25</f>
        <v>3.2766931204050831E-2</v>
      </c>
      <c r="AA25" s="11">
        <f>'в т.ч. просроч. в рублях'!AA25/'в рублях'!AA25</f>
        <v>3.3229455296743392E-2</v>
      </c>
      <c r="AB25" s="11">
        <f>'в т.ч. просроч. в рублях'!AB25/'в рублях'!AB25</f>
        <v>3.3136199375250953E-2</v>
      </c>
      <c r="AC25" s="11">
        <f>'в т.ч. просроч. в рублях'!AC25/'в рублях'!AC25</f>
        <v>3.2512928237411275E-2</v>
      </c>
      <c r="AD25" s="11">
        <f>'в т.ч. просроч. в рублях'!AD25/'в рублях'!AD25</f>
        <v>3.2201586955516358E-2</v>
      </c>
      <c r="AE25" s="11">
        <f>'в т.ч. просроч. в рублях'!AE25/'в рублях'!AE25</f>
        <v>3.1327255620802651E-2</v>
      </c>
      <c r="AF25" s="11">
        <f>'в т.ч. просроч. в рублях'!AF25/'в рублях'!AF25</f>
        <v>3.1413512095897246E-2</v>
      </c>
      <c r="AG25" s="11">
        <f>'в т.ч. просроч. в рублях'!AG25/'в рублях'!AG25</f>
        <v>3.1543143123003797E-2</v>
      </c>
      <c r="AH25" s="11">
        <f>'в т.ч. просроч. в рублях'!AH25/'в рублях'!AH25</f>
        <v>3.1064813089336962E-2</v>
      </c>
      <c r="AI25" s="11">
        <f>'в т.ч. просроч. в рублях'!AI25/'в рублях'!AI25</f>
        <v>3.1541205366509915E-2</v>
      </c>
      <c r="AJ25" s="11">
        <f>'в т.ч. просроч. в рублях'!AJ25/'в рублях'!AJ25</f>
        <v>3.237619693168365E-2</v>
      </c>
      <c r="AK25" s="11">
        <f>'в т.ч. просроч. в рублях'!AK25/'в рублях'!AK25</f>
        <v>3.1923689554126188E-2</v>
      </c>
      <c r="AL25" s="11">
        <f>'в т.ч. просроч. в рублях'!AL25/'в рублях'!AL25</f>
        <v>3.2834789356581205E-2</v>
      </c>
      <c r="AM25" s="11">
        <f>'в т.ч. просроч. в рублях'!AM25/'в рублях'!AM25</f>
        <v>3.3007231989218198E-2</v>
      </c>
      <c r="AN25" s="11">
        <f>'в т.ч. просроч. в рублях'!AN25/'в рублях'!AN25</f>
        <v>3.3222792043443333E-2</v>
      </c>
      <c r="AO25" s="11">
        <f>'в т.ч. просроч. в рублях'!AO25/'в рублях'!AO25</f>
        <v>3.4105844882289293E-2</v>
      </c>
      <c r="AP25" s="11">
        <f>'в т.ч. просроч. в рублях'!AP25/'в рублях'!AP25</f>
        <v>3.4979094933595668E-2</v>
      </c>
      <c r="AQ25" s="11">
        <f>'в т.ч. просроч. в рублях'!AQ25/'в рублях'!AQ25</f>
        <v>3.5262345204333356E-2</v>
      </c>
      <c r="AR25" s="11">
        <f>'в т.ч. просроч. в рублях'!AR25/'в рублях'!AR25</f>
        <v>3.5065648854961835E-2</v>
      </c>
      <c r="AS25" s="11">
        <f>'в т.ч. просроч. в рублях'!AS25/'в рублях'!AS25</f>
        <v>3.5628849496423788E-2</v>
      </c>
      <c r="AT25" s="11">
        <f>'в т.ч. просроч. в рублях'!AT25/'в рублях'!AT25</f>
        <v>3.6031453466104937E-2</v>
      </c>
      <c r="AU25" s="11">
        <f>'в т.ч. просроч. в рублях'!AU25/'в рублях'!AU25</f>
        <v>3.6184581756841035E-2</v>
      </c>
      <c r="AV25" s="11">
        <f>'в т.ч. просроч. в рублях'!AV25/'в рублях'!AV25</f>
        <v>3.6604608989531447E-2</v>
      </c>
      <c r="AW25" s="11">
        <f>'в т.ч. просроч. в рублях'!AW25/'в рублях'!AW25</f>
        <v>3.6046273246448969E-2</v>
      </c>
      <c r="AX25" s="11">
        <f>'в т.ч. просроч. в рублях'!AX25/'в рублях'!AX25</f>
        <v>3.6764878094479703E-2</v>
      </c>
      <c r="AY25" s="11">
        <f>'в т.ч. просроч. в рублях'!AY25/'в рублях'!AY25</f>
        <v>3.706162186082531E-2</v>
      </c>
      <c r="AZ25" s="11">
        <f>'в т.ч. просроч. в рублях'!AZ25/'в рублях'!AZ25</f>
        <v>3.6921818380832222E-2</v>
      </c>
      <c r="BA25" s="11">
        <f>'в т.ч. просроч. в рублях'!BA25/'в рублях'!BA25</f>
        <v>3.6955914144093271E-2</v>
      </c>
      <c r="BB25" s="11">
        <f>'в т.ч. просроч. в рублях'!BB25/'в рублях'!BB25</f>
        <v>3.71831875169117E-2</v>
      </c>
      <c r="BC25" s="11">
        <f>'в т.ч. просроч. в рублях'!BC25/'в рублях'!BC25</f>
        <v>3.6401963775552659E-2</v>
      </c>
      <c r="BD25" s="11">
        <f>'в т.ч. просроч. в рублях'!BD25/'в рублях'!BD25</f>
        <v>3.610898347740453E-2</v>
      </c>
      <c r="BE25" s="11">
        <f>'в т.ч. просроч. в рублях'!BE25/'в рублях'!BE25</f>
        <v>3.53038159819173E-2</v>
      </c>
      <c r="BF25" s="11">
        <f>'в т.ч. просроч. в рублях'!BF25/'в рублях'!BF25</f>
        <v>3.4576257045870508E-2</v>
      </c>
      <c r="BG25" s="11">
        <f>'в т.ч. просроч. в рублях'!BG25/'в рублях'!BG25</f>
        <v>3.4511287081905213E-2</v>
      </c>
      <c r="BH25" s="11">
        <f>'в т.ч. просроч. в рублях'!BH25/'в рублях'!BH25</f>
        <v>3.4330990415335466E-2</v>
      </c>
      <c r="BI25" s="11">
        <f>'в т.ч. просроч. в рублях'!BI25/'в рублях'!BI25</f>
        <v>3.3913712688976236E-2</v>
      </c>
    </row>
    <row r="26" spans="1:61" ht="15.6" x14ac:dyDescent="0.25">
      <c r="A26" s="16" t="s">
        <v>83</v>
      </c>
      <c r="B26" s="11">
        <f>'в т.ч. просроч. в рублях'!B26/'в рублях'!B26</f>
        <v>3.7333294014434949E-2</v>
      </c>
      <c r="C26" s="11">
        <f>'в т.ч. просроч. в рублях'!C26/'в рублях'!C26</f>
        <v>3.6836963811856645E-2</v>
      </c>
      <c r="D26" s="11">
        <f>'в т.ч. просроч. в рублях'!D26/'в рублях'!D26</f>
        <v>3.520894085874765E-2</v>
      </c>
      <c r="E26" s="13">
        <f>'в т.ч. просроч. в рублях'!E26/'в рублях'!E26</f>
        <v>3.4888801195140512E-2</v>
      </c>
      <c r="F26" s="11">
        <f>'в т.ч. просроч. в рублях'!F26/'в рублях'!F26</f>
        <v>3.4370135645986212E-2</v>
      </c>
      <c r="G26" s="11">
        <f>'в т.ч. просроч. в рублях'!G26/'в рублях'!G26</f>
        <v>3.3457861773431491E-2</v>
      </c>
      <c r="H26" s="11">
        <f>'в т.ч. просроч. в рублях'!H26/'в рублях'!H26</f>
        <v>3.325835693283289E-2</v>
      </c>
      <c r="I26" s="11">
        <f>'в т.ч. просроч. в рублях'!I26/'в рублях'!I26</f>
        <v>3.2392269452641093E-2</v>
      </c>
      <c r="J26" s="11">
        <f>'в т.ч. просроч. в рублях'!J26/'в рублях'!J26</f>
        <v>3.1421756036989837E-2</v>
      </c>
      <c r="K26" s="11">
        <f>'в т.ч. просроч. в рублях'!K26/'в рублях'!K26</f>
        <v>3.0358761649481848E-2</v>
      </c>
      <c r="L26" s="11">
        <f>'в т.ч. просроч. в рублях'!L26/'в рублях'!L26</f>
        <v>2.9285337383045264E-2</v>
      </c>
      <c r="M26" s="11">
        <f>'в т.ч. просроч. в рублях'!M26/'в рублях'!M26</f>
        <v>2.8773943666472797E-2</v>
      </c>
      <c r="N26" s="11">
        <f>'в т.ч. просроч. в рублях'!N26/'в рублях'!N26</f>
        <v>2.9115840085477695E-2</v>
      </c>
      <c r="O26" s="11">
        <f>'в т.ч. просроч. в рублях'!O26/'в рублях'!O26</f>
        <v>2.9453846396268635E-2</v>
      </c>
      <c r="P26" s="11">
        <f>'в т.ч. просроч. в рублях'!P26/'в рублях'!P26</f>
        <v>2.9531302434840971E-2</v>
      </c>
      <c r="Q26" s="11">
        <f>'в т.ч. просроч. в рублях'!Q26/'в рублях'!Q26</f>
        <v>2.9805345183701572E-2</v>
      </c>
      <c r="R26" s="11">
        <f>'в т.ч. просроч. в рублях'!R26/'в рублях'!R26</f>
        <v>3.0519739631393868E-2</v>
      </c>
      <c r="S26" s="11">
        <f>'в т.ч. просроч. в рублях'!S26/'в рублях'!S26</f>
        <v>3.0150474402055743E-2</v>
      </c>
      <c r="T26" s="11">
        <f>'в т.ч. просроч. в рублях'!T26/'в рублях'!T26</f>
        <v>3.0409349613270419E-2</v>
      </c>
      <c r="U26" s="11">
        <f>'в т.ч. просроч. в рублях'!U26/'в рублях'!U26</f>
        <v>3.058524142627583E-2</v>
      </c>
      <c r="V26" s="11">
        <f>'в т.ч. просроч. в рублях'!V26/'в рублях'!V26</f>
        <v>2.9833173223365123E-2</v>
      </c>
      <c r="W26" s="11">
        <f>'в т.ч. просроч. в рублях'!W26/'в рублях'!W26</f>
        <v>2.9830247445666539E-2</v>
      </c>
      <c r="X26" s="11">
        <f>'в т.ч. просроч. в рублях'!X26/'в рублях'!X26</f>
        <v>3.0146974394304742E-2</v>
      </c>
      <c r="Y26" s="11">
        <f>'в т.ч. просроч. в рублях'!Y26/'в рублях'!Y26</f>
        <v>2.944831225424277E-2</v>
      </c>
      <c r="Z26" s="11">
        <f>'в т.ч. просроч. в рублях'!Z26/'в рублях'!Z26</f>
        <v>2.9907386491981026E-2</v>
      </c>
      <c r="AA26" s="11">
        <f>'в т.ч. просроч. в рублях'!AA26/'в рублях'!AA26</f>
        <v>3.008563995489108E-2</v>
      </c>
      <c r="AB26" s="11">
        <f>'в т.ч. просроч. в рублях'!AB26/'в рублях'!AB26</f>
        <v>2.983207798691075E-2</v>
      </c>
      <c r="AC26" s="11">
        <f>'в т.ч. просроч. в рублях'!AC26/'в рублях'!AC26</f>
        <v>2.9210860351541489E-2</v>
      </c>
      <c r="AD26" s="11">
        <f>'в т.ч. просроч. в рублях'!AD26/'в рублях'!AD26</f>
        <v>2.8916515647042042E-2</v>
      </c>
      <c r="AE26" s="11">
        <f>'в т.ч. просроч. в рублях'!AE26/'в рублях'!AE26</f>
        <v>2.8162604653086974E-2</v>
      </c>
      <c r="AF26" s="11">
        <f>'в т.ч. просроч. в рублях'!AF26/'в рублях'!AF26</f>
        <v>2.8113677709323836E-2</v>
      </c>
      <c r="AG26" s="11">
        <f>'в т.ч. просроч. в рублях'!AG26/'в рублях'!AG26</f>
        <v>2.8148133307956607E-2</v>
      </c>
      <c r="AH26" s="11">
        <f>'в т.ч. просроч. в рублях'!AH26/'в рублях'!AH26</f>
        <v>2.7778875800458534E-2</v>
      </c>
      <c r="AI26" s="11">
        <f>'в т.ч. просроч. в рублях'!AI26/'в рублях'!AI26</f>
        <v>2.7919731986132519E-2</v>
      </c>
      <c r="AJ26" s="11">
        <f>'в т.ч. просроч. в рублях'!AJ26/'в рублях'!AJ26</f>
        <v>2.8928721112703101E-2</v>
      </c>
      <c r="AK26" s="11">
        <f>'в т.ч. просроч. в рублях'!AK26/'в рублях'!AK26</f>
        <v>2.7975629006487382E-2</v>
      </c>
      <c r="AL26" s="11">
        <f>'в т.ч. просроч. в рублях'!AL26/'в рублях'!AL26</f>
        <v>2.8852779053743685E-2</v>
      </c>
      <c r="AM26" s="11">
        <f>'в т.ч. просроч. в рублях'!AM26/'в рублях'!AM26</f>
        <v>2.9124377780193909E-2</v>
      </c>
      <c r="AN26" s="11">
        <f>'в т.ч. просроч. в рублях'!AN26/'в рублях'!AN26</f>
        <v>2.9137666627344579E-2</v>
      </c>
      <c r="AO26" s="11">
        <f>'в т.ч. просроч. в рублях'!AO26/'в рублях'!AO26</f>
        <v>3.0068630254503861E-2</v>
      </c>
      <c r="AP26" s="11">
        <f>'в т.ч. просроч. в рублях'!AP26/'в рублях'!AP26</f>
        <v>3.0695682581349786E-2</v>
      </c>
      <c r="AQ26" s="11">
        <f>'в т.ч. просроч. в рублях'!AQ26/'в рублях'!AQ26</f>
        <v>3.1012467251313541E-2</v>
      </c>
      <c r="AR26" s="11">
        <f>'в т.ч. просроч. в рублях'!AR26/'в рублях'!AR26</f>
        <v>3.1082876559025082E-2</v>
      </c>
      <c r="AS26" s="11">
        <f>'в т.ч. просроч. в рублях'!AS26/'в рублях'!AS26</f>
        <v>3.1647400900281279E-2</v>
      </c>
      <c r="AT26" s="11">
        <f>'в т.ч. просроч. в рублях'!AT26/'в рублях'!AT26</f>
        <v>3.1768227096291443E-2</v>
      </c>
      <c r="AU26" s="11">
        <f>'в т.ч. просроч. в рублях'!AU26/'в рублях'!AU26</f>
        <v>3.1690352954260058E-2</v>
      </c>
      <c r="AV26" s="11">
        <f>'в т.ч. просроч. в рублях'!AV26/'в рублях'!AV26</f>
        <v>3.1803898070176244E-2</v>
      </c>
      <c r="AW26" s="11">
        <f>'в т.ч. просроч. в рублях'!AW26/'в рублях'!AW26</f>
        <v>3.1240990341646246E-2</v>
      </c>
      <c r="AX26" s="11">
        <f>'в т.ч. просроч. в рублях'!AX26/'в рублях'!AX26</f>
        <v>3.1577104691455554E-2</v>
      </c>
      <c r="AY26" s="11">
        <f>'в т.ч. просроч. в рублях'!AY26/'в рублях'!AY26</f>
        <v>3.1442841930324053E-2</v>
      </c>
      <c r="AZ26" s="11">
        <f>'в т.ч. просроч. в рублях'!AZ26/'в рублях'!AZ26</f>
        <v>3.1034513048901539E-2</v>
      </c>
      <c r="BA26" s="11">
        <f>'в т.ч. просроч. в рублях'!BA26/'в рублях'!BA26</f>
        <v>3.065473092536692E-2</v>
      </c>
      <c r="BB26" s="11">
        <f>'в т.ч. просроч. в рублях'!BB26/'в рублях'!BB26</f>
        <v>3.0536830991634858E-2</v>
      </c>
      <c r="BC26" s="11">
        <f>'в т.ч. просроч. в рублях'!BC26/'в рублях'!BC26</f>
        <v>2.9859588091456803E-2</v>
      </c>
      <c r="BD26" s="11">
        <f>'в т.ч. просроч. в рублях'!BD26/'в рублях'!BD26</f>
        <v>2.9802713263598499E-2</v>
      </c>
      <c r="BE26" s="11">
        <f>'в т.ч. просроч. в рублях'!BE26/'в рублях'!BE26</f>
        <v>2.9339418066478946E-2</v>
      </c>
      <c r="BF26" s="11">
        <f>'в т.ч. просроч. в рублях'!BF26/'в рублях'!BF26</f>
        <v>2.8607220764439948E-2</v>
      </c>
      <c r="BG26" s="11">
        <f>'в т.ч. просроч. в рублях'!BG26/'в рублях'!BG26</f>
        <v>2.8410747113258219E-2</v>
      </c>
      <c r="BH26" s="11">
        <f>'в т.ч. просроч. в рублях'!BH26/'в рублях'!BH26</f>
        <v>2.8180217471889289E-2</v>
      </c>
      <c r="BI26" s="11">
        <f>'в т.ч. просроч. в рублях'!BI26/'в рублях'!BI26</f>
        <v>2.7632037819196341E-2</v>
      </c>
    </row>
    <row r="27" spans="1:61" ht="31.2" x14ac:dyDescent="0.25">
      <c r="A27" s="16" t="s">
        <v>84</v>
      </c>
      <c r="B27" s="11">
        <f>'в т.ч. просроч. в рублях'!B27/'в рублях'!B27</f>
        <v>1.6961231470923602E-2</v>
      </c>
      <c r="C27" s="11">
        <f>'в т.ч. просроч. в рублях'!C27/'в рублях'!C27</f>
        <v>1.7333709131905298E-2</v>
      </c>
      <c r="D27" s="11">
        <f>'в т.ч. просроч. в рублях'!D27/'в рублях'!D27</f>
        <v>1.7531654375956589E-2</v>
      </c>
      <c r="E27" s="13">
        <f>'в т.ч. просроч. в рублях'!E27/'в рублях'!E27</f>
        <v>1.7072834916701089E-2</v>
      </c>
      <c r="F27" s="11">
        <f>'в т.ч. просроч. в рублях'!F27/'в рублях'!F27</f>
        <v>1.7675050985723997E-2</v>
      </c>
      <c r="G27" s="11">
        <f>'в т.ч. просроч. в рублях'!G27/'в рублях'!G27</f>
        <v>1.7402945113788489E-2</v>
      </c>
      <c r="H27" s="11">
        <f>'в т.ч. просроч. в рублях'!H27/'в рублях'!H27</f>
        <v>1.7412935323383085E-2</v>
      </c>
      <c r="I27" s="11">
        <f>'в т.ч. просроч. в рублях'!I27/'в рублях'!I27</f>
        <v>1.7139933486825274E-2</v>
      </c>
      <c r="J27" s="11">
        <f>'в т.ч. просроч. в рублях'!J27/'в рублях'!J27</f>
        <v>1.6991818753933293E-2</v>
      </c>
      <c r="K27" s="11">
        <f>'в т.ч. просроч. в рублях'!K27/'в рублях'!K27</f>
        <v>1.6997875265591801E-2</v>
      </c>
      <c r="L27" s="11">
        <f>'в т.ч. просроч. в рублях'!L27/'в рублях'!L27</f>
        <v>1.6976456009913259E-2</v>
      </c>
      <c r="M27" s="11">
        <f>'в т.ч. просроч. в рублях'!M27/'в рублях'!M27</f>
        <v>1.6559565002471577E-2</v>
      </c>
      <c r="N27" s="11">
        <f>'в т.ч. просроч. в рублях'!N27/'в рублях'!N27</f>
        <v>1.6562384983437616E-2</v>
      </c>
      <c r="O27" s="11">
        <f>'в т.ч. просроч. в рублях'!O27/'в рублях'!O27</f>
        <v>1.6068167985392574E-2</v>
      </c>
      <c r="P27" s="11">
        <f>'в т.ч. просроч. в рублях'!P27/'в рублях'!P27</f>
        <v>1.5855855855855857E-2</v>
      </c>
      <c r="Q27" s="11">
        <f>'в т.ч. просроч. в рублях'!Q27/'в рублях'!Q27</f>
        <v>1.5511391177896268E-2</v>
      </c>
      <c r="R27" s="11">
        <f>'в т.ч. просроч. в рублях'!R27/'в рублях'!R27</f>
        <v>1.6435354273192111E-2</v>
      </c>
      <c r="S27" s="11">
        <f>'в т.ч. просроч. в рублях'!S27/'в рублях'!S27</f>
        <v>1.6132915964363111E-2</v>
      </c>
      <c r="T27" s="11">
        <f>'в т.ч. просроч. в рублях'!T27/'в рублях'!T27</f>
        <v>1.6214310891787098E-2</v>
      </c>
      <c r="U27" s="11">
        <f>'в т.ч. просроч. в рублях'!U27/'в рублях'!U27</f>
        <v>1.629304367922348E-2</v>
      </c>
      <c r="V27" s="11">
        <f>'в т.ч. просроч. в рублях'!V27/'в рублях'!V27</f>
        <v>1.6127200454287338E-2</v>
      </c>
      <c r="W27" s="11">
        <f>'в т.ч. просроч. в рублях'!W27/'в рублях'!W27</f>
        <v>1.6872890888638921E-2</v>
      </c>
      <c r="X27" s="11">
        <f>'в т.ч. просроч. в рублях'!X27/'в рублях'!X27</f>
        <v>1.6720906744473123E-2</v>
      </c>
      <c r="Y27" s="11">
        <f>'в т.ч. просроч. в рублях'!Y27/'в рублях'!Y27</f>
        <v>1.6646184783823036E-2</v>
      </c>
      <c r="Z27" s="11">
        <f>'в т.ч. просроч. в рублях'!Z27/'в рублях'!Z27</f>
        <v>1.7363415173634152E-2</v>
      </c>
      <c r="AA27" s="11">
        <f>'в т.ч. просроч. в рублях'!AA27/'в рублях'!AA27</f>
        <v>1.7128518437704559E-2</v>
      </c>
      <c r="AB27" s="11">
        <f>'в т.ч. просроч. в рублях'!AB27/'в рублях'!AB27</f>
        <v>1.7206369562894092E-2</v>
      </c>
      <c r="AC27" s="11">
        <f>'в т.ч. просроч. в рублях'!AC27/'в рублях'!AC27</f>
        <v>1.7034700315457414E-2</v>
      </c>
      <c r="AD27" s="11">
        <f>'в т.ч. просроч. в рублях'!AD27/'в рублях'!AD27</f>
        <v>1.7000103659168653E-2</v>
      </c>
      <c r="AE27" s="11">
        <f>'в т.ч. просроч. в рублях'!AE27/'в рублях'!AE27</f>
        <v>1.7032126466088732E-2</v>
      </c>
      <c r="AF27" s="11">
        <f>'в т.ч. просроч. в рублях'!AF27/'в рублях'!AF27</f>
        <v>1.751927119831815E-2</v>
      </c>
      <c r="AG27" s="11">
        <f>'в т.ч. просроч. в рублях'!AG27/'в рублях'!AG27</f>
        <v>1.8131651556957035E-2</v>
      </c>
      <c r="AH27" s="11">
        <f>'в т.ч. просроч. в рублях'!AH27/'в рублях'!AH27</f>
        <v>1.7018379850238258E-2</v>
      </c>
      <c r="AI27" s="11">
        <f>'в т.ч. просроч. в рублях'!AI27/'в рублях'!AI27</f>
        <v>1.7795637198622274E-2</v>
      </c>
      <c r="AJ27" s="11">
        <f>'в т.ч. просроч. в рублях'!AJ27/'в рублях'!AJ27</f>
        <v>1.8109035455585207E-2</v>
      </c>
      <c r="AK27" s="11">
        <f>'в т.ч. просроч. в рублях'!AK27/'в рублях'!AK27</f>
        <v>1.8506341005166745E-2</v>
      </c>
      <c r="AL27" s="11">
        <f>'в т.ч. просроч. в рублях'!AL27/'в рублях'!AL27</f>
        <v>1.9275755590904838E-2</v>
      </c>
      <c r="AM27" s="11">
        <f>'в т.ч. просроч. в рублях'!AM27/'в рублях'!AM27</f>
        <v>1.976981622424355E-2</v>
      </c>
      <c r="AN27" s="11">
        <f>'в т.ч. просроч. в рублях'!AN27/'в рублях'!AN27</f>
        <v>1.989032437958918E-2</v>
      </c>
      <c r="AO27" s="11">
        <f>'в т.ч. просроч. в рублях'!AO27/'в рублях'!AO27</f>
        <v>2.0564591512432229E-2</v>
      </c>
      <c r="AP27" s="11">
        <f>'в т.ч. просроч. в рублях'!AP27/'в рублях'!AP27</f>
        <v>2.0957235910506938E-2</v>
      </c>
      <c r="AQ27" s="11">
        <f>'в т.ч. просроч. в рублях'!AQ27/'в рублях'!AQ27</f>
        <v>2.1618573174170506E-2</v>
      </c>
      <c r="AR27" s="11">
        <f>'в т.ч. просроч. в рублях'!AR27/'в рублях'!AR27</f>
        <v>2.1387390738329924E-2</v>
      </c>
      <c r="AS27" s="11">
        <f>'в т.ч. просроч. в рублях'!AS27/'в рублях'!AS27</f>
        <v>2.1498490531515872E-2</v>
      </c>
      <c r="AT27" s="11">
        <f>'в т.ч. просроч. в рублях'!AT27/'в рублях'!AT27</f>
        <v>2.1566504241111714E-2</v>
      </c>
      <c r="AU27" s="11">
        <f>'в т.ч. просроч. в рублях'!AU27/'в рублях'!AU27</f>
        <v>2.2296143126854268E-2</v>
      </c>
      <c r="AV27" s="11">
        <f>'в т.ч. просроч. в рублях'!AV27/'в рублях'!AV27</f>
        <v>2.2777240348254332E-2</v>
      </c>
      <c r="AW27" s="11">
        <f>'в т.ч. просроч. в рублях'!AW27/'в рублях'!AW27</f>
        <v>2.2805318305890641E-2</v>
      </c>
      <c r="AX27" s="11">
        <f>'в т.ч. просроч. в рублях'!AX27/'в рублях'!AX27</f>
        <v>2.2896745328537593E-2</v>
      </c>
      <c r="AY27" s="11">
        <f>'в т.ч. просроч. в рублях'!AY27/'в рублях'!AY27</f>
        <v>2.3078940466824023E-2</v>
      </c>
      <c r="AZ27" s="11">
        <f>'в т.ч. просроч. в рублях'!AZ27/'в рублях'!AZ27</f>
        <v>2.3791052495474529E-2</v>
      </c>
      <c r="BA27" s="11">
        <f>'в т.ч. просроч. в рублях'!BA27/'в рублях'!BA27</f>
        <v>2.336687702541361E-2</v>
      </c>
      <c r="BB27" s="11">
        <f>'в т.ч. просроч. в рублях'!BB27/'в рублях'!BB27</f>
        <v>2.3872005417760096E-2</v>
      </c>
      <c r="BC27" s="11">
        <f>'в т.ч. просроч. в рублях'!BC27/'в рублях'!BC27</f>
        <v>2.3566509003402208E-2</v>
      </c>
      <c r="BD27" s="11">
        <f>'в т.ч. просроч. в рублях'!BD27/'в рублях'!BD27</f>
        <v>2.3695111847555923E-2</v>
      </c>
      <c r="BE27" s="11">
        <f>'в т.ч. просроч. в рублях'!BE27/'в рублях'!BE27</f>
        <v>2.3597145637366201E-2</v>
      </c>
      <c r="BF27" s="11">
        <f>'в т.ч. просроч. в рублях'!BF27/'в рублях'!BF27</f>
        <v>2.3171905067350868E-2</v>
      </c>
      <c r="BG27" s="11">
        <f>'в т.ч. просроч. в рублях'!BG27/'в рублях'!BG27</f>
        <v>2.3194643711142993E-2</v>
      </c>
      <c r="BH27" s="11">
        <f>'в т.ч. просроч. в рублях'!BH27/'в рублях'!BH27</f>
        <v>2.2696177062374246E-2</v>
      </c>
      <c r="BI27" s="11">
        <f>'в т.ч. просроч. в рублях'!BI27/'в рублях'!BI27</f>
        <v>2.3200524676176424E-2</v>
      </c>
    </row>
    <row r="28" spans="1:61" ht="46.8" x14ac:dyDescent="0.25">
      <c r="A28" s="16" t="s">
        <v>85</v>
      </c>
      <c r="B28" s="11">
        <f>'в т.ч. просроч. в рублях'!B28/'в рублях'!B28</f>
        <v>3.844449454624612E-2</v>
      </c>
      <c r="C28" s="11">
        <f>'в т.ч. просроч. в рублях'!C28/'в рублях'!C28</f>
        <v>3.7900919462468097E-2</v>
      </c>
      <c r="D28" s="11">
        <f>'в т.ч. просроч. в рублях'!D28/'в рублях'!D28</f>
        <v>3.6171131256674163E-2</v>
      </c>
      <c r="E28" s="13">
        <f>'в т.ч. просроч. в рублях'!E28/'в рублях'!E28</f>
        <v>3.5842400386200748E-2</v>
      </c>
      <c r="F28" s="11">
        <f>'в т.ч. просроч. в рублях'!F28/'в рублях'!F28</f>
        <v>3.5276713853634956E-2</v>
      </c>
      <c r="G28" s="11">
        <f>'в т.ч. просроч. в рублях'!G28/'в рублях'!G28</f>
        <v>3.4318764205984974E-2</v>
      </c>
      <c r="H28" s="11">
        <f>'в т.ч. просроч. в рублях'!H28/'в рублях'!H28</f>
        <v>3.4115915521134008E-2</v>
      </c>
      <c r="I28" s="11">
        <f>'в т.ч. просроч. в рублях'!I28/'в рублях'!I28</f>
        <v>3.322818086225026E-2</v>
      </c>
      <c r="J28" s="11">
        <f>'в т.ч. просроч. в рублях'!J28/'в рублях'!J28</f>
        <v>3.2205142345074794E-2</v>
      </c>
      <c r="K28" s="11">
        <f>'в т.ч. просроч. в рублях'!K28/'в рублях'!K28</f>
        <v>3.1094535921448282E-2</v>
      </c>
      <c r="L28" s="11">
        <f>'в т.ч. просроч. в рублях'!L28/'в рублях'!L28</f>
        <v>2.9959547145223035E-2</v>
      </c>
      <c r="M28" s="11">
        <f>'в т.ч. просроч. в рублях'!M28/'в рублях'!M28</f>
        <v>2.9440310579100615E-2</v>
      </c>
      <c r="N28" s="11">
        <f>'в т.ч. просроч. в рублях'!N28/'в рублях'!N28</f>
        <v>2.9802190725971438E-2</v>
      </c>
      <c r="O28" s="11">
        <f>'в т.ч. просроч. в рублях'!O28/'в рублях'!O28</f>
        <v>3.0184791278915182E-2</v>
      </c>
      <c r="P28" s="11">
        <f>'в т.ч. просроч. в рублях'!P28/'в рублях'!P28</f>
        <v>3.0277411871104731E-2</v>
      </c>
      <c r="Q28" s="11">
        <f>'в т.ч. просроч. в рублях'!Q28/'в рублях'!Q28</f>
        <v>3.0583825024089548E-2</v>
      </c>
      <c r="R28" s="11">
        <f>'в т.ч. просроч. в рублях'!R28/'в рублях'!R28</f>
        <v>3.1279982125724498E-2</v>
      </c>
      <c r="S28" s="11">
        <f>'в т.ч. просроч. в рублях'!S28/'в рублях'!S28</f>
        <v>3.0908570014715267E-2</v>
      </c>
      <c r="T28" s="11">
        <f>'в т.ч. просроч. в рублях'!T28/'в рублях'!T28</f>
        <v>3.1184271276868618E-2</v>
      </c>
      <c r="U28" s="11">
        <f>'в т.ч. просроч. в рублях'!U28/'в рублях'!U28</f>
        <v>3.1364372240105326E-2</v>
      </c>
      <c r="V28" s="11">
        <f>'в т.ч. просроч. в рублях'!V28/'в рублях'!V28</f>
        <v>3.0578527709667656E-2</v>
      </c>
      <c r="W28" s="11">
        <f>'в т.ч. просроч. в рублях'!W28/'в рублях'!W28</f>
        <v>3.0527832953829756E-2</v>
      </c>
      <c r="X28" s="11">
        <f>'в т.ч. просроч. в рублях'!X28/'в рублях'!X28</f>
        <v>3.0870696436134808E-2</v>
      </c>
      <c r="Y28" s="11">
        <f>'в т.ч. просроч. в рублях'!Y28/'в рублях'!Y28</f>
        <v>3.0133301452567398E-2</v>
      </c>
      <c r="Z28" s="11">
        <f>'в т.ч. просроч. в рублях'!Z28/'в рублях'!Z28</f>
        <v>3.0582368273842822E-2</v>
      </c>
      <c r="AA28" s="11">
        <f>'в т.ч. просроч. в рублях'!AA28/'в рублях'!AA28</f>
        <v>3.0778554449386899E-2</v>
      </c>
      <c r="AB28" s="11">
        <f>'в т.ч. просроч. в рублях'!AB28/'в рублях'!AB28</f>
        <v>3.0515237379286415E-2</v>
      </c>
      <c r="AC28" s="11">
        <f>'в т.ч. просроч. в рублях'!AC28/'в рублях'!AC28</f>
        <v>2.9872743247456281E-2</v>
      </c>
      <c r="AD28" s="11">
        <f>'в т.ч. просроч. в рублях'!AD28/'в рублях'!AD28</f>
        <v>2.9556348574514401E-2</v>
      </c>
      <c r="AE28" s="11">
        <f>'в т.ч. просроч. в рублях'!AE28/'в рублях'!AE28</f>
        <v>2.8757108927287386E-2</v>
      </c>
      <c r="AF28" s="11">
        <f>'в т.ч. просроч. в рублях'!AF28/'в рублях'!AF28</f>
        <v>2.8681879194630871E-2</v>
      </c>
      <c r="AG28" s="11">
        <f>'в т.ч. просроч. в рублях'!AG28/'в рублях'!AG28</f>
        <v>2.8684502137090392E-2</v>
      </c>
      <c r="AH28" s="11">
        <f>'в т.ч. просроч. в рублях'!AH28/'в рублях'!AH28</f>
        <v>2.8354875820531908E-2</v>
      </c>
      <c r="AI28" s="11">
        <f>'в т.ч. просроч. в рублях'!AI28/'в рублях'!AI28</f>
        <v>2.8466925192998274E-2</v>
      </c>
      <c r="AJ28" s="11">
        <f>'в т.ч. просроч. в рублях'!AJ28/'в рублях'!AJ28</f>
        <v>2.9506630645807438E-2</v>
      </c>
      <c r="AK28" s="11">
        <f>'в т.ч. просроч. в рублях'!AK28/'в рублях'!AK28</f>
        <v>2.8492008339124391E-2</v>
      </c>
      <c r="AL28" s="11">
        <f>'в т.ч. просроч. в рублях'!AL28/'в рублях'!AL28</f>
        <v>2.9368901439701469E-2</v>
      </c>
      <c r="AM28" s="11">
        <f>'в т.ч. просроч. в рублях'!AM28/'в рублях'!AM28</f>
        <v>2.9626382821878097E-2</v>
      </c>
      <c r="AN28" s="11">
        <f>'в т.ч. просроч. в рублях'!AN28/'в рублях'!AN28</f>
        <v>2.9632244017378684E-2</v>
      </c>
      <c r="AO28" s="11">
        <f>'в т.ч. просроч. в рублях'!AO28/'в рублях'!AO28</f>
        <v>3.0574374375379795E-2</v>
      </c>
      <c r="AP28" s="11">
        <f>'в т.ч. просроч. в рублях'!AP28/'в рублях'!AP28</f>
        <v>3.1221299314715945E-2</v>
      </c>
      <c r="AQ28" s="11">
        <f>'в т.ч. просроч. в рублях'!AQ28/'в рублях'!AQ28</f>
        <v>3.1516845993903544E-2</v>
      </c>
      <c r="AR28" s="11">
        <f>'в т.ч. просроч. в рублях'!AR28/'в рублях'!AR28</f>
        <v>3.1606209814639144E-2</v>
      </c>
      <c r="AS28" s="11">
        <f>'в т.ч. просроч. в рублях'!AS28/'в рублях'!AS28</f>
        <v>3.2202389290216717E-2</v>
      </c>
      <c r="AT28" s="11">
        <f>'в т.ч. просроч. в рублях'!AT28/'в рублях'!AT28</f>
        <v>3.2325842918302525E-2</v>
      </c>
      <c r="AU28" s="11">
        <f>'в т.ч. просроч. в рублях'!AU28/'в рублях'!AU28</f>
        <v>3.2200698634487136E-2</v>
      </c>
      <c r="AV28" s="11">
        <f>'в т.ч. просроч. в рублях'!AV28/'в рублях'!AV28</f>
        <v>3.2303980699638121E-2</v>
      </c>
      <c r="AW28" s="11">
        <f>'в т.ч. просроч. в рублях'!AW28/'в рублях'!AW28</f>
        <v>3.1695841463819929E-2</v>
      </c>
      <c r="AX28" s="11">
        <f>'в т.ч. просроч. в рублях'!AX28/'в рублях'!AX28</f>
        <v>3.2045035242915937E-2</v>
      </c>
      <c r="AY28" s="11">
        <f>'в т.ч. просроч. в рублях'!AY28/'в рублях'!AY28</f>
        <v>3.1892018779342723E-2</v>
      </c>
      <c r="AZ28" s="11">
        <f>'в т.ч. просроч. в рублях'!AZ28/'в рублях'!AZ28</f>
        <v>3.1423401409656562E-2</v>
      </c>
      <c r="BA28" s="11">
        <f>'в т.ч. просроч. в рублях'!BA28/'в рублях'!BA28</f>
        <v>3.1040801312368339E-2</v>
      </c>
      <c r="BB28" s="11">
        <f>'в т.ч. просроч. в рублях'!BB28/'в рублях'!BB28</f>
        <v>3.0895765618950723E-2</v>
      </c>
      <c r="BC28" s="11">
        <f>'в т.ч. просроч. в рублях'!BC28/'в рублях'!BC28</f>
        <v>3.0199634453428215E-2</v>
      </c>
      <c r="BD28" s="11">
        <f>'в т.ч. просроч. в рублях'!BD28/'в рублях'!BD28</f>
        <v>3.0124853550632137E-2</v>
      </c>
      <c r="BE28" s="11">
        <f>'в т.ч. просроч. в рублях'!BE28/'в рублях'!BE28</f>
        <v>2.9645085056100834E-2</v>
      </c>
      <c r="BF28" s="11">
        <f>'в т.ч. просроч. в рублях'!BF28/'в рублях'!BF28</f>
        <v>2.8888999733971802E-2</v>
      </c>
      <c r="BG28" s="11">
        <f>'в т.ч. просроч. в рублях'!BG28/'в рублях'!BG28</f>
        <v>2.8678125932069736E-2</v>
      </c>
      <c r="BH28" s="11">
        <f>'в т.ч. просроч. в рублях'!BH28/'в рублях'!BH28</f>
        <v>2.8460643031259253E-2</v>
      </c>
      <c r="BI28" s="11">
        <f>'в т.ч. просроч. в рублях'!BI28/'в рублях'!BI28</f>
        <v>2.7851890414524631E-2</v>
      </c>
    </row>
    <row r="29" spans="1:61" ht="15.6" x14ac:dyDescent="0.25">
      <c r="A29" s="16" t="s">
        <v>86</v>
      </c>
      <c r="B29" s="11">
        <f>'в т.ч. просроч. в рублях'!B29/'в рублях'!B29</f>
        <v>5.5801501338606098E-2</v>
      </c>
      <c r="C29" s="11">
        <f>'в т.ч. просроч. в рублях'!C29/'в рублях'!C29</f>
        <v>5.5083313837115601E-2</v>
      </c>
      <c r="D29" s="11">
        <f>'в т.ч. просроч. в рублях'!D29/'в рублях'!D29</f>
        <v>5.0321034158034413E-2</v>
      </c>
      <c r="E29" s="13">
        <f>'в т.ч. просроч. в рублях'!E29/'в рублях'!E29</f>
        <v>4.956495498667203E-2</v>
      </c>
      <c r="F29" s="11">
        <f>'в т.ч. просроч. в рублях'!F29/'в рублях'!F29</f>
        <v>4.8989377092547429E-2</v>
      </c>
      <c r="G29" s="11">
        <f>'в т.ч. просроч. в рублях'!G29/'в рублях'!G29</f>
        <v>4.7593744635280842E-2</v>
      </c>
      <c r="H29" s="11">
        <f>'в т.ч. просроч. в рублях'!H29/'в рублях'!H29</f>
        <v>4.7863679291366791E-2</v>
      </c>
      <c r="I29" s="11">
        <f>'в т.ч. просроч. в рублях'!I29/'в рублях'!I29</f>
        <v>4.6369884436175249E-2</v>
      </c>
      <c r="J29" s="11">
        <f>'в т.ч. просроч. в рублях'!J29/'в рублях'!J29</f>
        <v>4.4876855067887592E-2</v>
      </c>
      <c r="K29" s="11">
        <f>'в т.ч. просроч. в рублях'!K29/'в рублях'!K29</f>
        <v>4.2426480409179831E-2</v>
      </c>
      <c r="L29" s="11">
        <f>'в т.ч. просроч. в рублях'!L29/'в рублях'!L29</f>
        <v>3.9839925402129148E-2</v>
      </c>
      <c r="M29" s="11">
        <f>'в т.ч. просроч. в рублях'!M29/'в рублях'!M29</f>
        <v>3.8780585763717249E-2</v>
      </c>
      <c r="N29" s="11">
        <f>'в т.ч. просроч. в рублях'!N29/'в рублях'!N29</f>
        <v>3.9595606283750612E-2</v>
      </c>
      <c r="O29" s="11">
        <f>'в т.ч. просроч. в рублях'!O29/'в рублях'!O29</f>
        <v>4.0330786871801104E-2</v>
      </c>
      <c r="P29" s="11">
        <f>'в т.ч. просроч. в рублях'!P29/'в рублях'!P29</f>
        <v>4.0580056095959896E-2</v>
      </c>
      <c r="Q29" s="11">
        <f>'в т.ч. просроч. в рублях'!Q29/'в рублях'!Q29</f>
        <v>4.1325295771260206E-2</v>
      </c>
      <c r="R29" s="11">
        <f>'в т.ч. просроч. в рублях'!R29/'в рублях'!R29</f>
        <v>4.252316100842355E-2</v>
      </c>
      <c r="S29" s="11">
        <f>'в т.ч. просроч. в рублях'!S29/'в рублях'!S29</f>
        <v>4.1726500941227242E-2</v>
      </c>
      <c r="T29" s="11">
        <f>'в т.ч. просроч. в рублях'!T29/'в рублях'!T29</f>
        <v>4.1955485361644874E-2</v>
      </c>
      <c r="U29" s="11">
        <f>'в т.ч. просроч. в рублях'!U29/'в рублях'!U29</f>
        <v>4.2326142532961825E-2</v>
      </c>
      <c r="V29" s="11">
        <f>'в т.ч. просроч. в рублях'!V29/'в рублях'!V29</f>
        <v>4.1076776716817587E-2</v>
      </c>
      <c r="W29" s="11">
        <f>'в т.ч. просроч. в рублях'!W29/'в рублях'!W29</f>
        <v>4.1307126325607103E-2</v>
      </c>
      <c r="X29" s="11">
        <f>'в т.ч. просроч. в рублях'!X29/'в рублях'!X29</f>
        <v>4.1636998375445024E-2</v>
      </c>
      <c r="Y29" s="11">
        <f>'в т.ч. просроч. в рублях'!Y29/'в рублях'!Y29</f>
        <v>4.077100728370936E-2</v>
      </c>
      <c r="Z29" s="11">
        <f>'в т.ч. просроч. в рублях'!Z29/'в рублях'!Z29</f>
        <v>4.115265474702462E-2</v>
      </c>
      <c r="AA29" s="11">
        <f>'в т.ч. просроч. в рублях'!AA29/'в рублях'!AA29</f>
        <v>4.138582550551409E-2</v>
      </c>
      <c r="AB29" s="11">
        <f>'в т.ч. просроч. в рублях'!AB29/'в рублях'!AB29</f>
        <v>4.0868798989952125E-2</v>
      </c>
      <c r="AC29" s="11">
        <f>'в т.ч. просроч. в рублях'!AC29/'в рублях'!AC29</f>
        <v>4.0257566001287833E-2</v>
      </c>
      <c r="AD29" s="11">
        <f>'в т.ч. просроч. в рублях'!AD29/'в рублях'!AD29</f>
        <v>3.9903882539922803E-2</v>
      </c>
      <c r="AE29" s="11">
        <f>'в т.ч. просроч. в рублях'!AE29/'в рублях'!AE29</f>
        <v>3.8591982603646068E-2</v>
      </c>
      <c r="AF29" s="11">
        <f>'в т.ч. просроч. в рублях'!AF29/'в рублях'!AF29</f>
        <v>3.8316388232219799E-2</v>
      </c>
      <c r="AG29" s="11">
        <f>'в т.ч. просроч. в рублях'!AG29/'в рублях'!AG29</f>
        <v>3.7818779555227326E-2</v>
      </c>
      <c r="AH29" s="11">
        <f>'в т.ч. просроч. в рублях'!AH29/'в рублях'!AH29</f>
        <v>3.7025327572276674E-2</v>
      </c>
      <c r="AI29" s="11">
        <f>'в т.ч. просроч. в рублях'!AI29/'в рублях'!AI29</f>
        <v>3.7010803215626657E-2</v>
      </c>
      <c r="AJ29" s="11">
        <f>'в т.ч. просроч. в рублях'!AJ29/'в рублях'!AJ29</f>
        <v>3.8136478673756066E-2</v>
      </c>
      <c r="AK29" s="11">
        <f>'в т.ч. просроч. в рублях'!AK29/'в рублях'!AK29</f>
        <v>3.6102137603959035E-2</v>
      </c>
      <c r="AL29" s="11">
        <f>'в т.ч. просроч. в рублях'!AL29/'в рублях'!AL29</f>
        <v>3.6873717886793313E-2</v>
      </c>
      <c r="AM29" s="11">
        <f>'в т.ч. просроч. в рублях'!AM29/'в рублях'!AM29</f>
        <v>3.6844109871398488E-2</v>
      </c>
      <c r="AN29" s="11">
        <f>'в т.ч. просроч. в рублях'!AN29/'в рублях'!AN29</f>
        <v>3.681449690033381E-2</v>
      </c>
      <c r="AO29" s="11">
        <f>'в т.ч. просроч. в рублях'!AO29/'в рублях'!AO29</f>
        <v>3.7764829908067607E-2</v>
      </c>
      <c r="AP29" s="11">
        <f>'в т.ч. просроч. в рублях'!AP29/'в рублях'!AP29</f>
        <v>3.879042332901695E-2</v>
      </c>
      <c r="AQ29" s="11">
        <f>'в т.ч. просроч. в рублях'!AQ29/'в рублях'!AQ29</f>
        <v>3.8882145441904728E-2</v>
      </c>
      <c r="AR29" s="11">
        <f>'в т.ч. просроч. в рублях'!AR29/'в рублях'!AR29</f>
        <v>3.8983098830790139E-2</v>
      </c>
      <c r="AS29" s="11">
        <f>'в т.ч. просроч. в рублях'!AS29/'в рублях'!AS29</f>
        <v>3.9870028213113182E-2</v>
      </c>
      <c r="AT29" s="11">
        <f>'в т.ч. просроч. в рублях'!AT29/'в рублях'!AT29</f>
        <v>4.0292305807127185E-2</v>
      </c>
      <c r="AU29" s="11">
        <f>'в т.ч. просроч. в рублях'!AU29/'в рублях'!AU29</f>
        <v>4.0292776045192727E-2</v>
      </c>
      <c r="AV29" s="11">
        <f>'в т.ч. просроч. в рублях'!AV29/'в рублях'!AV29</f>
        <v>4.0546547040908716E-2</v>
      </c>
      <c r="AW29" s="11">
        <f>'в т.ч. просроч. в рублях'!AW29/'в рублях'!AW29</f>
        <v>3.9943216913557504E-2</v>
      </c>
      <c r="AX29" s="11">
        <f>'в т.ч. просроч. в рублях'!AX29/'в рублях'!AX29</f>
        <v>4.0704669922033074E-2</v>
      </c>
      <c r="AY29" s="11">
        <f>'в т.ч. просроч. в рублях'!AY29/'в рублях'!AY29</f>
        <v>4.0691422487815578E-2</v>
      </c>
      <c r="AZ29" s="11">
        <f>'в т.ч. просроч. в рублях'!AZ29/'в рублях'!AZ29</f>
        <v>4.0512221063827548E-2</v>
      </c>
      <c r="BA29" s="11">
        <f>'в т.ч. просроч. в рублях'!BA29/'в рублях'!BA29</f>
        <v>3.9946070480303325E-2</v>
      </c>
      <c r="BB29" s="11">
        <f>'в т.ч. просроч. в рублях'!BB29/'в рублях'!BB29</f>
        <v>3.9761502089903963E-2</v>
      </c>
      <c r="BC29" s="11">
        <f>'в т.ч. просроч. в рублях'!BC29/'в рублях'!BC29</f>
        <v>3.9098965364364101E-2</v>
      </c>
      <c r="BD29" s="11">
        <f>'в т.ч. просроч. в рублях'!BD29/'в рублях'!BD29</f>
        <v>3.8793992554539469E-2</v>
      </c>
      <c r="BE29" s="11">
        <f>'в т.ч. просроч. в рублях'!BE29/'в рублях'!BE29</f>
        <v>3.7834237320392046E-2</v>
      </c>
      <c r="BF29" s="11">
        <f>'в т.ч. просроч. в рублях'!BF29/'в рублях'!BF29</f>
        <v>3.6742809581059833E-2</v>
      </c>
      <c r="BG29" s="11">
        <f>'в т.ч. просроч. в рублях'!BG29/'в рублях'!BG29</f>
        <v>3.5990892507140694E-2</v>
      </c>
      <c r="BH29" s="11">
        <f>'в т.ч. просроч. в рублях'!BH29/'в рублях'!BH29</f>
        <v>3.5075212410608202E-2</v>
      </c>
      <c r="BI29" s="11">
        <f>'в т.ч. просроч. в рублях'!BI29/'в рублях'!BI29</f>
        <v>3.402719830405268E-2</v>
      </c>
    </row>
    <row r="30" spans="1:61" ht="15.6" x14ac:dyDescent="0.25">
      <c r="A30" s="16" t="s">
        <v>87</v>
      </c>
      <c r="B30" s="11">
        <f>'в т.ч. просроч. в рублях'!B30/'в рублях'!B30</f>
        <v>5.1846967017375581E-2</v>
      </c>
      <c r="C30" s="11">
        <f>'в т.ч. просроч. в рублях'!C30/'в рублях'!C30</f>
        <v>5.1096901131333007E-2</v>
      </c>
      <c r="D30" s="11">
        <f>'в т.ч. просроч. в рублях'!D30/'в рублях'!D30</f>
        <v>4.8315278152588764E-2</v>
      </c>
      <c r="E30" s="13">
        <f>'в т.ч. просроч. в рублях'!E30/'в рублях'!E30</f>
        <v>4.8117056257478544E-2</v>
      </c>
      <c r="F30" s="11">
        <f>'в т.ч. просроч. в рублях'!F30/'в рублях'!F30</f>
        <v>4.7756419146949232E-2</v>
      </c>
      <c r="G30" s="11">
        <f>'в т.ч. просроч. в рублях'!G30/'в рублях'!G30</f>
        <v>4.6693880519669433E-2</v>
      </c>
      <c r="H30" s="11">
        <f>'в т.ч. просроч. в рублях'!H30/'в рублях'!H30</f>
        <v>4.7051634586006724E-2</v>
      </c>
      <c r="I30" s="11">
        <f>'в т.ч. просроч. в рублях'!I30/'в рублях'!I30</f>
        <v>4.6512038409941399E-2</v>
      </c>
      <c r="J30" s="11">
        <f>'в т.ч. просроч. в рублях'!J30/'в рублях'!J30</f>
        <v>4.5503857803698977E-2</v>
      </c>
      <c r="K30" s="11">
        <f>'в т.ч. просроч. в рублях'!K30/'в рублях'!K30</f>
        <v>4.5046758050854785E-2</v>
      </c>
      <c r="L30" s="11">
        <f>'в т.ч. просроч. в рублях'!L30/'в рублях'!L30</f>
        <v>4.3488265071329961E-2</v>
      </c>
      <c r="M30" s="11">
        <f>'в т.ч. просроч. в рублях'!M30/'в рублях'!M30</f>
        <v>4.2033128731186413E-2</v>
      </c>
      <c r="N30" s="11">
        <f>'в т.ч. просроч. в рублях'!N30/'в рублях'!N30</f>
        <v>4.2910959758501108E-2</v>
      </c>
      <c r="O30" s="11">
        <f>'в т.ч. просроч. в рублях'!O30/'в рублях'!O30</f>
        <v>4.343186426208516E-2</v>
      </c>
      <c r="P30" s="11">
        <f>'в т.ч. просроч. в рублях'!P30/'в рублях'!P30</f>
        <v>4.390942870789382E-2</v>
      </c>
      <c r="Q30" s="11">
        <f>'в т.ч. просроч. в рублях'!Q30/'в рублях'!Q30</f>
        <v>4.502009606901284E-2</v>
      </c>
      <c r="R30" s="11">
        <f>'в т.ч. просроч. в рублях'!R30/'в рублях'!R30</f>
        <v>4.6193049942380417E-2</v>
      </c>
      <c r="S30" s="11">
        <f>'в т.ч. просроч. в рублях'!S30/'в рублях'!S30</f>
        <v>4.6457028454728919E-2</v>
      </c>
      <c r="T30" s="11">
        <f>'в т.ч. просроч. в рублях'!T30/'в рублях'!T30</f>
        <v>4.6996127867476464E-2</v>
      </c>
      <c r="U30" s="11">
        <f>'в т.ч. просроч. в рублях'!U30/'в рублях'!U30</f>
        <v>5.9043876078479537E-2</v>
      </c>
      <c r="V30" s="11">
        <f>'в т.ч. просроч. в рублях'!V30/'в рублях'!V30</f>
        <v>5.777328362939374E-2</v>
      </c>
      <c r="W30" s="11">
        <f>'в т.ч. просроч. в рублях'!W30/'в рублях'!W30</f>
        <v>5.7979606355228835E-2</v>
      </c>
      <c r="X30" s="11">
        <f>'в т.ч. просроч. в рублях'!X30/'в рублях'!X30</f>
        <v>5.8817443484558481E-2</v>
      </c>
      <c r="Y30" s="11">
        <f>'в т.ч. просроч. в рублях'!Y30/'в рублях'!Y30</f>
        <v>5.7985153453435828E-2</v>
      </c>
      <c r="Z30" s="11">
        <f>'в т.ч. просроч. в рублях'!Z30/'в рублях'!Z30</f>
        <v>5.8682573671867036E-2</v>
      </c>
      <c r="AA30" s="11">
        <f>'в т.ч. просроч. в рублях'!AA30/'в рублях'!AA30</f>
        <v>5.9057996989031469E-2</v>
      </c>
      <c r="AB30" s="11">
        <f>'в т.ч. просроч. в рублях'!AB30/'в рублях'!AB30</f>
        <v>5.8112110959807957E-2</v>
      </c>
      <c r="AC30" s="11">
        <f>'в т.ч. просроч. в рублях'!AC30/'в рублях'!AC30</f>
        <v>5.6656679989853354E-2</v>
      </c>
      <c r="AD30" s="11">
        <f>'в т.ч. просроч. в рублях'!AD30/'в рублях'!AD30</f>
        <v>5.5439386628062838E-2</v>
      </c>
      <c r="AE30" s="11">
        <f>'в т.ч. просроч. в рублях'!AE30/'в рублях'!AE30</f>
        <v>5.3532167722347278E-2</v>
      </c>
      <c r="AF30" s="11">
        <f>'в т.ч. просроч. в рублях'!AF30/'в рублях'!AF30</f>
        <v>5.334217114027015E-2</v>
      </c>
      <c r="AG30" s="11">
        <f>'в т.ч. просроч. в рублях'!AG30/'в рублях'!AG30</f>
        <v>5.2352651701555813E-2</v>
      </c>
      <c r="AH30" s="11">
        <f>'в т.ч. просроч. в рублях'!AH30/'в рублях'!AH30</f>
        <v>5.0970752955818294E-2</v>
      </c>
      <c r="AI30" s="11">
        <f>'в т.ч. просроч. в рублях'!AI30/'в рублях'!AI30</f>
        <v>5.0295404209893431E-2</v>
      </c>
      <c r="AJ30" s="11">
        <f>'в т.ч. просроч. в рублях'!AJ30/'в рублях'!AJ30</f>
        <v>5.0781226149553368E-2</v>
      </c>
      <c r="AK30" s="11">
        <f>'в т.ч. просроч. в рублях'!AK30/'в рублях'!AK30</f>
        <v>4.8412774990351216E-2</v>
      </c>
      <c r="AL30" s="11">
        <f>'в т.ч. просроч. в рублях'!AL30/'в рублях'!AL30</f>
        <v>4.8591003872505215E-2</v>
      </c>
      <c r="AM30" s="11">
        <f>'в т.ч. просроч. в рублях'!AM30/'в рублях'!AM30</f>
        <v>4.8393044231523373E-2</v>
      </c>
      <c r="AN30" s="11">
        <f>'в т.ч. просроч. в рублях'!AN30/'в рублях'!AN30</f>
        <v>4.8222444526345963E-2</v>
      </c>
      <c r="AO30" s="11">
        <f>'в т.ч. просроч. в рублях'!AO30/'в рублях'!AO30</f>
        <v>4.9155091568610101E-2</v>
      </c>
      <c r="AP30" s="11">
        <f>'в т.ч. просроч. в рублях'!AP30/'в рублях'!AP30</f>
        <v>4.9897280752129868E-2</v>
      </c>
      <c r="AQ30" s="11">
        <f>'в т.ч. просроч. в рублях'!AQ30/'в рублях'!AQ30</f>
        <v>5.0194304343204071E-2</v>
      </c>
      <c r="AR30" s="11">
        <f>'в т.ч. просроч. в рублях'!AR30/'в рублях'!AR30</f>
        <v>4.957499604033578E-2</v>
      </c>
      <c r="AS30" s="11">
        <f>'в т.ч. просроч. в рублях'!AS30/'в рублях'!AS30</f>
        <v>5.0468628947230455E-2</v>
      </c>
      <c r="AT30" s="11">
        <f>'в т.ч. просроч. в рублях'!AT30/'в рублях'!AT30</f>
        <v>5.0871156324802061E-2</v>
      </c>
      <c r="AU30" s="11">
        <f>'в т.ч. просроч. в рублях'!AU30/'в рублях'!AU30</f>
        <v>5.1152717220939843E-2</v>
      </c>
      <c r="AV30" s="11">
        <f>'в т.ч. просроч. в рублях'!AV30/'в рублях'!AV30</f>
        <v>5.1333867708321573E-2</v>
      </c>
      <c r="AW30" s="11">
        <f>'в т.ч. просроч. в рублях'!AW30/'в рублях'!AW30</f>
        <v>5.0839969577666427E-2</v>
      </c>
      <c r="AX30" s="11">
        <f>'в т.ч. просроч. в рублях'!AX30/'в рублях'!AX30</f>
        <v>5.1715710778596102E-2</v>
      </c>
      <c r="AY30" s="11">
        <f>'в т.ч. просроч. в рублях'!AY30/'в рублях'!AY30</f>
        <v>5.2064918686426445E-2</v>
      </c>
      <c r="AZ30" s="11">
        <f>'в т.ч. просроч. в рублях'!AZ30/'в рублях'!AZ30</f>
        <v>5.1781179439141005E-2</v>
      </c>
      <c r="BA30" s="11">
        <f>'в т.ч. просроч. в рублях'!BA30/'в рублях'!BA30</f>
        <v>5.1398300785526235E-2</v>
      </c>
      <c r="BB30" s="11">
        <f>'в т.ч. просроч. в рублях'!BB30/'в рублях'!BB30</f>
        <v>5.1674535840988529E-2</v>
      </c>
      <c r="BC30" s="11">
        <f>'в т.ч. просроч. в рублях'!BC30/'в рублях'!BC30</f>
        <v>5.0844931439261561E-2</v>
      </c>
      <c r="BD30" s="11">
        <f>'в т.ч. просроч. в рублях'!BD30/'в рублях'!BD30</f>
        <v>5.0673982698664181E-2</v>
      </c>
      <c r="BE30" s="11">
        <f>'в т.ч. просроч. в рублях'!BE30/'в рублях'!BE30</f>
        <v>4.7705552484006E-2</v>
      </c>
      <c r="BF30" s="11">
        <f>'в т.ч. просроч. в рублях'!BF30/'в рублях'!BF30</f>
        <v>4.6425928950984442E-2</v>
      </c>
      <c r="BG30" s="11">
        <f>'в т.ч. просроч. в рублях'!BG30/'в рублях'!BG30</f>
        <v>4.5555221863503269E-2</v>
      </c>
      <c r="BH30" s="11">
        <f>'в т.ч. просроч. в рублях'!BH30/'в рублях'!BH30</f>
        <v>4.4900509023600182E-2</v>
      </c>
      <c r="BI30" s="11">
        <f>'в т.ч. просроч. в рублях'!BI30/'в рублях'!BI30</f>
        <v>4.3470446732227948E-2</v>
      </c>
    </row>
    <row r="31" spans="1:61" ht="15.6" x14ac:dyDescent="0.25">
      <c r="A31" s="16" t="s">
        <v>88</v>
      </c>
      <c r="B31" s="11">
        <f>'в т.ч. просроч. в рублях'!B31/'в рублях'!B31</f>
        <v>4.0440840417335894E-2</v>
      </c>
      <c r="C31" s="11">
        <f>'в т.ч. просроч. в рублях'!C31/'в рублях'!C31</f>
        <v>3.9928643979549157E-2</v>
      </c>
      <c r="D31" s="11">
        <f>'в т.ч. просроч. в рублях'!D31/'в рублях'!D31</f>
        <v>3.8605589167386919E-2</v>
      </c>
      <c r="E31" s="13">
        <f>'в т.ч. просроч. в рублях'!E31/'в рублях'!E31</f>
        <v>3.8170708343014607E-2</v>
      </c>
      <c r="F31" s="11">
        <f>'в т.ч. просроч. в рублях'!F31/'в рублях'!F31</f>
        <v>3.7854624475241822E-2</v>
      </c>
      <c r="G31" s="11">
        <f>'в т.ч. просроч. в рублях'!G31/'в рублях'!G31</f>
        <v>3.6760595538969064E-2</v>
      </c>
      <c r="H31" s="11">
        <f>'в т.ч. просроч. в рублях'!H31/'в рублях'!H31</f>
        <v>3.6857630802670391E-2</v>
      </c>
      <c r="I31" s="11">
        <f>'в т.ч. просроч. в рублях'!I31/'в рублях'!I31</f>
        <v>3.6139711766364616E-2</v>
      </c>
      <c r="J31" s="11">
        <f>'в т.ч. просроч. в рублях'!J31/'в рублях'!J31</f>
        <v>3.5190648817043868E-2</v>
      </c>
      <c r="K31" s="11">
        <f>'в т.ч. просроч. в рублях'!K31/'в рублях'!K31</f>
        <v>3.5141946482840414E-2</v>
      </c>
      <c r="L31" s="11">
        <f>'в т.ч. просроч. в рублях'!L31/'в рублях'!L31</f>
        <v>3.3563581921276217E-2</v>
      </c>
      <c r="M31" s="11">
        <f>'в т.ч. просроч. в рублях'!M31/'в рублях'!M31</f>
        <v>3.3037843479773565E-2</v>
      </c>
      <c r="N31" s="11">
        <f>'в т.ч. просроч. в рублях'!N31/'в рублях'!N31</f>
        <v>3.3695609273020191E-2</v>
      </c>
      <c r="O31" s="11">
        <f>'в т.ч. просроч. в рублях'!O31/'в рублях'!O31</f>
        <v>3.4437179964209148E-2</v>
      </c>
      <c r="P31" s="11">
        <f>'в т.ч. просроч. в рублях'!P31/'в рублях'!P31</f>
        <v>3.466828141095242E-2</v>
      </c>
      <c r="Q31" s="11">
        <f>'в т.ч. просроч. в рублях'!Q31/'в рублях'!Q31</f>
        <v>3.5304769762141149E-2</v>
      </c>
      <c r="R31" s="11">
        <f>'в т.ч. просроч. в рублях'!R31/'в рублях'!R31</f>
        <v>3.6339348145983573E-2</v>
      </c>
      <c r="S31" s="11">
        <f>'в т.ч. просроч. в рублях'!S31/'в рублях'!S31</f>
        <v>3.6819580275347624E-2</v>
      </c>
      <c r="T31" s="11">
        <f>'в т.ч. просроч. в рублях'!T31/'в рублях'!T31</f>
        <v>3.7575360242234179E-2</v>
      </c>
      <c r="U31" s="11">
        <f>'в т.ч. просроч. в рублях'!U31/'в рублях'!U31</f>
        <v>3.844154984359225E-2</v>
      </c>
      <c r="V31" s="11">
        <f>'в т.ч. просроч. в рублях'!V31/'в рублях'!V31</f>
        <v>3.7641464080142406E-2</v>
      </c>
      <c r="W31" s="11">
        <f>'в т.ч. просроч. в рублях'!W31/'в рублях'!W31</f>
        <v>3.833891254701987E-2</v>
      </c>
      <c r="X31" s="11">
        <f>'в т.ч. просроч. в рублях'!X31/'в рублях'!X31</f>
        <v>3.8823269327943409E-2</v>
      </c>
      <c r="Y31" s="11">
        <f>'в т.ч. просроч. в рублях'!Y31/'в рублях'!Y31</f>
        <v>3.8765976366562503E-2</v>
      </c>
      <c r="Z31" s="11">
        <f>'в т.ч. просроч. в рублях'!Z31/'в рублях'!Z31</f>
        <v>3.9889007735354753E-2</v>
      </c>
      <c r="AA31" s="11">
        <f>'в т.ч. просроч. в рублях'!AA31/'в рублях'!AA31</f>
        <v>4.0883293840669209E-2</v>
      </c>
      <c r="AB31" s="11">
        <f>'в т.ч. просроч. в рублях'!AB31/'в рублях'!AB31</f>
        <v>4.0935672514619881E-2</v>
      </c>
      <c r="AC31" s="11">
        <f>'в т.ч. просроч. в рублях'!AC31/'в рублях'!AC31</f>
        <v>3.9359207747760867E-2</v>
      </c>
      <c r="AD31" s="11">
        <f>'в т.ч. просроч. в рублях'!AD31/'в рублях'!AD31</f>
        <v>3.8700474894373012E-2</v>
      </c>
      <c r="AE31" s="11">
        <f>'в т.ч. просроч. в рублях'!AE31/'в рублях'!AE31</f>
        <v>3.7009348911146434E-2</v>
      </c>
      <c r="AF31" s="11">
        <f>'в т.ч. просроч. в рублях'!AF31/'в рублях'!AF31</f>
        <v>3.668724431655148E-2</v>
      </c>
      <c r="AG31" s="11">
        <f>'в т.ч. просроч. в рублях'!AG31/'в рублях'!AG31</f>
        <v>3.6356574612273325E-2</v>
      </c>
      <c r="AH31" s="11">
        <f>'в т.ч. просроч. в рублях'!AH31/'в рублях'!AH31</f>
        <v>3.5366220444603913E-2</v>
      </c>
      <c r="AI31" s="11">
        <f>'в т.ч. просроч. в рублях'!AI31/'в рублях'!AI31</f>
        <v>3.4960913264673037E-2</v>
      </c>
      <c r="AJ31" s="11">
        <f>'в т.ч. просроч. в рублях'!AJ31/'в рублях'!AJ31</f>
        <v>3.5282098837772148E-2</v>
      </c>
      <c r="AK31" s="11">
        <f>'в т.ч. просроч. в рублях'!AK31/'в рублях'!AK31</f>
        <v>3.3613424268686333E-2</v>
      </c>
      <c r="AL31" s="11">
        <f>'в т.ч. просроч. в рублях'!AL31/'в рублях'!AL31</f>
        <v>3.416943088218851E-2</v>
      </c>
      <c r="AM31" s="11">
        <f>'в т.ч. просроч. в рублях'!AM31/'в рублях'!AM31</f>
        <v>3.4213244324854904E-2</v>
      </c>
      <c r="AN31" s="11">
        <f>'в т.ч. просроч. в рублях'!AN31/'в рублях'!AN31</f>
        <v>3.4413716652097685E-2</v>
      </c>
      <c r="AO31" s="11">
        <f>'в т.ч. просроч. в рублях'!AO31/'в рублях'!AO31</f>
        <v>3.6033951377059191E-2</v>
      </c>
      <c r="AP31" s="11">
        <f>'в т.ч. просроч. в рублях'!AP31/'в рублях'!AP31</f>
        <v>3.6753766786161025E-2</v>
      </c>
      <c r="AQ31" s="11">
        <f>'в т.ч. просроч. в рублях'!AQ31/'в рублях'!AQ31</f>
        <v>3.6945577012295554E-2</v>
      </c>
      <c r="AR31" s="11">
        <f>'в т.ч. просроч. в рублях'!AR31/'в рублях'!AR31</f>
        <v>3.6935937071207743E-2</v>
      </c>
      <c r="AS31" s="11">
        <f>'в т.ч. просроч. в рублях'!AS31/'в рублях'!AS31</f>
        <v>3.7557546691770673E-2</v>
      </c>
      <c r="AT31" s="11">
        <f>'в т.ч. просроч. в рублях'!AT31/'в рублях'!AT31</f>
        <v>3.7634992772040556E-2</v>
      </c>
      <c r="AU31" s="11">
        <f>'в т.ч. просроч. в рублях'!AU31/'в рублях'!AU31</f>
        <v>3.7660742075518061E-2</v>
      </c>
      <c r="AV31" s="11">
        <f>'в т.ч. просроч. в рублях'!AV31/'в рублях'!AV31</f>
        <v>3.7874106322457607E-2</v>
      </c>
      <c r="AW31" s="11">
        <f>'в т.ч. просроч. в рублях'!AW31/'в рублях'!AW31</f>
        <v>3.7363910439728344E-2</v>
      </c>
      <c r="AX31" s="11">
        <f>'в т.ч. просроч. в рублях'!AX31/'в рублях'!AX31</f>
        <v>3.7952520843761821E-2</v>
      </c>
      <c r="AY31" s="11">
        <f>'в т.ч. просроч. в рублях'!AY31/'в рублях'!AY31</f>
        <v>3.7944816511086492E-2</v>
      </c>
      <c r="AZ31" s="11">
        <f>'в т.ч. просроч. в рублях'!AZ31/'в рублях'!AZ31</f>
        <v>3.7440988307963823E-2</v>
      </c>
      <c r="BA31" s="11">
        <f>'в т.ч. просроч. в рублях'!BA31/'в рублях'!BA31</f>
        <v>3.7139595748282343E-2</v>
      </c>
      <c r="BB31" s="11">
        <f>'в т.ч. просроч. в рублях'!BB31/'в рублях'!BB31</f>
        <v>3.7334207345104113E-2</v>
      </c>
      <c r="BC31" s="11">
        <f>'в т.ч. просроч. в рублях'!BC31/'в рублях'!BC31</f>
        <v>3.6659873539024217E-2</v>
      </c>
      <c r="BD31" s="11">
        <f>'в т.ч. просроч. в рублях'!BD31/'в рублях'!BD31</f>
        <v>3.6448863987730819E-2</v>
      </c>
      <c r="BE31" s="11">
        <f>'в т.ч. просроч. в рублях'!BE31/'в рублях'!BE31</f>
        <v>3.5551504102096627E-2</v>
      </c>
      <c r="BF31" s="11">
        <f>'в т.ч. просроч. в рублях'!BF31/'в рублях'!BF31</f>
        <v>3.4780002233380417E-2</v>
      </c>
      <c r="BG31" s="11">
        <f>'в т.ч. просроч. в рублях'!BG31/'в рублях'!BG31</f>
        <v>3.428231452314754E-2</v>
      </c>
      <c r="BH31" s="11">
        <f>'в т.ч. просроч. в рублях'!BH31/'в рублях'!BH31</f>
        <v>3.4066778976126928E-2</v>
      </c>
      <c r="BI31" s="11">
        <f>'в т.ч. просроч. в рублях'!BI31/'в рублях'!BI31</f>
        <v>3.3210543174850136E-2</v>
      </c>
    </row>
    <row r="32" spans="1:61" ht="15.6" x14ac:dyDescent="0.25">
      <c r="A32" s="16" t="s">
        <v>89</v>
      </c>
      <c r="B32" s="11">
        <f>'в т.ч. просроч. в рублях'!B32/'в рублях'!B32</f>
        <v>4.6757559867156094E-2</v>
      </c>
      <c r="C32" s="11">
        <f>'в т.ч. просроч. в рублях'!C32/'в рублях'!C32</f>
        <v>4.5987454452316286E-2</v>
      </c>
      <c r="D32" s="11">
        <f>'в т.ч. просроч. в рублях'!D32/'в рублях'!D32</f>
        <v>4.3443313174615326E-2</v>
      </c>
      <c r="E32" s="13">
        <f>'в т.ч. просроч. в рублях'!E32/'в рублях'!E32</f>
        <v>4.3284172458608806E-2</v>
      </c>
      <c r="F32" s="11">
        <f>'в т.ч. просроч. в рублях'!F32/'в рублях'!F32</f>
        <v>4.2866692663361371E-2</v>
      </c>
      <c r="G32" s="11">
        <f>'в т.ч. просроч. в рублях'!G32/'в рублях'!G32</f>
        <v>4.128221590387967E-2</v>
      </c>
      <c r="H32" s="11">
        <f>'в т.ч. просроч. в рублях'!H32/'в рублях'!H32</f>
        <v>4.145157912945311E-2</v>
      </c>
      <c r="I32" s="11">
        <f>'в т.ч. просроч. в рублях'!I32/'в рублях'!I32</f>
        <v>4.1026789714183318E-2</v>
      </c>
      <c r="J32" s="11">
        <f>'в т.ч. просроч. в рублях'!J32/'в рублях'!J32</f>
        <v>3.8892661545652574E-2</v>
      </c>
      <c r="K32" s="11">
        <f>'в т.ч. просроч. в рублях'!K32/'в рублях'!K32</f>
        <v>3.7057773734121849E-2</v>
      </c>
      <c r="L32" s="11">
        <f>'в т.ч. просроч. в рублях'!L32/'в рублях'!L32</f>
        <v>3.578375854824626E-2</v>
      </c>
      <c r="M32" s="11">
        <f>'в т.ч. просроч. в рублях'!M32/'в рублях'!M32</f>
        <v>3.505446022335585E-2</v>
      </c>
      <c r="N32" s="11">
        <f>'в т.ч. просроч. в рублях'!N32/'в рублях'!N32</f>
        <v>3.5843399297524198E-2</v>
      </c>
      <c r="O32" s="11">
        <f>'в т.ч. просроч. в рублях'!O32/'в рублях'!O32</f>
        <v>3.6371379897785348E-2</v>
      </c>
      <c r="P32" s="11">
        <f>'в т.ч. просроч. в рублях'!P32/'в рублях'!P32</f>
        <v>3.6514229438650542E-2</v>
      </c>
      <c r="Q32" s="11">
        <f>'в т.ч. просроч. в рублях'!Q32/'в рублях'!Q32</f>
        <v>3.6945204195530108E-2</v>
      </c>
      <c r="R32" s="11">
        <f>'в т.ч. просроч. в рублях'!R32/'в рублях'!R32</f>
        <v>3.7838940203767747E-2</v>
      </c>
      <c r="S32" s="11">
        <f>'в т.ч. просроч. в рублях'!S32/'в рублях'!S32</f>
        <v>3.7065637065637064E-2</v>
      </c>
      <c r="T32" s="11">
        <f>'в т.ч. просроч. в рублях'!T32/'в рублях'!T32</f>
        <v>3.6925234030269288E-2</v>
      </c>
      <c r="U32" s="11">
        <f>'в т.ч. просроч. в рублях'!U32/'в рублях'!U32</f>
        <v>3.6913671849796763E-2</v>
      </c>
      <c r="V32" s="11">
        <f>'в т.ч. просроч. в рублях'!V32/'в рублях'!V32</f>
        <v>3.5670560729208628E-2</v>
      </c>
      <c r="W32" s="11">
        <f>'в т.ч. просроч. в рублях'!W32/'в рублях'!W32</f>
        <v>3.5593391016057692E-2</v>
      </c>
      <c r="X32" s="11">
        <f>'в т.ч. просроч. в рублях'!X32/'в рублях'!X32</f>
        <v>3.5603405877290051E-2</v>
      </c>
      <c r="Y32" s="11">
        <f>'в т.ч. просроч. в рублях'!Y32/'в рублях'!Y32</f>
        <v>3.5143060585411418E-2</v>
      </c>
      <c r="Z32" s="11">
        <f>'в т.ч. просроч. в рублях'!Z32/'в рублях'!Z32</f>
        <v>3.5505481120584652E-2</v>
      </c>
      <c r="AA32" s="11">
        <f>'в т.ч. просроч. в рублях'!AA32/'в рублях'!AA32</f>
        <v>3.5759608411892678E-2</v>
      </c>
      <c r="AB32" s="11">
        <f>'в т.ч. просроч. в рублях'!AB32/'в рублях'!AB32</f>
        <v>3.5442510163661005E-2</v>
      </c>
      <c r="AC32" s="11">
        <f>'в т.ч. просроч. в рублях'!AC32/'в рублях'!AC32</f>
        <v>3.4296015653053298E-2</v>
      </c>
      <c r="AD32" s="11">
        <f>'в т.ч. просроч. в рублях'!AD32/'в рублях'!AD32</f>
        <v>3.3705119728634263E-2</v>
      </c>
      <c r="AE32" s="11">
        <f>'в т.ч. просроч. в рублях'!AE32/'в рублях'!AE32</f>
        <v>3.2530492945871507E-2</v>
      </c>
      <c r="AF32" s="11">
        <f>'в т.ч. просроч. в рублях'!AF32/'в рублях'!AF32</f>
        <v>3.2148432643023916E-2</v>
      </c>
      <c r="AG32" s="11">
        <f>'в т.ч. просроч. в рублях'!AG32/'в рублях'!AG32</f>
        <v>3.1956462952947538E-2</v>
      </c>
      <c r="AH32" s="11">
        <f>'в т.ч. просроч. в рублях'!AH32/'в рублях'!AH32</f>
        <v>3.1030924403315469E-2</v>
      </c>
      <c r="AI32" s="11">
        <f>'в т.ч. просроч. в рублях'!AI32/'в рублях'!AI32</f>
        <v>3.1154178787640537E-2</v>
      </c>
      <c r="AJ32" s="11">
        <f>'в т.ч. просроч. в рублях'!AJ32/'в рублях'!AJ32</f>
        <v>3.1927276037636468E-2</v>
      </c>
      <c r="AK32" s="11">
        <f>'в т.ч. просроч. в рублях'!AK32/'в рублях'!AK32</f>
        <v>3.1070847193715053E-2</v>
      </c>
      <c r="AL32" s="11">
        <f>'в т.ч. просроч. в рублях'!AL32/'в рублях'!AL32</f>
        <v>3.1895389765112463E-2</v>
      </c>
      <c r="AM32" s="11">
        <f>'в т.ч. просроч. в рублях'!AM32/'в рублях'!AM32</f>
        <v>3.1906885536262135E-2</v>
      </c>
      <c r="AN32" s="11">
        <f>'в т.ч. просроч. в рублях'!AN32/'в рублях'!AN32</f>
        <v>3.1941670629259789E-2</v>
      </c>
      <c r="AO32" s="11">
        <f>'в т.ч. просроч. в рублях'!AO32/'в рублях'!AO32</f>
        <v>3.3119500644061495E-2</v>
      </c>
      <c r="AP32" s="11">
        <f>'в т.ч. просроч. в рублях'!AP32/'в рублях'!AP32</f>
        <v>3.3729048032686677E-2</v>
      </c>
      <c r="AQ32" s="11">
        <f>'в т.ч. просроч. в рублях'!AQ32/'в рублях'!AQ32</f>
        <v>3.3944588655580969E-2</v>
      </c>
      <c r="AR32" s="11">
        <f>'в т.ч. просроч. в рублях'!AR32/'в рублях'!AR32</f>
        <v>3.4057126851657342E-2</v>
      </c>
      <c r="AS32" s="11">
        <f>'в т.ч. просроч. в рублях'!AS32/'в рублях'!AS32</f>
        <v>3.465683923568165E-2</v>
      </c>
      <c r="AT32" s="11">
        <f>'в т.ч. просроч. в рублях'!AT32/'в рублях'!AT32</f>
        <v>3.4621978185793434E-2</v>
      </c>
      <c r="AU32" s="11">
        <f>'в т.ч. просроч. в рублях'!AU32/'в рублях'!AU32</f>
        <v>3.4459260350670401E-2</v>
      </c>
      <c r="AV32" s="11">
        <f>'в т.ч. просроч. в рублях'!AV32/'в рублях'!AV32</f>
        <v>3.4367538866241804E-2</v>
      </c>
      <c r="AW32" s="11">
        <f>'в т.ч. просроч. в рублях'!AW32/'в рублях'!AW32</f>
        <v>3.4284228287360982E-2</v>
      </c>
      <c r="AX32" s="11">
        <f>'в т.ч. просроч. в рублях'!AX32/'в рублях'!AX32</f>
        <v>3.4724399951754914E-2</v>
      </c>
      <c r="AY32" s="11">
        <f>'в т.ч. просроч. в рублях'!AY32/'в рублях'!AY32</f>
        <v>3.4557676149321807E-2</v>
      </c>
      <c r="AZ32" s="11">
        <f>'в т.ч. просроч. в рублях'!AZ32/'в рублях'!AZ32</f>
        <v>3.3964635983065115E-2</v>
      </c>
      <c r="BA32" s="11">
        <f>'в т.ч. просроч. в рублях'!BA32/'в рублях'!BA32</f>
        <v>3.3779238782660578E-2</v>
      </c>
      <c r="BB32" s="11">
        <f>'в т.ч. просроч. в рублях'!BB32/'в рублях'!BB32</f>
        <v>3.3631024217555719E-2</v>
      </c>
      <c r="BC32" s="11">
        <f>'в т.ч. просроч. в рублях'!BC32/'в рублях'!BC32</f>
        <v>3.2772683804916464E-2</v>
      </c>
      <c r="BD32" s="11">
        <f>'в т.ч. просроч. в рублях'!BD32/'в рублях'!BD32</f>
        <v>3.272049620337663E-2</v>
      </c>
      <c r="BE32" s="11">
        <f>'в т.ч. просроч. в рублях'!BE32/'в рублях'!BE32</f>
        <v>3.2078223758846093E-2</v>
      </c>
      <c r="BF32" s="11">
        <f>'в т.ч. просроч. в рублях'!BF32/'в рублях'!BF32</f>
        <v>3.1638185436826574E-2</v>
      </c>
      <c r="BG32" s="11">
        <f>'в т.ч. просроч. в рублях'!BG32/'в рублях'!BG32</f>
        <v>3.126783657288737E-2</v>
      </c>
      <c r="BH32" s="11">
        <f>'в т.ч. просроч. в рублях'!BH32/'в рублях'!BH32</f>
        <v>3.0724866720371901E-2</v>
      </c>
      <c r="BI32" s="11">
        <f>'в т.ч. просроч. в рублях'!BI32/'в рублях'!BI32</f>
        <v>3.0278693312194918E-2</v>
      </c>
    </row>
    <row r="33" spans="1:61" ht="15.6" x14ac:dyDescent="0.25">
      <c r="A33" s="16" t="s">
        <v>90</v>
      </c>
      <c r="B33" s="11">
        <f>'в т.ч. просроч. в рублях'!B33/'в рублях'!B33</f>
        <v>5.388158259808002E-2</v>
      </c>
      <c r="C33" s="11">
        <f>'в т.ч. просроч. в рублях'!C33/'в рублях'!C33</f>
        <v>5.3977272727272728E-2</v>
      </c>
      <c r="D33" s="11">
        <f>'в т.ч. просроч. в рублях'!D33/'в рублях'!D33</f>
        <v>5.3220632231553905E-2</v>
      </c>
      <c r="E33" s="13">
        <f>'в т.ч. просроч. в рублях'!E33/'в рублях'!E33</f>
        <v>5.2757920748389371E-2</v>
      </c>
      <c r="F33" s="11">
        <f>'в т.ч. просроч. в рублях'!F33/'в рублях'!F33</f>
        <v>5.2511296034612097E-2</v>
      </c>
      <c r="G33" s="11">
        <f>'в т.ч. просроч. в рублях'!G33/'в рублях'!G33</f>
        <v>5.0766498249728405E-2</v>
      </c>
      <c r="H33" s="11">
        <f>'в т.ч. просроч. в рублях'!H33/'в рублях'!H33</f>
        <v>5.110898465534329E-2</v>
      </c>
      <c r="I33" s="11">
        <f>'в т.ч. просроч. в рублях'!I33/'в рублях'!I33</f>
        <v>5.0972229273493423E-2</v>
      </c>
      <c r="J33" s="11">
        <f>'в т.ч. просроч. в рублях'!J33/'в рублях'!J33</f>
        <v>4.8342056418574322E-2</v>
      </c>
      <c r="K33" s="11">
        <f>'в т.ч. просроч. в рублях'!K33/'в рублях'!K33</f>
        <v>4.823738438802451E-2</v>
      </c>
      <c r="L33" s="11">
        <f>'в т.ч. просроч. в рублях'!L33/'в рублях'!L33</f>
        <v>4.6902654867256637E-2</v>
      </c>
      <c r="M33" s="11">
        <f>'в т.ч. просроч. в рублях'!M33/'в рублях'!M33</f>
        <v>4.5605522810902341E-2</v>
      </c>
      <c r="N33" s="11">
        <f>'в т.ч. просроч. в рублях'!N33/'в рублях'!N33</f>
        <v>4.6197893919541905E-2</v>
      </c>
      <c r="O33" s="11">
        <f>'в т.ч. просроч. в рублях'!O33/'в рублях'!O33</f>
        <v>4.7378355033750277E-2</v>
      </c>
      <c r="P33" s="11">
        <f>'в т.ч. просроч. в рублях'!P33/'в рублях'!P33</f>
        <v>4.7711398073254183E-2</v>
      </c>
      <c r="Q33" s="11">
        <f>'в т.ч. просроч. в рублях'!Q33/'в рублях'!Q33</f>
        <v>4.8441589340946944E-2</v>
      </c>
      <c r="R33" s="11">
        <f>'в т.ч. просроч. в рублях'!R33/'в рублях'!R33</f>
        <v>4.9173847734998812E-2</v>
      </c>
      <c r="S33" s="11">
        <f>'в т.ч. просроч. в рублях'!S33/'в рублях'!S33</f>
        <v>4.900392156862745E-2</v>
      </c>
      <c r="T33" s="11">
        <f>'в т.ч. просроч. в рублях'!T33/'в рублях'!T33</f>
        <v>4.9018393509630269E-2</v>
      </c>
      <c r="U33" s="11">
        <f>'в т.ч. просроч. в рублях'!U33/'в рублях'!U33</f>
        <v>4.9479920198589766E-2</v>
      </c>
      <c r="V33" s="11">
        <f>'в т.ч. просроч. в рублях'!V33/'в рублях'!V33</f>
        <v>4.8445603621428787E-2</v>
      </c>
      <c r="W33" s="11">
        <f>'в т.ч. просроч. в рублях'!W33/'в рублях'!W33</f>
        <v>4.8552109363516095E-2</v>
      </c>
      <c r="X33" s="11">
        <f>'в т.ч. просроч. в рублях'!X33/'в рублях'!X33</f>
        <v>4.9020183055620746E-2</v>
      </c>
      <c r="Y33" s="11">
        <f>'в т.ч. просроч. в рублях'!Y33/'в рублях'!Y33</f>
        <v>4.7644766228268645E-2</v>
      </c>
      <c r="Z33" s="11">
        <f>'в т.ч. просроч. в рублях'!Z33/'в рублях'!Z33</f>
        <v>4.8282981012474191E-2</v>
      </c>
      <c r="AA33" s="11">
        <f>'в т.ч. просроч. в рублях'!AA33/'в рублях'!AA33</f>
        <v>4.7700847541844719E-2</v>
      </c>
      <c r="AB33" s="11">
        <f>'в т.ч. просроч. в рублях'!AB33/'в рублях'!AB33</f>
        <v>4.6665734656787361E-2</v>
      </c>
      <c r="AC33" s="11">
        <f>'в т.ч. просроч. в рублях'!AC33/'в рублях'!AC33</f>
        <v>4.5297220085704866E-2</v>
      </c>
      <c r="AD33" s="11">
        <f>'в т.ч. просроч. в рублях'!AD33/'в рублях'!AD33</f>
        <v>4.5490658046134461E-2</v>
      </c>
      <c r="AE33" s="11">
        <f>'в т.ч. просроч. в рублях'!AE33/'в рублях'!AE33</f>
        <v>4.3469492026783553E-2</v>
      </c>
      <c r="AF33" s="11">
        <f>'в т.ч. просроч. в рублях'!AF33/'в рублях'!AF33</f>
        <v>4.3193110301424316E-2</v>
      </c>
      <c r="AG33" s="11">
        <f>'в т.ч. просроч. в рублях'!AG33/'в рублях'!AG33</f>
        <v>4.2934393120072967E-2</v>
      </c>
      <c r="AH33" s="11">
        <f>'в т.ч. просроч. в рублях'!AH33/'в рублях'!AH33</f>
        <v>4.1089166462146554E-2</v>
      </c>
      <c r="AI33" s="11">
        <f>'в т.ч. просроч. в рублях'!AI33/'в рублях'!AI33</f>
        <v>4.1001668598504633E-2</v>
      </c>
      <c r="AJ33" s="11">
        <f>'в т.ч. просроч. в рублях'!AJ33/'в рублях'!AJ33</f>
        <v>4.1779610328459255E-2</v>
      </c>
      <c r="AK33" s="11">
        <f>'в т.ч. просроч. в рублях'!AK33/'в рублях'!AK33</f>
        <v>4.0367736077481842E-2</v>
      </c>
      <c r="AL33" s="11">
        <f>'в т.ч. просроч. в рублях'!AL33/'в рублях'!AL33</f>
        <v>4.1357808274065912E-2</v>
      </c>
      <c r="AM33" s="11">
        <f>'в т.ч. просроч. в рублях'!AM33/'в рублях'!AM33</f>
        <v>4.120445693437854E-2</v>
      </c>
      <c r="AN33" s="11">
        <f>'в т.ч. просроч. в рублях'!AN33/'в рублях'!AN33</f>
        <v>4.1295125963120079E-2</v>
      </c>
      <c r="AO33" s="11">
        <f>'в т.ч. просроч. в рублях'!AO33/'в рублях'!AO33</f>
        <v>4.2531107359469765E-2</v>
      </c>
      <c r="AP33" s="11">
        <f>'в т.ч. просроч. в рублях'!AP33/'в рублях'!AP33</f>
        <v>4.3434483279423057E-2</v>
      </c>
      <c r="AQ33" s="11">
        <f>'в т.ч. просроч. в рублях'!AQ33/'в рублях'!AQ33</f>
        <v>4.3312085894969765E-2</v>
      </c>
      <c r="AR33" s="11">
        <f>'в т.ч. просроч. в рублях'!AR33/'в рублях'!AR33</f>
        <v>4.3319310897435896E-2</v>
      </c>
      <c r="AS33" s="11">
        <f>'в т.ч. просроч. в рублях'!AS33/'в рублях'!AS33</f>
        <v>4.3957955420818526E-2</v>
      </c>
      <c r="AT33" s="11">
        <f>'в т.ч. просроч. в рублях'!AT33/'в рублях'!AT33</f>
        <v>4.3949302479663326E-2</v>
      </c>
      <c r="AU33" s="11">
        <f>'в т.ч. просроч. в рублях'!AU33/'в рублях'!AU33</f>
        <v>4.3914970293172297E-2</v>
      </c>
      <c r="AV33" s="11">
        <f>'в т.ч. просроч. в рублях'!AV33/'в рублях'!AV33</f>
        <v>4.3589188148362094E-2</v>
      </c>
      <c r="AW33" s="11">
        <f>'в т.ч. просроч. в рублях'!AW33/'в рублях'!AW33</f>
        <v>4.2776038753139171E-2</v>
      </c>
      <c r="AX33" s="11">
        <f>'в т.ч. просроч. в рублях'!AX33/'в рублях'!AX33</f>
        <v>4.380661070801916E-2</v>
      </c>
      <c r="AY33" s="11">
        <f>'в т.ч. просроч. в рублях'!AY33/'в рублях'!AY33</f>
        <v>4.4009952117172096E-2</v>
      </c>
      <c r="AZ33" s="11">
        <f>'в т.ч. просроч. в рублях'!AZ33/'в рублях'!AZ33</f>
        <v>4.36014900164272E-2</v>
      </c>
      <c r="BA33" s="11">
        <f>'в т.ч. просроч. в рублях'!BA33/'в рублях'!BA33</f>
        <v>4.3051591407875733E-2</v>
      </c>
      <c r="BB33" s="11">
        <f>'в т.ч. просроч. в рублях'!BB33/'в рублях'!BB33</f>
        <v>4.2755211595240226E-2</v>
      </c>
      <c r="BC33" s="11">
        <f>'в т.ч. просроч. в рублях'!BC33/'в рублях'!BC33</f>
        <v>4.2167418480348579E-2</v>
      </c>
      <c r="BD33" s="11">
        <f>'в т.ч. просроч. в рублях'!BD33/'в рублях'!BD33</f>
        <v>4.1667117726657647E-2</v>
      </c>
      <c r="BE33" s="11">
        <f>'в т.ч. просроч. в рублях'!BE33/'в рублях'!BE33</f>
        <v>4.0516543905181203E-2</v>
      </c>
      <c r="BF33" s="11">
        <f>'в т.ч. просроч. в рублях'!BF33/'в рублях'!BF33</f>
        <v>3.9436331027414812E-2</v>
      </c>
      <c r="BG33" s="11">
        <f>'в т.ч. просроч. в рублях'!BG33/'в рублях'!BG33</f>
        <v>3.8814850549759791E-2</v>
      </c>
      <c r="BH33" s="11">
        <f>'в т.ч. просроч. в рублях'!BH33/'в рублях'!BH33</f>
        <v>3.8274424146147734E-2</v>
      </c>
      <c r="BI33" s="11">
        <f>'в т.ч. просроч. в рублях'!BI33/'в рублях'!BI33</f>
        <v>3.7030796221590064E-2</v>
      </c>
    </row>
    <row r="34" spans="1:61" ht="15.6" x14ac:dyDescent="0.25">
      <c r="A34" s="16" t="s">
        <v>91</v>
      </c>
      <c r="B34" s="11">
        <f>'в т.ч. просроч. в рублях'!B34/'в рублях'!B34</f>
        <v>5.2191147324377893E-2</v>
      </c>
      <c r="C34" s="11">
        <f>'в т.ч. просроч. в рублях'!C34/'в рублях'!C34</f>
        <v>5.1603960396039601E-2</v>
      </c>
      <c r="D34" s="11">
        <f>'в т.ч. просроч. в рублях'!D34/'в рублях'!D34</f>
        <v>5.0066209689982863E-2</v>
      </c>
      <c r="E34" s="13">
        <f>'в т.ч. просроч. в рублях'!E34/'в рублях'!E34</f>
        <v>4.9876929535003528E-2</v>
      </c>
      <c r="F34" s="11">
        <f>'в т.ч. просроч. в рублях'!F34/'в рублях'!F34</f>
        <v>4.971617608360588E-2</v>
      </c>
      <c r="G34" s="11">
        <f>'в т.ч. просроч. в рублях'!G34/'в рублях'!G34</f>
        <v>4.8198365527488858E-2</v>
      </c>
      <c r="H34" s="11">
        <f>'в т.ч. просроч. в рублях'!H34/'в рублях'!H34</f>
        <v>4.8448187100095609E-2</v>
      </c>
      <c r="I34" s="11">
        <f>'в т.ч. просроч. в рублях'!I34/'в рублях'!I34</f>
        <v>4.8016512465825355E-2</v>
      </c>
      <c r="J34" s="11">
        <f>'в т.ч. просроч. в рублях'!J34/'в рублях'!J34</f>
        <v>4.5691906005221931E-2</v>
      </c>
      <c r="K34" s="11">
        <f>'в т.ч. просроч. в рублях'!K34/'в рублях'!K34</f>
        <v>4.5118775575277673E-2</v>
      </c>
      <c r="L34" s="11">
        <f>'в т.ч. просроч. в рублях'!L34/'в рублях'!L34</f>
        <v>4.3686174219201596E-2</v>
      </c>
      <c r="M34" s="11">
        <f>'в т.ч. просроч. в рублях'!M34/'в рублях'!M34</f>
        <v>4.2763272259500051E-2</v>
      </c>
      <c r="N34" s="11">
        <f>'в т.ч. просроч. в рублях'!N34/'в рублях'!N34</f>
        <v>4.3751614847988979E-2</v>
      </c>
      <c r="O34" s="11">
        <f>'в т.ч. просроч. в рублях'!O34/'в рублях'!O34</f>
        <v>4.5020743345910233E-2</v>
      </c>
      <c r="P34" s="11">
        <f>'в т.ч. просроч. в рублях'!P34/'в рублях'!P34</f>
        <v>4.5086179300119621E-2</v>
      </c>
      <c r="Q34" s="11">
        <f>'в т.ч. просроч. в рублях'!Q34/'в рублях'!Q34</f>
        <v>4.584342758398699E-2</v>
      </c>
      <c r="R34" s="11">
        <f>'в т.ч. просроч. в рублях'!R34/'в рублях'!R34</f>
        <v>4.7287899860917942E-2</v>
      </c>
      <c r="S34" s="11">
        <f>'в т.ч. просроч. в рублях'!S34/'в рублях'!S34</f>
        <v>4.7406112362572708E-2</v>
      </c>
      <c r="T34" s="11">
        <f>'в т.ч. просроч. в рублях'!T34/'в рублях'!T34</f>
        <v>4.7815114889095497E-2</v>
      </c>
      <c r="U34" s="11">
        <f>'в т.ч. просроч. в рублях'!U34/'в рублях'!U34</f>
        <v>4.8620965242778619E-2</v>
      </c>
      <c r="V34" s="11">
        <f>'в т.ч. просроч. в рублях'!V34/'в рублях'!V34</f>
        <v>4.8207604489782868E-2</v>
      </c>
      <c r="W34" s="11">
        <f>'в т.ч. просроч. в рублях'!W34/'в рублях'!W34</f>
        <v>4.8350648127805151E-2</v>
      </c>
      <c r="X34" s="11">
        <f>'в т.ч. просроч. в рублях'!X34/'в рублях'!X34</f>
        <v>4.8681889837518928E-2</v>
      </c>
      <c r="Y34" s="11">
        <f>'в т.ч. просроч. в рублях'!Y34/'в рублях'!Y34</f>
        <v>4.7851698387420954E-2</v>
      </c>
      <c r="Z34" s="11">
        <f>'в т.ч. просроч. в рублях'!Z34/'в рублях'!Z34</f>
        <v>4.8600340893386364E-2</v>
      </c>
      <c r="AA34" s="11">
        <f>'в т.ч. просроч. в рублях'!AA34/'в рублях'!AA34</f>
        <v>4.9225630124506529E-2</v>
      </c>
      <c r="AB34" s="11">
        <f>'в т.ч. просроч. в рублях'!AB34/'в рублях'!AB34</f>
        <v>4.8667473805359997E-2</v>
      </c>
      <c r="AC34" s="11">
        <f>'в т.ч. просроч. в рублях'!AC34/'в рублях'!AC34</f>
        <v>4.7977117244633168E-2</v>
      </c>
      <c r="AD34" s="11">
        <f>'в т.ч. просроч. в рублях'!AD34/'в рублях'!AD34</f>
        <v>4.7946198220135086E-2</v>
      </c>
      <c r="AE34" s="11">
        <f>'в т.ч. просроч. в рублях'!AE34/'в рублях'!AE34</f>
        <v>4.6332265290498199E-2</v>
      </c>
      <c r="AF34" s="11">
        <f>'в т.ч. просроч. в рублях'!AF34/'в рублях'!AF34</f>
        <v>4.6207339552030387E-2</v>
      </c>
      <c r="AG34" s="11">
        <f>'в т.ч. просроч. в рублях'!AG34/'в рублях'!AG34</f>
        <v>4.5619662513193784E-2</v>
      </c>
      <c r="AH34" s="11">
        <f>'в т.ч. просроч. в рублях'!AH34/'в рублях'!AH34</f>
        <v>4.4079855005815995E-2</v>
      </c>
      <c r="AI34" s="11">
        <f>'в т.ч. просроч. в рублях'!AI34/'в рублях'!AI34</f>
        <v>4.4139584443260521E-2</v>
      </c>
      <c r="AJ34" s="11">
        <f>'в т.ч. просроч. в рублях'!AJ34/'в рублях'!AJ34</f>
        <v>4.4324395546478684E-2</v>
      </c>
      <c r="AK34" s="11">
        <f>'в т.ч. просроч. в рублях'!AK34/'в рублях'!AK34</f>
        <v>4.2130106531405247E-2</v>
      </c>
      <c r="AL34" s="11">
        <f>'в т.ч. просроч. в рублях'!AL34/'в рублях'!AL34</f>
        <v>4.2987564726695161E-2</v>
      </c>
      <c r="AM34" s="11">
        <f>'в т.ч. просроч. в рублях'!AM34/'в рублях'!AM34</f>
        <v>4.3083321638620622E-2</v>
      </c>
      <c r="AN34" s="11">
        <f>'в т.ч. просроч. в рублях'!AN34/'в рублях'!AN34</f>
        <v>4.309970082082492E-2</v>
      </c>
      <c r="AO34" s="11">
        <f>'в т.ч. просроч. в рублях'!AO34/'в рублях'!AO34</f>
        <v>4.4138162653714993E-2</v>
      </c>
      <c r="AP34" s="11">
        <f>'в т.ч. просроч. в рублях'!AP34/'в рублях'!AP34</f>
        <v>4.503696773606726E-2</v>
      </c>
      <c r="AQ34" s="11">
        <f>'в т.ч. просроч. в рублях'!AQ34/'в рублях'!AQ34</f>
        <v>4.5196492367651837E-2</v>
      </c>
      <c r="AR34" s="11">
        <f>'в т.ч. просроч. в рублях'!AR34/'в рублях'!AR34</f>
        <v>4.5271590717900267E-2</v>
      </c>
      <c r="AS34" s="11">
        <f>'в т.ч. просроч. в рублях'!AS34/'в рублях'!AS34</f>
        <v>4.6387246078683469E-2</v>
      </c>
      <c r="AT34" s="11">
        <f>'в т.ч. просроч. в рублях'!AT34/'в рублях'!AT34</f>
        <v>4.6852623975059245E-2</v>
      </c>
      <c r="AU34" s="11">
        <f>'в т.ч. просроч. в рублях'!AU34/'в рублях'!AU34</f>
        <v>4.663127704538593E-2</v>
      </c>
      <c r="AV34" s="11">
        <f>'в т.ч. просроч. в рублях'!AV34/'в рублях'!AV34</f>
        <v>4.6887239359916448E-2</v>
      </c>
      <c r="AW34" s="11">
        <f>'в т.ч. просроч. в рублях'!AW34/'в рублях'!AW34</f>
        <v>4.6162929433326366E-2</v>
      </c>
      <c r="AX34" s="11">
        <f>'в т.ч. просроч. в рублях'!AX34/'в рублях'!AX34</f>
        <v>4.6811215136033639E-2</v>
      </c>
      <c r="AY34" s="11">
        <f>'в т.ч. просроч. в рублях'!AY34/'в рублях'!AY34</f>
        <v>4.7004194854634952E-2</v>
      </c>
      <c r="AZ34" s="11">
        <f>'в т.ч. просроч. в рублях'!AZ34/'в рублях'!AZ34</f>
        <v>4.6853539394952765E-2</v>
      </c>
      <c r="BA34" s="11">
        <f>'в т.ч. просроч. в рублях'!BA34/'в рублях'!BA34</f>
        <v>4.614661654135338E-2</v>
      </c>
      <c r="BB34" s="11">
        <f>'в т.ч. просроч. в рублях'!BB34/'в рублях'!BB34</f>
        <v>4.6209160905454461E-2</v>
      </c>
      <c r="BC34" s="11">
        <f>'в т.ч. просроч. в рублях'!BC34/'в рублях'!BC34</f>
        <v>4.5641834754083475E-2</v>
      </c>
      <c r="BD34" s="11">
        <f>'в т.ч. просроч. в рублях'!BD34/'в рублях'!BD34</f>
        <v>4.5301204819277109E-2</v>
      </c>
      <c r="BE34" s="11">
        <f>'в т.ч. просроч. в рублях'!BE34/'в рублях'!BE34</f>
        <v>4.424237793229923E-2</v>
      </c>
      <c r="BF34" s="11">
        <f>'в т.ч. просроч. в рублях'!BF34/'в рублях'!BF34</f>
        <v>4.3267084706132428E-2</v>
      </c>
      <c r="BG34" s="11">
        <f>'в т.ч. просроч. в рублях'!BG34/'в рублях'!BG34</f>
        <v>4.3021860489382793E-2</v>
      </c>
      <c r="BH34" s="11">
        <f>'в т.ч. просроч. в рублях'!BH34/'в рублях'!BH34</f>
        <v>4.2832826120596273E-2</v>
      </c>
      <c r="BI34" s="11">
        <f>'в т.ч. просроч. в рублях'!BI34/'в рублях'!BI34</f>
        <v>4.1587452471482891E-2</v>
      </c>
    </row>
    <row r="35" spans="1:61" ht="15.6" x14ac:dyDescent="0.25">
      <c r="A35" s="16" t="s">
        <v>92</v>
      </c>
      <c r="B35" s="11">
        <f>'в т.ч. просроч. в рублях'!B35/'в рублях'!B35</f>
        <v>3.5376957195327421E-2</v>
      </c>
      <c r="C35" s="11">
        <f>'в т.ч. просроч. в рублях'!C35/'в рублях'!C35</f>
        <v>3.4610329063276761E-2</v>
      </c>
      <c r="D35" s="11">
        <f>'в т.ч. просроч. в рублях'!D35/'в рублях'!D35</f>
        <v>3.382941609197665E-2</v>
      </c>
      <c r="E35" s="13">
        <f>'в т.ч. просроч. в рублях'!E35/'в рублях'!E35</f>
        <v>3.315852450800548E-2</v>
      </c>
      <c r="F35" s="11">
        <f>'в т.ч. просроч. в рублях'!F35/'в рублях'!F35</f>
        <v>3.2778841945245836E-2</v>
      </c>
      <c r="G35" s="11">
        <f>'в т.ч. просроч. в рублях'!G35/'в рублях'!G35</f>
        <v>3.1790590928535915E-2</v>
      </c>
      <c r="H35" s="11">
        <f>'в т.ч. просроч. в рублях'!H35/'в рублях'!H35</f>
        <v>3.2066095747261672E-2</v>
      </c>
      <c r="I35" s="11">
        <f>'в т.ч. просроч. в рублях'!I35/'в рублях'!I35</f>
        <v>3.1527933347315996E-2</v>
      </c>
      <c r="J35" s="11">
        <f>'в т.ч. просроч. в рублях'!J35/'в рублях'!J35</f>
        <v>3.0685817600954915E-2</v>
      </c>
      <c r="K35" s="11">
        <f>'в т.ч. просроч. в рублях'!K35/'в рублях'!K35</f>
        <v>3.0733153112073738E-2</v>
      </c>
      <c r="L35" s="11">
        <f>'в т.ч. просроч. в рублях'!L35/'в рублях'!L35</f>
        <v>2.9334650159312428E-2</v>
      </c>
      <c r="M35" s="11">
        <f>'в т.ч. просроч. в рублях'!M35/'в рублях'!M35</f>
        <v>2.8413489160083731E-2</v>
      </c>
      <c r="N35" s="11">
        <f>'в т.ч. просроч. в рублях'!N35/'в рублях'!N35</f>
        <v>2.9213744807022941E-2</v>
      </c>
      <c r="O35" s="11">
        <f>'в т.ч. просроч. в рублях'!O35/'в рублях'!O35</f>
        <v>2.9671498148153834E-2</v>
      </c>
      <c r="P35" s="11">
        <f>'в т.ч. просроч. в рублях'!P35/'в рублях'!P35</f>
        <v>2.9833701588528147E-2</v>
      </c>
      <c r="Q35" s="11">
        <f>'в т.ч. просроч. в рублях'!Q35/'в рублях'!Q35</f>
        <v>3.0640761904761903E-2</v>
      </c>
      <c r="R35" s="11">
        <f>'в т.ч. просроч. в рублях'!R35/'в рублях'!R35</f>
        <v>3.1688552818139711E-2</v>
      </c>
      <c r="S35" s="11">
        <f>'в т.ч. просроч. в рублях'!S35/'в рублях'!S35</f>
        <v>3.2126392479483075E-2</v>
      </c>
      <c r="T35" s="11">
        <f>'в т.ч. просроч. в рублях'!T35/'в рублях'!T35</f>
        <v>3.2687712225050521E-2</v>
      </c>
      <c r="U35" s="11">
        <f>'в т.ч. просроч. в рублях'!U35/'в рублях'!U35</f>
        <v>3.3093599006340103E-2</v>
      </c>
      <c r="V35" s="11">
        <f>'в т.ч. просроч. в рублях'!V35/'в рублях'!V35</f>
        <v>3.1940220614399238E-2</v>
      </c>
      <c r="W35" s="11">
        <f>'в т.ч. просроч. в рублях'!W35/'в рублях'!W35</f>
        <v>3.2170073303610124E-2</v>
      </c>
      <c r="X35" s="11">
        <f>'в т.ч. просроч. в рублях'!X35/'в рублях'!X35</f>
        <v>3.2373354430554828E-2</v>
      </c>
      <c r="Y35" s="11">
        <f>'в т.ч. просроч. в рублях'!Y35/'в рублях'!Y35</f>
        <v>3.2024729124966608E-2</v>
      </c>
      <c r="Z35" s="11">
        <f>'в т.ч. просроч. в рублях'!Z35/'в рублях'!Z35</f>
        <v>3.2253329177147745E-2</v>
      </c>
      <c r="AA35" s="11">
        <f>'в т.ч. просроч. в рублях'!AA35/'в рублях'!AA35</f>
        <v>3.2206439149228903E-2</v>
      </c>
      <c r="AB35" s="11">
        <f>'в т.ч. просроч. в рублях'!AB35/'в рублях'!AB35</f>
        <v>3.1795774034525409E-2</v>
      </c>
      <c r="AC35" s="11">
        <f>'в т.ч. просроч. в рублях'!AC35/'в рублях'!AC35</f>
        <v>3.1075701949165067E-2</v>
      </c>
      <c r="AD35" s="11">
        <f>'в т.ч. просроч. в рублях'!AD35/'в рублях'!AD35</f>
        <v>3.0948562714701873E-2</v>
      </c>
      <c r="AE35" s="11">
        <f>'в т.ч. просроч. в рублях'!AE35/'в рублях'!AE35</f>
        <v>2.9855872659769286E-2</v>
      </c>
      <c r="AF35" s="11">
        <f>'в т.ч. просроч. в рублях'!AF35/'в рублях'!AF35</f>
        <v>2.9611798626100281E-2</v>
      </c>
      <c r="AG35" s="11">
        <f>'в т.ч. просроч. в рублях'!AG35/'в рублях'!AG35</f>
        <v>2.912497312188175E-2</v>
      </c>
      <c r="AH35" s="11">
        <f>'в т.ч. просроч. в рублях'!AH35/'в рублях'!AH35</f>
        <v>2.8286236640004514E-2</v>
      </c>
      <c r="AI35" s="11">
        <f>'в т.ч. просроч. в рублях'!AI35/'в рублях'!AI35</f>
        <v>2.7755766629568104E-2</v>
      </c>
      <c r="AJ35" s="11">
        <f>'в т.ч. просроч. в рублях'!AJ35/'в рублях'!AJ35</f>
        <v>2.7551326554908412E-2</v>
      </c>
      <c r="AK35" s="11">
        <f>'в т.ч. просроч. в рублях'!AK35/'в рублях'!AK35</f>
        <v>2.61429052744458E-2</v>
      </c>
      <c r="AL35" s="11">
        <f>'в т.ч. просроч. в рублях'!AL35/'в рублях'!AL35</f>
        <v>2.6516911862112916E-2</v>
      </c>
      <c r="AM35" s="11">
        <f>'в т.ч. просроч. в рублях'!AM35/'в рублях'!AM35</f>
        <v>2.6319502007705151E-2</v>
      </c>
      <c r="AN35" s="11">
        <f>'в т.ч. просроч. в рублях'!AN35/'в рублях'!AN35</f>
        <v>2.579725564679787E-2</v>
      </c>
      <c r="AO35" s="11">
        <f>'в т.ч. просроч. в рублях'!AO35/'в рублях'!AO35</f>
        <v>2.5703327418454564E-2</v>
      </c>
      <c r="AP35" s="11">
        <f>'в т.ч. просроч. в рублях'!AP35/'в рублях'!AP35</f>
        <v>2.6035339610829069E-2</v>
      </c>
      <c r="AQ35" s="11">
        <f>'в т.ч. просроч. в рублях'!AQ35/'в рублях'!AQ35</f>
        <v>2.6112382600980824E-2</v>
      </c>
      <c r="AR35" s="11">
        <f>'в т.ч. просроч. в рублях'!AR35/'в рублях'!AR35</f>
        <v>2.5961300929799033E-2</v>
      </c>
      <c r="AS35" s="11">
        <f>'в т.ч. просроч. в рублях'!AS35/'в рублях'!AS35</f>
        <v>2.6325657012420421E-2</v>
      </c>
      <c r="AT35" s="11">
        <f>'в т.ч. просроч. в рублях'!AT35/'в рублях'!AT35</f>
        <v>2.6348800422540144E-2</v>
      </c>
      <c r="AU35" s="11">
        <f>'в т.ч. просроч. в рублях'!AU35/'в рублях'!AU35</f>
        <v>2.6186413091067569E-2</v>
      </c>
      <c r="AV35" s="11">
        <f>'в т.ч. просроч. в рублях'!AV35/'в рублях'!AV35</f>
        <v>2.6083566855672254E-2</v>
      </c>
      <c r="AW35" s="11">
        <f>'в т.ч. просроч. в рублях'!AW35/'в рублях'!AW35</f>
        <v>2.5622329775661742E-2</v>
      </c>
      <c r="AX35" s="11">
        <f>'в т.ч. просроч. в рублях'!AX35/'в рублях'!AX35</f>
        <v>2.6127244374089191E-2</v>
      </c>
      <c r="AY35" s="11">
        <f>'в т.ч. просроч. в рублях'!AY35/'в рублях'!AY35</f>
        <v>2.6101004224417471E-2</v>
      </c>
      <c r="AZ35" s="11">
        <f>'в т.ч. просроч. в рублях'!AZ35/'в рублях'!AZ35</f>
        <v>2.5727191714790001E-2</v>
      </c>
      <c r="BA35" s="11">
        <f>'в т.ч. просроч. в рублях'!BA35/'в рублях'!BA35</f>
        <v>2.5402399913335063E-2</v>
      </c>
      <c r="BB35" s="11">
        <f>'в т.ч. просроч. в рублях'!BB35/'в рублях'!BB35</f>
        <v>2.5458997389726314E-2</v>
      </c>
      <c r="BC35" s="11">
        <f>'в т.ч. просроч. в рублях'!BC35/'в рублях'!BC35</f>
        <v>2.5050592780266924E-2</v>
      </c>
      <c r="BD35" s="11">
        <f>'в т.ч. просроч. в рублях'!BD35/'в рублях'!BD35</f>
        <v>2.4901242297980859E-2</v>
      </c>
      <c r="BE35" s="11">
        <f>'в т.ч. просроч. в рублях'!BE35/'в рублях'!BE35</f>
        <v>2.4488153374710393E-2</v>
      </c>
      <c r="BF35" s="11">
        <f>'в т.ч. просроч. в рублях'!BF35/'в рублях'!BF35</f>
        <v>2.3785681373376461E-2</v>
      </c>
      <c r="BG35" s="11">
        <f>'в т.ч. просроч. в рублях'!BG35/'в рублях'!BG35</f>
        <v>2.3286431609949473E-2</v>
      </c>
      <c r="BH35" s="11">
        <f>'в т.ч. просроч. в рублях'!BH35/'в рублях'!BH35</f>
        <v>2.3007147406489618E-2</v>
      </c>
      <c r="BI35" s="11">
        <f>'в т.ч. просроч. в рублях'!BI35/'в рублях'!BI35</f>
        <v>2.2155668487431321E-2</v>
      </c>
    </row>
    <row r="36" spans="1:61" ht="31.2" x14ac:dyDescent="0.25">
      <c r="A36" s="15" t="s">
        <v>93</v>
      </c>
      <c r="B36" s="11">
        <f>'в т.ч. просроч. в рублях'!B36/'в рублях'!B36</f>
        <v>6.2230231035107157E-2</v>
      </c>
      <c r="C36" s="11">
        <f>'в т.ч. просроч. в рублях'!C36/'в рублях'!C36</f>
        <v>5.8726438529224823E-2</v>
      </c>
      <c r="D36" s="11">
        <f>'в т.ч. просроч. в рублях'!D36/'в рублях'!D36</f>
        <v>5.8256405981926412E-2</v>
      </c>
      <c r="E36" s="13">
        <f>'в т.ч. просроч. в рублях'!E36/'в рублях'!E36</f>
        <v>5.7704187683976282E-2</v>
      </c>
      <c r="F36" s="11">
        <f>'в т.ч. просроч. в рублях'!F36/'в рублях'!F36</f>
        <v>5.7368071418062279E-2</v>
      </c>
      <c r="G36" s="11">
        <f>'в т.ч. просроч. в рублях'!G36/'в рублях'!G36</f>
        <v>5.5689478850896645E-2</v>
      </c>
      <c r="H36" s="11">
        <f>'в т.ч. просроч. в рублях'!H36/'в рублях'!H36</f>
        <v>5.5743538672567781E-2</v>
      </c>
      <c r="I36" s="11">
        <f>'в т.ч. просроч. в рублях'!I36/'в рублях'!I36</f>
        <v>5.5655360020921037E-2</v>
      </c>
      <c r="J36" s="11">
        <f>'в т.ч. просроч. в рублях'!J36/'в рублях'!J36</f>
        <v>5.2633384776111881E-2</v>
      </c>
      <c r="K36" s="11">
        <f>'в т.ч. просроч. в рублях'!K36/'в рублях'!K36</f>
        <v>5.2521781983593259E-2</v>
      </c>
      <c r="L36" s="11">
        <f>'в т.ч. просроч. в рублях'!L36/'в рублях'!L36</f>
        <v>5.066437366944563E-2</v>
      </c>
      <c r="M36" s="11">
        <f>'в т.ч. просроч. в рублях'!M36/'в рублях'!M36</f>
        <v>4.9694236350161028E-2</v>
      </c>
      <c r="N36" s="11">
        <f>'в т.ч. просроч. в рублях'!N36/'в рублях'!N36</f>
        <v>5.0740620240758962E-2</v>
      </c>
      <c r="O36" s="11">
        <f>'в т.ч. просроч. в рублях'!O36/'в рублях'!O36</f>
        <v>5.168805886038786E-2</v>
      </c>
      <c r="P36" s="11">
        <f>'в т.ч. просроч. в рублях'!P36/'в рублях'!P36</f>
        <v>5.2075057168065396E-2</v>
      </c>
      <c r="Q36" s="11">
        <f>'в т.ч. просроч. в рублях'!Q36/'в рублях'!Q36</f>
        <v>5.3409671000541732E-2</v>
      </c>
      <c r="R36" s="11">
        <f>'в т.ч. просроч. в рублях'!R36/'в рублях'!R36</f>
        <v>5.4975327210886563E-2</v>
      </c>
      <c r="S36" s="11">
        <f>'в т.ч. просроч. в рублях'!S36/'в рублях'!S36</f>
        <v>5.5211223075395638E-2</v>
      </c>
      <c r="T36" s="11">
        <f>'в т.ч. просроч. в рублях'!T36/'в рублях'!T36</f>
        <v>5.6035119696545933E-2</v>
      </c>
      <c r="U36" s="11">
        <f>'в т.ч. просроч. в рублях'!U36/'в рублях'!U36</f>
        <v>5.7009836450362977E-2</v>
      </c>
      <c r="V36" s="11">
        <f>'в т.ч. просроч. в рублях'!V36/'в рублях'!V36</f>
        <v>5.5880140328794202E-2</v>
      </c>
      <c r="W36" s="11">
        <f>'в т.ч. просроч. в рублях'!W36/'в рублях'!W36</f>
        <v>5.6719260721993424E-2</v>
      </c>
      <c r="X36" s="11">
        <f>'в т.ч. просроч. в рублях'!X36/'в рублях'!X36</f>
        <v>5.6909778504555253E-2</v>
      </c>
      <c r="Y36" s="11">
        <f>'в т.ч. просроч. в рублях'!Y36/'в рублях'!Y36</f>
        <v>5.5782638781148072E-2</v>
      </c>
      <c r="Z36" s="11">
        <f>'в т.ч. просроч. в рублях'!Z36/'в рублях'!Z36</f>
        <v>5.6774709341399811E-2</v>
      </c>
      <c r="AA36" s="11">
        <f>'в т.ч. просроч. в рублях'!AA36/'в рублях'!AA36</f>
        <v>5.7183704290331788E-2</v>
      </c>
      <c r="AB36" s="11">
        <f>'в т.ч. просроч. в рублях'!AB36/'в рублях'!AB36</f>
        <v>5.645068697615676E-2</v>
      </c>
      <c r="AC36" s="11">
        <f>'в т.ч. просроч. в рублях'!AC36/'в рублях'!AC36</f>
        <v>5.5124153872008419E-2</v>
      </c>
      <c r="AD36" s="11">
        <f>'в т.ч. просроч. в рублях'!AD36/'в рублях'!AD36</f>
        <v>5.4560953437739597E-2</v>
      </c>
      <c r="AE36" s="11">
        <f>'в т.ч. просроч. в рублях'!AE36/'в рублях'!AE36</f>
        <v>5.2993270988102276E-2</v>
      </c>
      <c r="AF36" s="11">
        <f>'в т.ч. просроч. в рублях'!AF36/'в рублях'!AF36</f>
        <v>5.2472890933464515E-2</v>
      </c>
      <c r="AG36" s="11">
        <f>'в т.ч. просроч. в рублях'!AG36/'в рублях'!AG36</f>
        <v>5.2029001562579828E-2</v>
      </c>
      <c r="AH36" s="11">
        <f>'в т.ч. просроч. в рублях'!AH36/'в рублях'!AH36</f>
        <v>5.0733924650568314E-2</v>
      </c>
      <c r="AI36" s="11">
        <f>'в т.ч. просроч. в рублях'!AI36/'в рублях'!AI36</f>
        <v>5.0369918106456239E-2</v>
      </c>
      <c r="AJ36" s="11">
        <f>'в т.ч. просроч. в рублях'!AJ36/'в рублях'!AJ36</f>
        <v>5.0297610448149323E-2</v>
      </c>
      <c r="AK36" s="11">
        <f>'в т.ч. просроч. в рублях'!AK36/'в рублях'!AK36</f>
        <v>4.8267702302761208E-2</v>
      </c>
      <c r="AL36" s="11">
        <f>'в т.ч. просроч. в рублях'!AL36/'в рублях'!AL36</f>
        <v>4.8755638016164372E-2</v>
      </c>
      <c r="AM36" s="11">
        <f>'в т.ч. просроч. в рублях'!AM36/'в рублях'!AM36</f>
        <v>4.846422070097172E-2</v>
      </c>
      <c r="AN36" s="11">
        <f>'в т.ч. просроч. в рублях'!AN36/'в рублях'!AN36</f>
        <v>4.8681126793810751E-2</v>
      </c>
      <c r="AO36" s="11">
        <f>'в т.ч. просроч. в рублях'!AO36/'в рублях'!AO36</f>
        <v>4.9861826562950157E-2</v>
      </c>
      <c r="AP36" s="11">
        <f>'в т.ч. просроч. в рублях'!AP36/'в рублях'!AP36</f>
        <v>5.0567548698221297E-2</v>
      </c>
      <c r="AQ36" s="11">
        <f>'в т.ч. просроч. в рублях'!AQ36/'в рублях'!AQ36</f>
        <v>5.1023216596801479E-2</v>
      </c>
      <c r="AR36" s="11">
        <f>'в т.ч. просроч. в рублях'!AR36/'в рублях'!AR36</f>
        <v>5.055128877139406E-2</v>
      </c>
      <c r="AS36" s="11">
        <f>'в т.ч. просроч. в рублях'!AS36/'в рублях'!AS36</f>
        <v>5.0939626059046769E-2</v>
      </c>
      <c r="AT36" s="11">
        <f>'в т.ч. просроч. в рублях'!AT36/'в рублях'!AT36</f>
        <v>5.0926804748206725E-2</v>
      </c>
      <c r="AU36" s="11">
        <f>'в т.ч. просроч. в рублях'!AU36/'в рублях'!AU36</f>
        <v>5.0643972576278382E-2</v>
      </c>
      <c r="AV36" s="11">
        <f>'в т.ч. просроч. в рублях'!AV36/'в рублях'!AV36</f>
        <v>5.0074154086190197E-2</v>
      </c>
      <c r="AW36" s="11">
        <f>'в т.ч. просроч. в рублях'!AW36/'в рублях'!AW36</f>
        <v>4.8818534630891613E-2</v>
      </c>
      <c r="AX36" s="11">
        <f>'в т.ч. просроч. в рублях'!AX36/'в рублях'!AX36</f>
        <v>4.8664318276004974E-2</v>
      </c>
      <c r="AY36" s="11">
        <f>'в т.ч. просроч. в рублях'!AY36/'в рублях'!AY36</f>
        <v>4.8646791108873717E-2</v>
      </c>
      <c r="AZ36" s="11">
        <f>'в т.ч. просроч. в рублях'!AZ36/'в рублях'!AZ36</f>
        <v>4.7623040696648293E-2</v>
      </c>
      <c r="BA36" s="11">
        <f>'в т.ч. просроч. в рублях'!BA36/'в рублях'!BA36</f>
        <v>4.6785949509471861E-2</v>
      </c>
      <c r="BB36" s="11">
        <f>'в т.ч. просроч. в рублях'!BB36/'в рублях'!BB36</f>
        <v>4.6410430705496351E-2</v>
      </c>
      <c r="BC36" s="11">
        <f>'в т.ч. просроч. в рублях'!BC36/'в рублях'!BC36</f>
        <v>4.5279976940527766E-2</v>
      </c>
      <c r="BD36" s="11">
        <f>'в т.ч. просроч. в рублях'!BD36/'в рублях'!BD36</f>
        <v>4.464631030234794E-2</v>
      </c>
      <c r="BE36" s="11">
        <f>'в т.ч. просроч. в рублях'!BE36/'в рублях'!BE36</f>
        <v>4.3259269414395188E-2</v>
      </c>
      <c r="BF36" s="11">
        <f>'в т.ч. просроч. в рублях'!BF36/'в рублях'!BF36</f>
        <v>4.1959868481701135E-2</v>
      </c>
      <c r="BG36" s="11">
        <f>'в т.ч. просроч. в рублях'!BG36/'в рублях'!BG36</f>
        <v>4.0807424424389505E-2</v>
      </c>
      <c r="BH36" s="11">
        <f>'в т.ч. просроч. в рублях'!BH36/'в рублях'!BH36</f>
        <v>3.9857392590993815E-2</v>
      </c>
      <c r="BI36" s="11">
        <f>'в т.ч. просроч. в рублях'!BI36/'в рублях'!BI36</f>
        <v>3.8387954134689262E-2</v>
      </c>
    </row>
    <row r="37" spans="1:61" ht="15.6" x14ac:dyDescent="0.25">
      <c r="A37" s="16" t="s">
        <v>94</v>
      </c>
      <c r="B37" s="11">
        <f>'в т.ч. просроч. в рублях'!B37/'в рублях'!B37</f>
        <v>7.8587950214781363E-2</v>
      </c>
      <c r="C37" s="11">
        <f>'в т.ч. просроч. в рублях'!C37/'в рублях'!C37</f>
        <v>7.265238879736409E-2</v>
      </c>
      <c r="D37" s="11">
        <f>'в т.ч. просроч. в рублях'!D37/'в рублях'!D37</f>
        <v>7.2583911646369459E-2</v>
      </c>
      <c r="E37" s="13">
        <f>'в т.ч. просроч. в рублях'!E37/'в рублях'!E37</f>
        <v>7.2204557498675145E-2</v>
      </c>
      <c r="F37" s="11">
        <f>'в т.ч. просроч. в рублях'!F37/'в рублях'!F37</f>
        <v>7.2052572561086922E-2</v>
      </c>
      <c r="G37" s="11">
        <f>'в т.ч. просроч. в рублях'!G37/'в рублях'!G37</f>
        <v>6.9398358926871934E-2</v>
      </c>
      <c r="H37" s="11">
        <f>'в т.ч. просроч. в рублях'!H37/'в рублях'!H37</f>
        <v>6.939240506329114E-2</v>
      </c>
      <c r="I37" s="11">
        <f>'в т.ч. просроч. в рублях'!I37/'в рублях'!I37</f>
        <v>6.8457474514472802E-2</v>
      </c>
      <c r="J37" s="11">
        <f>'в т.ч. просроч. в рублях'!J37/'в рублях'!J37</f>
        <v>6.4300738639142985E-2</v>
      </c>
      <c r="K37" s="11">
        <f>'в т.ч. просроч. в рублях'!K37/'в рублях'!K37</f>
        <v>6.3391327429357394E-2</v>
      </c>
      <c r="L37" s="11">
        <f>'в т.ч. просроч. в рублях'!L37/'в рублях'!L37</f>
        <v>6.1212309308377302E-2</v>
      </c>
      <c r="M37" s="11">
        <f>'в т.ч. просроч. в рублях'!M37/'в рублях'!M37</f>
        <v>6.0584712927087003E-2</v>
      </c>
      <c r="N37" s="11">
        <f>'в т.ч. просроч. в рублях'!N37/'в рублях'!N37</f>
        <v>6.1604083630515345E-2</v>
      </c>
      <c r="O37" s="11">
        <f>'в т.ч. просроч. в рублях'!O37/'в рублях'!O37</f>
        <v>6.2799815498154984E-2</v>
      </c>
      <c r="P37" s="11">
        <f>'в т.ч. просроч. в рублях'!P37/'в рублях'!P37</f>
        <v>6.3162674537404928E-2</v>
      </c>
      <c r="Q37" s="11">
        <f>'в т.ч. просроч. в рублях'!Q37/'в рублях'!Q37</f>
        <v>6.4991532793262849E-2</v>
      </c>
      <c r="R37" s="11">
        <f>'в т.ч. просроч. в рублях'!R37/'в рублях'!R37</f>
        <v>6.7261386047791583E-2</v>
      </c>
      <c r="S37" s="11">
        <f>'в т.ч. просроч. в рублях'!S37/'в рублях'!S37</f>
        <v>6.7387288773346099E-2</v>
      </c>
      <c r="T37" s="11">
        <f>'в т.ч. просроч. в рублях'!T37/'в рублях'!T37</f>
        <v>6.8547841385843827E-2</v>
      </c>
      <c r="U37" s="11">
        <f>'в т.ч. просроч. в рублях'!U37/'в рублях'!U37</f>
        <v>6.9833950384640964E-2</v>
      </c>
      <c r="V37" s="11">
        <f>'в т.ч. просроч. в рублях'!V37/'в рублях'!V37</f>
        <v>6.8615465222896563E-2</v>
      </c>
      <c r="W37" s="11">
        <f>'в т.ч. просроч. в рублях'!W37/'в рублях'!W37</f>
        <v>6.9176035598357666E-2</v>
      </c>
      <c r="X37" s="11">
        <f>'в т.ч. просроч. в рублях'!X37/'в рублях'!X37</f>
        <v>6.9846533180291631E-2</v>
      </c>
      <c r="Y37" s="11">
        <f>'в т.ч. просроч. в рублях'!Y37/'в рублях'!Y37</f>
        <v>6.958898349626827E-2</v>
      </c>
      <c r="Z37" s="11">
        <f>'в т.ч. просроч. в рублях'!Z37/'в рублях'!Z37</f>
        <v>7.1045632117031007E-2</v>
      </c>
      <c r="AA37" s="11">
        <f>'в т.ч. просроч. в рублях'!AA37/'в рублях'!AA37</f>
        <v>7.1921465538486815E-2</v>
      </c>
      <c r="AB37" s="11">
        <f>'в т.ч. просроч. в рублях'!AB37/'в рублях'!AB37</f>
        <v>7.127403603129992E-2</v>
      </c>
      <c r="AC37" s="11">
        <f>'в т.ч. просроч. в рублях'!AC37/'в рублях'!AC37</f>
        <v>6.926295334219032E-2</v>
      </c>
      <c r="AD37" s="11">
        <f>'в т.ч. просроч. в рублях'!AD37/'в рублях'!AD37</f>
        <v>6.8851690528741918E-2</v>
      </c>
      <c r="AE37" s="11">
        <f>'в т.ч. просроч. в рублях'!AE37/'в рублях'!AE37</f>
        <v>6.744660953871405E-2</v>
      </c>
      <c r="AF37" s="11">
        <f>'в т.ч. просроч. в рублях'!AF37/'в рублях'!AF37</f>
        <v>6.6659181076427876E-2</v>
      </c>
      <c r="AG37" s="11">
        <f>'в т.ч. просроч. в рублях'!AG37/'в рублях'!AG37</f>
        <v>6.6021367911606246E-2</v>
      </c>
      <c r="AH37" s="11">
        <f>'в т.ч. просроч. в рублях'!AH37/'в рублях'!AH37</f>
        <v>6.4600039466838885E-2</v>
      </c>
      <c r="AI37" s="11">
        <f>'в т.ч. просроч. в рублях'!AI37/'в рублях'!AI37</f>
        <v>6.4326248634168692E-2</v>
      </c>
      <c r="AJ37" s="11">
        <f>'в т.ч. просроч. в рублях'!AJ37/'в рублях'!AJ37</f>
        <v>6.4009997222993609E-2</v>
      </c>
      <c r="AK37" s="11">
        <f>'в т.ч. просроч. в рублях'!AK37/'в рублях'!AK37</f>
        <v>6.203330441734279E-2</v>
      </c>
      <c r="AL37" s="11">
        <f>'в т.ч. просроч. в рублях'!AL37/'в рублях'!AL37</f>
        <v>6.2593671589512151E-2</v>
      </c>
      <c r="AM37" s="11">
        <f>'в т.ч. просроч. в рублях'!AM37/'в рублях'!AM37</f>
        <v>6.2099491312677543E-2</v>
      </c>
      <c r="AN37" s="11">
        <f>'в т.ч. просроч. в рублях'!AN37/'в рублях'!AN37</f>
        <v>6.3157022052727579E-2</v>
      </c>
      <c r="AO37" s="11">
        <f>'в т.ч. просроч. в рублях'!AO37/'в рублях'!AO37</f>
        <v>6.4939198016816857E-2</v>
      </c>
      <c r="AP37" s="11">
        <f>'в т.ч. просроч. в рублях'!AP37/'в рублях'!AP37</f>
        <v>6.5991044072590155E-2</v>
      </c>
      <c r="AQ37" s="11">
        <f>'в т.ч. просроч. в рублях'!AQ37/'в рублях'!AQ37</f>
        <v>6.7163429336905556E-2</v>
      </c>
      <c r="AR37" s="11">
        <f>'в т.ч. просроч. в рублях'!AR37/'в рублях'!AR37</f>
        <v>6.6557175799200383E-2</v>
      </c>
      <c r="AS37" s="11">
        <f>'в т.ч. просроч. в рублях'!AS37/'в рублях'!AS37</f>
        <v>6.7149537294398487E-2</v>
      </c>
      <c r="AT37" s="11">
        <f>'в т.ч. просроч. в рублях'!AT37/'в рублях'!AT37</f>
        <v>6.7043851775868704E-2</v>
      </c>
      <c r="AU37" s="11">
        <f>'в т.ч. просроч. в рублях'!AU37/'в рублях'!AU37</f>
        <v>6.7112295249956641E-2</v>
      </c>
      <c r="AV37" s="11">
        <f>'в т.ч. просроч. в рублях'!AV37/'в рублях'!AV37</f>
        <v>6.6302760052279544E-2</v>
      </c>
      <c r="AW37" s="11">
        <f>'в т.ч. просроч. в рублях'!AW37/'в рублях'!AW37</f>
        <v>6.4238063113709623E-2</v>
      </c>
      <c r="AX37" s="11">
        <f>'в т.ч. просроч. в рублях'!AX37/'в рублях'!AX37</f>
        <v>6.4345617765178359E-2</v>
      </c>
      <c r="AY37" s="11">
        <f>'в т.ч. просроч. в рублях'!AY37/'в рублях'!AY37</f>
        <v>6.4587422755361681E-2</v>
      </c>
      <c r="AZ37" s="11">
        <f>'в т.ч. просроч. в рублях'!AZ37/'в рублях'!AZ37</f>
        <v>6.4109316062913674E-2</v>
      </c>
      <c r="BA37" s="11">
        <f>'в т.ч. просроч. в рублях'!BA37/'в рублях'!BA37</f>
        <v>6.3696218037054053E-2</v>
      </c>
      <c r="BB37" s="11">
        <f>'в т.ч. просроч. в рублях'!BB37/'в рублях'!BB37</f>
        <v>6.3206865032265108E-2</v>
      </c>
      <c r="BC37" s="11">
        <f>'в т.ч. просроч. в рублях'!BC37/'в рублях'!BC37</f>
        <v>6.1726915651421341E-2</v>
      </c>
      <c r="BD37" s="11">
        <f>'в т.ч. просроч. в рублях'!BD37/'в рублях'!BD37</f>
        <v>6.0817120622568097E-2</v>
      </c>
      <c r="BE37" s="11">
        <f>'в т.ч. просроч. в рублях'!BE37/'в рублях'!BE37</f>
        <v>5.9099637294644763E-2</v>
      </c>
      <c r="BF37" s="11">
        <f>'в т.ч. просроч. в рублях'!BF37/'в рублях'!BF37</f>
        <v>5.789064964690465E-2</v>
      </c>
      <c r="BG37" s="11">
        <f>'в т.ч. просроч. в рублях'!BG37/'в рублях'!BG37</f>
        <v>5.6426664157246537E-2</v>
      </c>
      <c r="BH37" s="11">
        <f>'в т.ч. просроч. в рублях'!BH37/'в рублях'!BH37</f>
        <v>5.5598190252562851E-2</v>
      </c>
      <c r="BI37" s="11">
        <f>'в т.ч. просроч. в рублях'!BI37/'в рублях'!BI37</f>
        <v>5.3289916909948352E-2</v>
      </c>
    </row>
    <row r="38" spans="1:61" ht="15.6" x14ac:dyDescent="0.25">
      <c r="A38" s="16" t="s">
        <v>95</v>
      </c>
      <c r="B38" s="11">
        <f>'в т.ч. просроч. в рублях'!B38/'в рублях'!B38</f>
        <v>5.6723343837656266E-2</v>
      </c>
      <c r="C38" s="11">
        <f>'в т.ч. просроч. в рублях'!C38/'в рублях'!C38</f>
        <v>5.6061643835616438E-2</v>
      </c>
      <c r="D38" s="11">
        <f>'в т.ч. просроч. в рублях'!D38/'в рублях'!D38</f>
        <v>5.5458338941984119E-2</v>
      </c>
      <c r="E38" s="13">
        <f>'в т.ч. просроч. в рублях'!E38/'в рублях'!E38</f>
        <v>5.499587118084228E-2</v>
      </c>
      <c r="F38" s="11">
        <f>'в т.ч. просроч. в рублях'!F38/'в рублях'!F38</f>
        <v>5.4087317009975384E-2</v>
      </c>
      <c r="G38" s="11">
        <f>'в т.ч. просроч. в рублях'!G38/'в рублях'!G38</f>
        <v>5.2269688673839687E-2</v>
      </c>
      <c r="H38" s="11">
        <f>'в т.ч. просроч. в рублях'!H38/'в рублях'!H38</f>
        <v>5.2345045524232657E-2</v>
      </c>
      <c r="I38" s="11">
        <f>'в т.ч. просроч. в рублях'!I38/'в рублях'!I38</f>
        <v>5.1933701657458566E-2</v>
      </c>
      <c r="J38" s="11">
        <f>'в т.ч. просроч. в рублях'!J38/'в рублях'!J38</f>
        <v>5.0999248685199096E-2</v>
      </c>
      <c r="K38" s="11">
        <f>'в т.ч. просроч. в рублях'!K38/'в рублях'!K38</f>
        <v>5.0070038446636662E-2</v>
      </c>
      <c r="L38" s="11">
        <f>'в т.ч. просроч. в рублях'!L38/'в рублях'!L38</f>
        <v>4.9545054299970651E-2</v>
      </c>
      <c r="M38" s="11">
        <f>'в т.ч. просроч. в рублях'!M38/'в рублях'!M38</f>
        <v>4.9622658002855563E-2</v>
      </c>
      <c r="N38" s="11">
        <f>'в т.ч. просроч. в рублях'!N38/'в рублях'!N38</f>
        <v>5.0199410438702963E-2</v>
      </c>
      <c r="O38" s="11">
        <f>'в т.ч. просроч. в рублях'!O38/'в рублях'!O38</f>
        <v>5.1132129550014331E-2</v>
      </c>
      <c r="P38" s="11">
        <f>'в т.ч. просроч. в рублях'!P38/'в рублях'!P38</f>
        <v>5.118488773259431E-2</v>
      </c>
      <c r="Q38" s="11">
        <f>'в т.ч. просроч. в рублях'!Q38/'в рублях'!Q38</f>
        <v>5.1105524767182768E-2</v>
      </c>
      <c r="R38" s="11">
        <f>'в т.ч. просроч. в рублях'!R38/'в рублях'!R38</f>
        <v>5.0985002724170558E-2</v>
      </c>
      <c r="S38" s="11">
        <f>'в т.ч. просроч. в рублях'!S38/'в рублях'!S38</f>
        <v>4.9084123864057201E-2</v>
      </c>
      <c r="T38" s="11">
        <f>'в т.ч. просроч. в рублях'!T38/'в рублях'!T38</f>
        <v>4.9403127276803231E-2</v>
      </c>
      <c r="U38" s="11">
        <f>'в т.ч. просроч. в рублях'!U38/'в рублях'!U38</f>
        <v>4.9852006139004604E-2</v>
      </c>
      <c r="V38" s="11">
        <f>'в т.ч. просроч. в рублях'!V38/'в рублях'!V38</f>
        <v>4.7425838349097166E-2</v>
      </c>
      <c r="W38" s="11">
        <f>'в т.ч. просроч. в рублях'!W38/'в рублях'!W38</f>
        <v>4.9366156435747724E-2</v>
      </c>
      <c r="X38" s="11">
        <f>'в т.ч. просроч. в рублях'!X38/'в рублях'!X38</f>
        <v>4.9111997100398694E-2</v>
      </c>
      <c r="Y38" s="11">
        <f>'в т.ч. просроч. в рублях'!Y38/'в рублях'!Y38</f>
        <v>4.7559385307729678E-2</v>
      </c>
      <c r="Z38" s="11">
        <f>'в т.ч. просроч. в рублях'!Z38/'в рублях'!Z38</f>
        <v>4.7966737653382011E-2</v>
      </c>
      <c r="AA38" s="11">
        <f>'в т.ч. просроч. в рублях'!AA38/'в рублях'!AA38</f>
        <v>4.828590071776339E-2</v>
      </c>
      <c r="AB38" s="11">
        <f>'в т.ч. просроч. в рублях'!AB38/'в рублях'!AB38</f>
        <v>4.732423664594735E-2</v>
      </c>
      <c r="AC38" s="11">
        <f>'в т.ч. просроч. в рублях'!AC38/'в рублях'!AC38</f>
        <v>4.5436883772888438E-2</v>
      </c>
      <c r="AD38" s="11">
        <f>'в т.ч. просроч. в рублях'!AD38/'в рублях'!AD38</f>
        <v>4.4746618403505432E-2</v>
      </c>
      <c r="AE38" s="11">
        <f>'в т.ч. просроч. в рублях'!AE38/'в рублях'!AE38</f>
        <v>4.2780748663101602E-2</v>
      </c>
      <c r="AF38" s="11">
        <f>'в т.ч. просроч. в рублях'!AF38/'в рублях'!AF38</f>
        <v>4.2351123531683819E-2</v>
      </c>
      <c r="AG38" s="11">
        <f>'в т.ч. просроч. в рублях'!AG38/'в рублях'!AG38</f>
        <v>4.2131267944181081E-2</v>
      </c>
      <c r="AH38" s="11">
        <f>'в т.ч. просроч. в рублях'!AH38/'в рублях'!AH38</f>
        <v>4.1376904798238537E-2</v>
      </c>
      <c r="AI38" s="11">
        <f>'в т.ч. просроч. в рублях'!AI38/'в рублях'!AI38</f>
        <v>4.071817890349471E-2</v>
      </c>
      <c r="AJ38" s="11">
        <f>'в т.ч. просроч. в рублях'!AJ38/'в рублях'!AJ38</f>
        <v>3.9227685165646758E-2</v>
      </c>
      <c r="AK38" s="11">
        <f>'в т.ч. просроч. в рублях'!AK38/'в рублях'!AK38</f>
        <v>3.8639044682216107E-2</v>
      </c>
      <c r="AL38" s="11">
        <f>'в т.ч. просроч. в рублях'!AL38/'в рублях'!AL38</f>
        <v>3.9148604908427913E-2</v>
      </c>
      <c r="AM38" s="11">
        <f>'в т.ч. просроч. в рублях'!AM38/'в рублях'!AM38</f>
        <v>3.9094318319287065E-2</v>
      </c>
      <c r="AN38" s="11">
        <f>'в т.ч. просроч. в рублях'!AN38/'в рублях'!AN38</f>
        <v>3.9752100924607396E-2</v>
      </c>
      <c r="AO38" s="11">
        <f>'в т.ч. просроч. в рублях'!AO38/'в рублях'!AO38</f>
        <v>4.1506533435818602E-2</v>
      </c>
      <c r="AP38" s="11">
        <f>'в т.ч. просроч. в рублях'!AP38/'в рублях'!AP38</f>
        <v>4.2755054258199809E-2</v>
      </c>
      <c r="AQ38" s="11">
        <f>'в т.ч. просроч. в рублях'!AQ38/'в рублях'!AQ38</f>
        <v>4.338460913210461E-2</v>
      </c>
      <c r="AR38" s="11">
        <f>'в т.ч. просроч. в рублях'!AR38/'в рублях'!AR38</f>
        <v>4.2855992592294376E-2</v>
      </c>
      <c r="AS38" s="11">
        <f>'в т.ч. просроч. в рублях'!AS38/'в рублях'!AS38</f>
        <v>4.3885092180546724E-2</v>
      </c>
      <c r="AT38" s="11">
        <f>'в т.ч. просроч. в рублях'!AT38/'в рублях'!AT38</f>
        <v>4.4263408010862183E-2</v>
      </c>
      <c r="AU38" s="11">
        <f>'в т.ч. просроч. в рублях'!AU38/'в рублях'!AU38</f>
        <v>4.4623276568965843E-2</v>
      </c>
      <c r="AV38" s="11">
        <f>'в т.ч. просроч. в рублях'!AV38/'в рублях'!AV38</f>
        <v>4.3917402364207693E-2</v>
      </c>
      <c r="AW38" s="11">
        <f>'в т.ч. просроч. в рублях'!AW38/'в рублях'!AW38</f>
        <v>4.3001701769474279E-2</v>
      </c>
      <c r="AX38" s="11">
        <f>'в т.ч. просроч. в рублях'!AX38/'в рублях'!AX38</f>
        <v>4.3385245753032251E-2</v>
      </c>
      <c r="AY38" s="11">
        <f>'в т.ч. просроч. в рублях'!AY38/'в рублях'!AY38</f>
        <v>4.388681068890838E-2</v>
      </c>
      <c r="AZ38" s="11">
        <f>'в т.ч. просроч. в рублях'!AZ38/'в рублях'!AZ38</f>
        <v>4.3890824419195014E-2</v>
      </c>
      <c r="BA38" s="11">
        <f>'в т.ч. просроч. в рублях'!BA38/'в рублях'!BA38</f>
        <v>4.322381930184805E-2</v>
      </c>
      <c r="BB38" s="11">
        <f>'в т.ч. просроч. в рублях'!BB38/'в рублях'!BB38</f>
        <v>4.3103737221384282E-2</v>
      </c>
      <c r="BC38" s="11">
        <f>'в т.ч. просроч. в рублях'!BC38/'в рублях'!BC38</f>
        <v>4.252309093274359E-2</v>
      </c>
      <c r="BD38" s="11">
        <f>'в т.ч. просроч. в рублях'!BD38/'в рублях'!BD38</f>
        <v>4.2251512943189379E-2</v>
      </c>
      <c r="BE38" s="11">
        <f>'в т.ч. просроч. в рублях'!BE38/'в рублях'!BE38</f>
        <v>4.0731932684005635E-2</v>
      </c>
      <c r="BF38" s="11">
        <f>'в т.ч. просроч. в рублях'!BF38/'в рублях'!BF38</f>
        <v>4.0020888031448092E-2</v>
      </c>
      <c r="BG38" s="11">
        <f>'в т.ч. просроч. в рублях'!BG38/'в рублях'!BG38</f>
        <v>3.9282664389410762E-2</v>
      </c>
      <c r="BH38" s="11">
        <f>'в т.ч. просроч. в рублях'!BH38/'в рублях'!BH38</f>
        <v>3.8216819741965245E-2</v>
      </c>
      <c r="BI38" s="11">
        <f>'в т.ч. просроч. в рублях'!BI38/'в рублях'!BI38</f>
        <v>3.6577912414965989E-2</v>
      </c>
    </row>
    <row r="39" spans="1:61" ht="15.6" x14ac:dyDescent="0.25">
      <c r="A39" s="16" t="s">
        <v>96</v>
      </c>
      <c r="B39" s="11">
        <f>'в т.ч. просроч. в рублях'!B39/'в рублях'!B39</f>
        <v>2.2072348252605765E-2</v>
      </c>
      <c r="C39" s="11">
        <f>'в т.ч. просроч. в рублях'!C39/'в рублях'!C39</f>
        <v>2.1911957950065702E-2</v>
      </c>
      <c r="D39" s="11">
        <f>'в т.ч. просроч. в рублях'!D39/'в рублях'!D39</f>
        <v>2.0871030136644413E-2</v>
      </c>
      <c r="E39" s="13">
        <f>'в т.ч. просроч. в рублях'!E39/'в рублях'!E39</f>
        <v>2.0055693802583246E-2</v>
      </c>
      <c r="F39" s="11">
        <f>'в т.ч. просроч. в рублях'!F39/'в рублях'!F39</f>
        <v>2.0175936435868333E-2</v>
      </c>
      <c r="G39" s="11">
        <f>'в т.ч. просроч. в рублях'!G39/'в рублях'!G39</f>
        <v>2.011730526777394E-2</v>
      </c>
      <c r="H39" s="11">
        <f>'в т.ч. просроч. в рублях'!H39/'в рублях'!H39</f>
        <v>2.025699569903892E-2</v>
      </c>
      <c r="I39" s="11">
        <f>'в т.ч. просроч. в рублях'!I39/'в рублях'!I39</f>
        <v>2.0477639655439212E-2</v>
      </c>
      <c r="J39" s="11">
        <f>'в т.ч. просроч. в рублях'!J39/'в рублях'!J39</f>
        <v>2.0642201834862386E-2</v>
      </c>
      <c r="K39" s="11">
        <f>'в т.ч. просроч. в рублях'!K39/'в рублях'!K39</f>
        <v>2.087843363640737E-2</v>
      </c>
      <c r="L39" s="11">
        <f>'в т.ч. просроч. в рублях'!L39/'в рублях'!L39</f>
        <v>2.1362157136215712E-2</v>
      </c>
      <c r="M39" s="11">
        <f>'в т.ч. просроч. в рублях'!M39/'в рублях'!M39</f>
        <v>2.0918044637209723E-2</v>
      </c>
      <c r="N39" s="11">
        <f>'в т.ч. просроч. в рублях'!N39/'в рублях'!N39</f>
        <v>2.2624333925399646E-2</v>
      </c>
      <c r="O39" s="11">
        <f>'в т.ч. просроч. в рублях'!O39/'в рублях'!O39</f>
        <v>2.3303113572927709E-2</v>
      </c>
      <c r="P39" s="11">
        <f>'в т.ч. просроч. в рублях'!P39/'в рублях'!P39</f>
        <v>2.3639028475711893E-2</v>
      </c>
      <c r="Q39" s="11">
        <f>'в т.ч. просроч. в рублях'!Q39/'в рублях'!Q39</f>
        <v>2.5618355962530259E-2</v>
      </c>
      <c r="R39" s="11">
        <f>'в т.ч. просроч. в рублях'!R39/'в рублях'!R39</f>
        <v>2.6348102978209744E-2</v>
      </c>
      <c r="S39" s="11">
        <f>'в т.ч. просроч. в рублях'!S39/'в рублях'!S39</f>
        <v>2.6331176031774834E-2</v>
      </c>
      <c r="T39" s="11">
        <f>'в т.ч. просроч. в рублях'!T39/'в рублях'!T39</f>
        <v>2.677294894142071E-2</v>
      </c>
      <c r="U39" s="11">
        <f>'в т.ч. просроч. в рублях'!U39/'в рублях'!U39</f>
        <v>2.7390249450299491E-2</v>
      </c>
      <c r="V39" s="11">
        <f>'в т.ч. просроч. в рублях'!V39/'в рублях'!V39</f>
        <v>2.7002221120839987E-2</v>
      </c>
      <c r="W39" s="11">
        <f>'в т.ч. просроч. в рублях'!W39/'в рублях'!W39</f>
        <v>2.6749517588117621E-2</v>
      </c>
      <c r="X39" s="11">
        <f>'в т.ч. просроч. в рублях'!X39/'в рублях'!X39</f>
        <v>2.576360314831572E-2</v>
      </c>
      <c r="Y39" s="11">
        <f>'в т.ч. просроч. в рублях'!Y39/'в рублях'!Y39</f>
        <v>2.5282624213549362E-2</v>
      </c>
      <c r="Z39" s="11">
        <f>'в т.ч. просроч. в рублях'!Z39/'в рублях'!Z39</f>
        <v>2.5954123803778997E-2</v>
      </c>
      <c r="AA39" s="11">
        <f>'в т.ч. просроч. в рублях'!AA39/'в рублях'!AA39</f>
        <v>2.5776959461604392E-2</v>
      </c>
      <c r="AB39" s="11">
        <f>'в т.ч. просроч. в рублях'!AB39/'в рублях'!AB39</f>
        <v>2.8490810645923893E-2</v>
      </c>
      <c r="AC39" s="11">
        <f>'в т.ч. просроч. в рублях'!AC39/'в рублях'!AC39</f>
        <v>2.7176456821904983E-2</v>
      </c>
      <c r="AD39" s="11">
        <f>'в т.ч. просроч. в рублях'!AD39/'в рублях'!AD39</f>
        <v>2.7474849945050301E-2</v>
      </c>
      <c r="AE39" s="11">
        <f>'в т.ч. просроч. в рублях'!AE39/'в рублях'!AE39</f>
        <v>2.6863073135566708E-2</v>
      </c>
      <c r="AF39" s="11">
        <f>'в т.ч. просроч. в рублях'!AF39/'в рублях'!AF39</f>
        <v>2.6667194468635368E-2</v>
      </c>
      <c r="AG39" s="11">
        <f>'в т.ч. просроч. в рублях'!AG39/'в рублях'!AG39</f>
        <v>2.6389459626053009E-2</v>
      </c>
      <c r="AH39" s="11">
        <f>'в т.ч. просроч. в рублях'!AH39/'в рублях'!AH39</f>
        <v>2.6142319286527323E-2</v>
      </c>
      <c r="AI39" s="11">
        <f>'в т.ч. просроч. в рублях'!AI39/'в рублях'!AI39</f>
        <v>2.5435463887471758E-2</v>
      </c>
      <c r="AJ39" s="11">
        <f>'в т.ч. просроч. в рублях'!AJ39/'в рублях'!AJ39</f>
        <v>2.5029515938606847E-2</v>
      </c>
      <c r="AK39" s="11">
        <f>'в т.ч. просроч. в рублях'!AK39/'в рублях'!AK39</f>
        <v>2.4747906340796447E-2</v>
      </c>
      <c r="AL39" s="11">
        <f>'в т.ч. просроч. в рублях'!AL39/'в рублях'!AL39</f>
        <v>2.4860919887616552E-2</v>
      </c>
      <c r="AM39" s="11">
        <f>'в т.ч. просроч. в рублях'!AM39/'в рублях'!AM39</f>
        <v>2.5497145107304588E-2</v>
      </c>
      <c r="AN39" s="11">
        <f>'в т.ч. просроч. в рублях'!AN39/'в рублях'!AN39</f>
        <v>2.6011150753385049E-2</v>
      </c>
      <c r="AO39" s="11">
        <f>'в т.ч. просроч. в рублях'!AO39/'в рублях'!AO39</f>
        <v>2.6611595600157762E-2</v>
      </c>
      <c r="AP39" s="11">
        <f>'в т.ч. просроч. в рублях'!AP39/'в рублях'!AP39</f>
        <v>2.7074408055485555E-2</v>
      </c>
      <c r="AQ39" s="11">
        <f>'в т.ч. просроч. в рублях'!AQ39/'в рублях'!AQ39</f>
        <v>2.7574772573572721E-2</v>
      </c>
      <c r="AR39" s="11">
        <f>'в т.ч. просроч. в рублях'!AR39/'в рублях'!AR39</f>
        <v>2.8113882851612763E-2</v>
      </c>
      <c r="AS39" s="11">
        <f>'в т.ч. просроч. в рублях'!AS39/'в рублях'!AS39</f>
        <v>2.825869375412594E-2</v>
      </c>
      <c r="AT39" s="11">
        <f>'в т.ч. просроч. в рублях'!AT39/'в рублях'!AT39</f>
        <v>2.8438739302859527E-2</v>
      </c>
      <c r="AU39" s="11">
        <f>'в т.ч. просроч. в рублях'!AU39/'в рублях'!AU39</f>
        <v>2.8724445131057211E-2</v>
      </c>
      <c r="AV39" s="11">
        <f>'в т.ч. просроч. в рублях'!AV39/'в рублях'!AV39</f>
        <v>2.9205678656295062E-2</v>
      </c>
      <c r="AW39" s="11">
        <f>'в т.ч. просроч. в рублях'!AW39/'в рублях'!AW39</f>
        <v>2.9218509716202993E-2</v>
      </c>
      <c r="AX39" s="11">
        <f>'в т.ч. просроч. в рублях'!AX39/'в рублях'!AX39</f>
        <v>2.9920606706955802E-2</v>
      </c>
      <c r="AY39" s="11">
        <f>'в т.ч. просроч. в рублях'!AY39/'в рублях'!AY39</f>
        <v>3.0237749422441441E-2</v>
      </c>
      <c r="AZ39" s="11">
        <f>'в т.ч. просроч. в рублях'!AZ39/'в рублях'!AZ39</f>
        <v>2.9943766235001952E-2</v>
      </c>
      <c r="BA39" s="11">
        <f>'в т.ч. просроч. в рублях'!BA39/'в рублях'!BA39</f>
        <v>2.9821750819430635E-2</v>
      </c>
      <c r="BB39" s="11">
        <f>'в т.ч. просроч. в рублях'!BB39/'в рублях'!BB39</f>
        <v>2.951006693464291E-2</v>
      </c>
      <c r="BC39" s="11">
        <f>'в т.ч. просроч. в рублях'!BC39/'в рублях'!BC39</f>
        <v>2.9271938744470229E-2</v>
      </c>
      <c r="BD39" s="11">
        <f>'в т.ч. просроч. в рублях'!BD39/'в рублях'!BD39</f>
        <v>2.9021953374566711E-2</v>
      </c>
      <c r="BE39" s="11">
        <f>'в т.ч. просроч. в рублях'!BE39/'в рублях'!BE39</f>
        <v>2.8214871537022231E-2</v>
      </c>
      <c r="BF39" s="11">
        <f>'в т.ч. просроч. в рублях'!BF39/'в рублях'!BF39</f>
        <v>2.7573998468997194E-2</v>
      </c>
      <c r="BG39" s="11">
        <f>'в т.ч. просроч. в рублях'!BG39/'в рублях'!BG39</f>
        <v>2.7067261097111845E-2</v>
      </c>
      <c r="BH39" s="11">
        <f>'в т.ч. просроч. в рублях'!BH39/'в рублях'!BH39</f>
        <v>2.6555953953576145E-2</v>
      </c>
      <c r="BI39" s="11">
        <f>'в т.ч. просроч. в рублях'!BI39/'в рублях'!BI39</f>
        <v>2.5996726338164824E-2</v>
      </c>
    </row>
    <row r="40" spans="1:61" ht="15.6" x14ac:dyDescent="0.25">
      <c r="A40" s="16" t="s">
        <v>97</v>
      </c>
      <c r="B40" s="11">
        <f>'в т.ч. просроч. в рублях'!B40/'в рублях'!B40</f>
        <v>6.2945161850715151E-2</v>
      </c>
      <c r="C40" s="11">
        <f>'в т.ч. просроч. в рублях'!C40/'в рублях'!C40</f>
        <v>5.9564060706190934E-2</v>
      </c>
      <c r="D40" s="11">
        <f>'в т.ч. просроч. в рублях'!D40/'в рублях'!D40</f>
        <v>5.9287265551682206E-2</v>
      </c>
      <c r="E40" s="13">
        <f>'в т.ч. просроч. в рублях'!E40/'в рублях'!E40</f>
        <v>5.8779648085091112E-2</v>
      </c>
      <c r="F40" s="11">
        <f>'в т.ч. просроч. в рублях'!F40/'в рублях'!F40</f>
        <v>5.8446900132399171E-2</v>
      </c>
      <c r="G40" s="11">
        <f>'в т.ч. просроч. в рублях'!G40/'в рублях'!G40</f>
        <v>5.6951037693567123E-2</v>
      </c>
      <c r="H40" s="11">
        <f>'в т.ч. просроч. в рублях'!H40/'в рублях'!H40</f>
        <v>5.7415401552902999E-2</v>
      </c>
      <c r="I40" s="11">
        <f>'в т.ч. просроч. в рублях'!I40/'в рублях'!I40</f>
        <v>5.7289892777600451E-2</v>
      </c>
      <c r="J40" s="11">
        <f>'в т.ч. просроч. в рублях'!J40/'в рублях'!J40</f>
        <v>5.4424159771674412E-2</v>
      </c>
      <c r="K40" s="11">
        <f>'в т.ч. просроч. в рублях'!K40/'в рублях'!K40</f>
        <v>5.4010943665781276E-2</v>
      </c>
      <c r="L40" s="11">
        <f>'в т.ч. просроч. в рублях'!L40/'в рублях'!L40</f>
        <v>5.2224661494198014E-2</v>
      </c>
      <c r="M40" s="11">
        <f>'в т.ч. просроч. в рублях'!M40/'в рублях'!M40</f>
        <v>5.1288616233167494E-2</v>
      </c>
      <c r="N40" s="11">
        <f>'в т.ч. просроч. в рублях'!N40/'в рублях'!N40</f>
        <v>5.2281145421986253E-2</v>
      </c>
      <c r="O40" s="11">
        <f>'в т.ч. просроч. в рублях'!O40/'в рублях'!O40</f>
        <v>5.3316416805418071E-2</v>
      </c>
      <c r="P40" s="11">
        <f>'в т.ч. просроч. в рублях'!P40/'в рублях'!P40</f>
        <v>5.3788748472956727E-2</v>
      </c>
      <c r="Q40" s="11">
        <f>'в т.ч. просроч. в рублях'!Q40/'в рублях'!Q40</f>
        <v>5.5316391466366743E-2</v>
      </c>
      <c r="R40" s="11">
        <f>'в т.ч. просроч. в рублях'!R40/'в рублях'!R40</f>
        <v>5.7090512414378736E-2</v>
      </c>
      <c r="S40" s="11">
        <f>'в т.ч. просроч. в рублях'!S40/'в рублях'!S40</f>
        <v>5.7573961291227264E-2</v>
      </c>
      <c r="T40" s="11">
        <f>'в т.ч. просроч. в рублях'!T40/'в рублях'!T40</f>
        <v>5.8381280682627407E-2</v>
      </c>
      <c r="U40" s="11">
        <f>'в т.ч. просроч. в рублях'!U40/'в рублях'!U40</f>
        <v>5.9695764318344259E-2</v>
      </c>
      <c r="V40" s="11">
        <f>'в т.ч. просроч. в рублях'!V40/'в рублях'!V40</f>
        <v>5.917310013262092E-2</v>
      </c>
      <c r="W40" s="11">
        <f>'в т.ч. просроч. в рублях'!W40/'в рублях'!W40</f>
        <v>6.0103673585740758E-2</v>
      </c>
      <c r="X40" s="11">
        <f>'в т.ч. просроч. в рублях'!X40/'в рублях'!X40</f>
        <v>6.0283918861719792E-2</v>
      </c>
      <c r="Y40" s="11">
        <f>'в т.ч. просроч. в рублях'!Y40/'в рублях'!Y40</f>
        <v>5.9069795957690928E-2</v>
      </c>
      <c r="Z40" s="11">
        <f>'в т.ч. просроч. в рублях'!Z40/'в рублях'!Z40</f>
        <v>6.0135083441957282E-2</v>
      </c>
      <c r="AA40" s="11">
        <f>'в т.ч. просроч. в рублях'!AA40/'в рублях'!AA40</f>
        <v>6.0629622955541584E-2</v>
      </c>
      <c r="AB40" s="11">
        <f>'в т.ч. просроч. в рублях'!AB40/'в рублях'!AB40</f>
        <v>5.9673909432207052E-2</v>
      </c>
      <c r="AC40" s="11">
        <f>'в т.ч. просроч. в рублях'!AC40/'в рублях'!AC40</f>
        <v>5.8225197414194907E-2</v>
      </c>
      <c r="AD40" s="11">
        <f>'в т.ч. просроч. в рублях'!AD40/'в рублях'!AD40</f>
        <v>5.74609563549945E-2</v>
      </c>
      <c r="AE40" s="11">
        <f>'в т.ч. просроч. в рублях'!AE40/'в рублях'!AE40</f>
        <v>5.5867725643657842E-2</v>
      </c>
      <c r="AF40" s="11">
        <f>'в т.ч. просроч. в рублях'!AF40/'в рублях'!AF40</f>
        <v>5.5148877113298009E-2</v>
      </c>
      <c r="AG40" s="11">
        <f>'в т.ч. просроч. в рублях'!AG40/'в рублях'!AG40</f>
        <v>5.4464624305017709E-2</v>
      </c>
      <c r="AH40" s="11">
        <f>'в т.ч. просроч. в рублях'!AH40/'в рублях'!AH40</f>
        <v>5.321574448681006E-2</v>
      </c>
      <c r="AI40" s="11">
        <f>'в т.ч. просроч. в рублях'!AI40/'в рублях'!AI40</f>
        <v>5.2659349936682143E-2</v>
      </c>
      <c r="AJ40" s="11">
        <f>'в т.ч. просроч. в рублях'!AJ40/'в рублях'!AJ40</f>
        <v>5.2281265646390698E-2</v>
      </c>
      <c r="AK40" s="11">
        <f>'в т.ч. просроч. в рублях'!AK40/'в рублях'!AK40</f>
        <v>5.0122593902137094E-2</v>
      </c>
      <c r="AL40" s="11">
        <f>'в т.ч. просроч. в рублях'!AL40/'в рублях'!AL40</f>
        <v>5.0476633105604254E-2</v>
      </c>
      <c r="AM40" s="11">
        <f>'в т.ч. просроч. в рублях'!AM40/'в рублях'!AM40</f>
        <v>4.9923210315597891E-2</v>
      </c>
      <c r="AN40" s="11">
        <f>'в т.ч. просроч. в рублях'!AN40/'в рублях'!AN40</f>
        <v>5.0020243984016055E-2</v>
      </c>
      <c r="AO40" s="11">
        <f>'в т.ч. просроч. в рублях'!AO40/'в рублях'!AO40</f>
        <v>5.0835307145883649E-2</v>
      </c>
      <c r="AP40" s="11">
        <f>'в т.ч. просроч. в рублях'!AP40/'в рублях'!AP40</f>
        <v>5.1301302964060519E-2</v>
      </c>
      <c r="AQ40" s="11">
        <f>'в т.ч. просроч. в рублях'!AQ40/'в рублях'!AQ40</f>
        <v>5.1638856730730119E-2</v>
      </c>
      <c r="AR40" s="11">
        <f>'в т.ч. просроч. в рублях'!AR40/'в рублях'!AR40</f>
        <v>5.1073726308468091E-2</v>
      </c>
      <c r="AS40" s="11">
        <f>'в т.ч. просроч. в рублях'!AS40/'в рублях'!AS40</f>
        <v>5.1412802207690921E-2</v>
      </c>
      <c r="AT40" s="11">
        <f>'в т.ч. просроч. в рублях'!AT40/'в рублях'!AT40</f>
        <v>5.1227917597543852E-2</v>
      </c>
      <c r="AU40" s="11">
        <f>'в т.ч. просроч. в рублях'!AU40/'в рублях'!AU40</f>
        <v>5.0818412079380558E-2</v>
      </c>
      <c r="AV40" s="11">
        <f>'в т.ч. просроч. в рублях'!AV40/'в рублях'!AV40</f>
        <v>4.996752403877721E-2</v>
      </c>
      <c r="AW40" s="11">
        <f>'в т.ч. просроч. в рублях'!AW40/'в рублях'!AW40</f>
        <v>4.8524834080541902E-2</v>
      </c>
      <c r="AX40" s="11">
        <f>'в т.ч. просроч. в рублях'!AX40/'в рублях'!AX40</f>
        <v>4.8317352885880807E-2</v>
      </c>
      <c r="AY40" s="11">
        <f>'в т.ч. просроч. в рублях'!AY40/'в рублях'!AY40</f>
        <v>4.8188536238749406E-2</v>
      </c>
      <c r="AZ40" s="11">
        <f>'в т.ч. просроч. в рублях'!AZ40/'в рублях'!AZ40</f>
        <v>4.721425040760769E-2</v>
      </c>
      <c r="BA40" s="11">
        <f>'в т.ч. просроч. в рублях'!BA40/'в рублях'!BA40</f>
        <v>4.6369774525088052E-2</v>
      </c>
      <c r="BB40" s="11">
        <f>'в т.ч. просроч. в рублях'!BB40/'в рублях'!BB40</f>
        <v>4.6068457088236925E-2</v>
      </c>
      <c r="BC40" s="11">
        <f>'в т.ч. просроч. в рублях'!BC40/'в рублях'!BC40</f>
        <v>4.5162571332056041E-2</v>
      </c>
      <c r="BD40" s="11">
        <f>'в т.ч. просроч. в рублях'!BD40/'в рублях'!BD40</f>
        <v>4.466497268625079E-2</v>
      </c>
      <c r="BE40" s="11">
        <f>'в т.ч. просроч. в рублях'!BE40/'в рублях'!BE40</f>
        <v>4.332242112429726E-2</v>
      </c>
      <c r="BF40" s="11">
        <f>'в т.ч. просроч. в рублях'!BF40/'в рублях'!BF40</f>
        <v>4.2004656234158277E-2</v>
      </c>
      <c r="BG40" s="11">
        <f>'в т.ч. просроч. в рублях'!BG40/'в рублях'!BG40</f>
        <v>4.094167221147213E-2</v>
      </c>
      <c r="BH40" s="11">
        <f>'в т.ч. просроч. в рублях'!BH40/'в рублях'!BH40</f>
        <v>3.9939267090634251E-2</v>
      </c>
      <c r="BI40" s="11">
        <f>'в т.ч. просроч. в рублях'!BI40/'в рублях'!BI40</f>
        <v>3.8393411296153201E-2</v>
      </c>
    </row>
    <row r="41" spans="1:61" ht="15.6" x14ac:dyDescent="0.25">
      <c r="A41" s="16" t="s">
        <v>98</v>
      </c>
      <c r="B41" s="11">
        <f>'в т.ч. просроч. в рублях'!B41/'в рублях'!B41</f>
        <v>6.8644410496046013E-2</v>
      </c>
      <c r="C41" s="11">
        <f>'в т.ч. просроч. в рублях'!C41/'в рублях'!C41</f>
        <v>6.4040124215276689E-2</v>
      </c>
      <c r="D41" s="11">
        <f>'в т.ч. просроч. в рублях'!D41/'в рублях'!D41</f>
        <v>6.3404427793661747E-2</v>
      </c>
      <c r="E41" s="13">
        <f>'в т.ч. просроч. в рублях'!E41/'в рублях'!E41</f>
        <v>6.2844506768782699E-2</v>
      </c>
      <c r="F41" s="11">
        <f>'в т.ч. просроч. в рублях'!F41/'в рублях'!F41</f>
        <v>6.2344007222133714E-2</v>
      </c>
      <c r="G41" s="11">
        <f>'в т.ч. просроч. в рублях'!G41/'в рублях'!G41</f>
        <v>5.9125775698782954E-2</v>
      </c>
      <c r="H41" s="11">
        <f>'в т.ч. просроч. в рублях'!H41/'в рублях'!H41</f>
        <v>5.7094886902064192E-2</v>
      </c>
      <c r="I41" s="11">
        <f>'в т.ч. просроч. в рублях'!I41/'в рублях'!I41</f>
        <v>5.6748155355550153E-2</v>
      </c>
      <c r="J41" s="11">
        <f>'в т.ч. просроч. в рублях'!J41/'в рублях'!J41</f>
        <v>5.3497408032601855E-2</v>
      </c>
      <c r="K41" s="11">
        <f>'в т.ч. просроч. в рублях'!K41/'в рублях'!K41</f>
        <v>5.3493417337810933E-2</v>
      </c>
      <c r="L41" s="11">
        <f>'в т.ч. просроч. в рублях'!L41/'в рублях'!L41</f>
        <v>5.1113895305587097E-2</v>
      </c>
      <c r="M41" s="11">
        <f>'в т.ч. просроч. в рублях'!M41/'в рублях'!M41</f>
        <v>4.9906648738065065E-2</v>
      </c>
      <c r="N41" s="11">
        <f>'в т.ч. просроч. в рублях'!N41/'в рублях'!N41</f>
        <v>5.0915655939999811E-2</v>
      </c>
      <c r="O41" s="11">
        <f>'в т.ч. просроч. в рублях'!O41/'в рублях'!O41</f>
        <v>5.1514000949216897E-2</v>
      </c>
      <c r="P41" s="11">
        <f>'в т.ч. просроч. в рублях'!P41/'в рублях'!P41</f>
        <v>5.184873556770906E-2</v>
      </c>
      <c r="Q41" s="11">
        <f>'в т.ч. просроч. в рублях'!Q41/'в рублях'!Q41</f>
        <v>5.2688232961305308E-2</v>
      </c>
      <c r="R41" s="11">
        <f>'в т.ч. просроч. в рублях'!R41/'в рублях'!R41</f>
        <v>5.3896060969505805E-2</v>
      </c>
      <c r="S41" s="11">
        <f>'в т.ч. просроч. в рублях'!S41/'в рублях'!S41</f>
        <v>5.3592962710216595E-2</v>
      </c>
      <c r="T41" s="11">
        <f>'в т.ч. просроч. в рублях'!T41/'в рублях'!T41</f>
        <v>5.4422333545524157E-2</v>
      </c>
      <c r="U41" s="11">
        <f>'в т.ч. просроч. в рублях'!U41/'в рублях'!U41</f>
        <v>5.4587339743589744E-2</v>
      </c>
      <c r="V41" s="11">
        <f>'в т.ч. просроч. в рублях'!V41/'в рублях'!V41</f>
        <v>5.2578598263558089E-2</v>
      </c>
      <c r="W41" s="11">
        <f>'в т.ч. просроч. в рублях'!W41/'в рублях'!W41</f>
        <v>5.3374433619798795E-2</v>
      </c>
      <c r="X41" s="11">
        <f>'в т.ч. просроч. в рублях'!X41/'в рублях'!X41</f>
        <v>5.3919553600321857E-2</v>
      </c>
      <c r="Y41" s="11">
        <f>'в т.ч. просроч. в рублях'!Y41/'в рублях'!Y41</f>
        <v>5.3179915225470657E-2</v>
      </c>
      <c r="Z41" s="11">
        <f>'в т.ч. просроч. в рублях'!Z41/'в рублях'!Z41</f>
        <v>5.3826446710173274E-2</v>
      </c>
      <c r="AA41" s="11">
        <f>'в т.ч. просроч. в рублях'!AA41/'в рублях'!AA41</f>
        <v>5.4319231527262445E-2</v>
      </c>
      <c r="AB41" s="11">
        <f>'в т.ч. просроч. в рублях'!AB41/'в рублях'!AB41</f>
        <v>5.3758469375746062E-2</v>
      </c>
      <c r="AC41" s="11">
        <f>'в т.ч. просроч. в рублях'!AC41/'в рублях'!AC41</f>
        <v>5.318128442187784E-2</v>
      </c>
      <c r="AD41" s="11">
        <f>'в т.ч. просроч. в рублях'!AD41/'в рублях'!AD41</f>
        <v>5.2793289277963375E-2</v>
      </c>
      <c r="AE41" s="11">
        <f>'в т.ч. просроч. в рублях'!AE41/'в рублях'!AE41</f>
        <v>5.172098205403685E-2</v>
      </c>
      <c r="AF41" s="11">
        <f>'в т.ч. просроч. в рублях'!AF41/'в рублях'!AF41</f>
        <v>5.1650062997425319E-2</v>
      </c>
      <c r="AG41" s="11">
        <f>'в т.ч. просроч. в рублях'!AG41/'в рублях'!AG41</f>
        <v>5.1707429626211353E-2</v>
      </c>
      <c r="AH41" s="11">
        <f>'в т.ч. просроч. в рублях'!AH41/'в рублях'!AH41</f>
        <v>5.0957677678888744E-2</v>
      </c>
      <c r="AI41" s="11">
        <f>'в т.ч. просроч. в рублях'!AI41/'в рублях'!AI41</f>
        <v>5.1379346475668719E-2</v>
      </c>
      <c r="AJ41" s="11">
        <f>'в т.ч. просроч. в рублях'!AJ41/'в рублях'!AJ41</f>
        <v>5.1972643632070215E-2</v>
      </c>
      <c r="AK41" s="11">
        <f>'в т.ч. просроч. в рублях'!AK41/'в рублях'!AK41</f>
        <v>5.0501359370889003E-2</v>
      </c>
      <c r="AL41" s="11">
        <f>'в т.ч. просроч. в рублях'!AL41/'в рублях'!AL41</f>
        <v>5.1363366494345253E-2</v>
      </c>
      <c r="AM41" s="11">
        <f>'в т.ч. просроч. в рублях'!AM41/'в рублях'!AM41</f>
        <v>5.1169705590142021E-2</v>
      </c>
      <c r="AN41" s="11">
        <f>'в т.ч. просроч. в рублях'!AN41/'в рублях'!AN41</f>
        <v>5.1244478119772979E-2</v>
      </c>
      <c r="AO41" s="11">
        <f>'в т.ч. просроч. в рублях'!AO41/'в рублях'!AO41</f>
        <v>5.2720021347642025E-2</v>
      </c>
      <c r="AP41" s="11">
        <f>'в т.ч. просроч. в рублях'!AP41/'в рублях'!AP41</f>
        <v>5.363606688186863E-2</v>
      </c>
      <c r="AQ41" s="11">
        <f>'в т.ч. просроч. в рублях'!AQ41/'в рублях'!AQ41</f>
        <v>5.3888224854214205E-2</v>
      </c>
      <c r="AR41" s="11">
        <f>'в т.ч. просроч. в рублях'!AR41/'в рублях'!AR41</f>
        <v>5.3207890830602428E-2</v>
      </c>
      <c r="AS41" s="11">
        <f>'в т.ч. просроч. в рублях'!AS41/'в рублях'!AS41</f>
        <v>5.3324350200347502E-2</v>
      </c>
      <c r="AT41" s="11">
        <f>'в т.ч. просроч. в рублях'!AT41/'в рублях'!AT41</f>
        <v>5.3249254343579008E-2</v>
      </c>
      <c r="AU41" s="11">
        <f>'в т.ч. просроч. в рублях'!AU41/'в рублях'!AU41</f>
        <v>5.3082297444617378E-2</v>
      </c>
      <c r="AV41" s="11">
        <f>'в т.ч. просроч. в рублях'!AV41/'в рублях'!AV41</f>
        <v>5.2812726545932505E-2</v>
      </c>
      <c r="AW41" s="11">
        <f>'в т.ч. просроч. в рублях'!AW41/'в рублях'!AW41</f>
        <v>5.1489103065034299E-2</v>
      </c>
      <c r="AX41" s="11">
        <f>'в т.ч. просроч. в рублях'!AX41/'в рублях'!AX41</f>
        <v>5.1620688054842837E-2</v>
      </c>
      <c r="AY41" s="11">
        <f>'в т.ч. просроч. в рублях'!AY41/'в рублях'!AY41</f>
        <v>5.1677113110067924E-2</v>
      </c>
      <c r="AZ41" s="11">
        <f>'в т.ч. просроч. в рублях'!AZ41/'в рублях'!AZ41</f>
        <v>5.039301422031877E-2</v>
      </c>
      <c r="BA41" s="11">
        <f>'в т.ч. просроч. в рублях'!BA41/'в рублях'!BA41</f>
        <v>4.9680090327436956E-2</v>
      </c>
      <c r="BB41" s="11">
        <f>'в т.ч. просроч. в рублях'!BB41/'в рублях'!BB41</f>
        <v>4.9270801964194623E-2</v>
      </c>
      <c r="BC41" s="11">
        <f>'в т.ч. просроч. в рублях'!BC41/'в рублях'!BC41</f>
        <v>4.7939006335525093E-2</v>
      </c>
      <c r="BD41" s="11">
        <f>'в т.ч. просроч. в рублях'!BD41/'в рублях'!BD41</f>
        <v>4.7481752467747523E-2</v>
      </c>
      <c r="BE41" s="11">
        <f>'в т.ч. просроч. в рублях'!BE41/'в рублях'!BE41</f>
        <v>4.6286079659587955E-2</v>
      </c>
      <c r="BF41" s="11">
        <f>'в т.ч. просроч. в рублях'!BF41/'в рублях'!BF41</f>
        <v>4.6103749556694718E-2</v>
      </c>
      <c r="BG41" s="11">
        <f>'в т.ч. просроч. в рублях'!BG41/'в рублях'!BG41</f>
        <v>4.4198629698405587E-2</v>
      </c>
      <c r="BH41" s="11">
        <f>'в т.ч. просроч. в рублях'!BH41/'в рублях'!BH41</f>
        <v>4.3316060004296497E-2</v>
      </c>
      <c r="BI41" s="11">
        <f>'в т.ч. просроч. в рублях'!BI41/'в рублях'!BI41</f>
        <v>4.1720170727776534E-2</v>
      </c>
    </row>
    <row r="42" spans="1:61" ht="15.6" x14ac:dyDescent="0.25">
      <c r="A42" s="16" t="s">
        <v>99</v>
      </c>
      <c r="B42" s="11">
        <f>'в т.ч. просроч. в рублях'!B42/'в рублях'!B42</f>
        <v>6.2704610995371557E-2</v>
      </c>
      <c r="C42" s="11">
        <f>'в т.ч. просроч. в рублях'!C42/'в рублях'!C42</f>
        <v>5.8634305489915085E-2</v>
      </c>
      <c r="D42" s="11">
        <f>'в т.ч. просроч. в рублях'!D42/'в рублях'!D42</f>
        <v>5.7825598393015182E-2</v>
      </c>
      <c r="E42" s="13">
        <f>'в т.ч. просроч. в рублях'!E42/'в рублях'!E42</f>
        <v>5.7202275428103876E-2</v>
      </c>
      <c r="F42" s="11">
        <f>'в т.ч. просроч. в рублях'!F42/'в рублях'!F42</f>
        <v>5.7115379094536789E-2</v>
      </c>
      <c r="G42" s="11">
        <f>'в т.ч. просроч. в рублях'!G42/'в рублях'!G42</f>
        <v>5.6048311002075864E-2</v>
      </c>
      <c r="H42" s="11">
        <f>'в т.ч. просроч. в рублях'!H42/'в рублях'!H42</f>
        <v>5.6403820679076899E-2</v>
      </c>
      <c r="I42" s="11">
        <f>'в т.ч. просроч. в рублях'!I42/'в рублях'!I42</f>
        <v>5.6594978475262549E-2</v>
      </c>
      <c r="J42" s="11">
        <f>'в т.ч. просроч. в рублях'!J42/'в рублях'!J42</f>
        <v>5.3529308299771344E-2</v>
      </c>
      <c r="K42" s="11">
        <f>'в т.ч. просроч. в рублях'!K42/'в рублях'!K42</f>
        <v>5.3939415678748853E-2</v>
      </c>
      <c r="L42" s="11">
        <f>'в т.ч. просроч. в рублях'!L42/'в рублях'!L42</f>
        <v>5.2057741597057144E-2</v>
      </c>
      <c r="M42" s="11">
        <f>'в т.ч. просроч. в рублях'!M42/'в рублях'!M42</f>
        <v>5.0979275292468124E-2</v>
      </c>
      <c r="N42" s="11">
        <f>'в т.ч. просроч. в рублях'!N42/'в рублях'!N42</f>
        <v>5.2254574010681731E-2</v>
      </c>
      <c r="O42" s="11">
        <f>'в т.ч. просроч. в рублях'!O42/'в рублях'!O42</f>
        <v>5.3425205142643449E-2</v>
      </c>
      <c r="P42" s="11">
        <f>'в т.ч. просроч. в рублях'!P42/'в рублях'!P42</f>
        <v>5.3671814900289959E-2</v>
      </c>
      <c r="Q42" s="11">
        <f>'в т.ч. просроч. в рублях'!Q42/'в рублях'!Q42</f>
        <v>5.4699974027411724E-2</v>
      </c>
      <c r="R42" s="11">
        <f>'в т.ч. просроч. в рублях'!R42/'в рублях'!R42</f>
        <v>5.6196571215023125E-2</v>
      </c>
      <c r="S42" s="11">
        <f>'в т.ч. просроч. в рублях'!S42/'в рублях'!S42</f>
        <v>5.698524005394754E-2</v>
      </c>
      <c r="T42" s="11">
        <f>'в т.ч. просроч. в рублях'!T42/'в рублях'!T42</f>
        <v>5.8067731151761802E-2</v>
      </c>
      <c r="U42" s="11">
        <f>'в т.ч. просроч. в рублях'!U42/'в рублях'!U42</f>
        <v>5.8977933871119416E-2</v>
      </c>
      <c r="V42" s="11">
        <f>'в т.ч. просроч. в рублях'!V42/'в рублях'!V42</f>
        <v>5.7278013921263402E-2</v>
      </c>
      <c r="W42" s="11">
        <f>'в т.ч. просроч. в рублях'!W42/'в рублях'!W42</f>
        <v>5.8102203685110737E-2</v>
      </c>
      <c r="X42" s="11">
        <f>'в т.ч. просроч. в рублях'!X42/'в рублях'!X42</f>
        <v>5.8834683743328606E-2</v>
      </c>
      <c r="Y42" s="11">
        <f>'в т.ч. просроч. в рублях'!Y42/'в рублях'!Y42</f>
        <v>5.7654036528354026E-2</v>
      </c>
      <c r="Z42" s="11">
        <f>'в т.ч. просроч. в рублях'!Z42/'в рублях'!Z42</f>
        <v>5.8560739780377701E-2</v>
      </c>
      <c r="AA42" s="11">
        <f>'в т.ч. просроч. в рублях'!AA42/'в рублях'!AA42</f>
        <v>5.9116111569515024E-2</v>
      </c>
      <c r="AB42" s="11">
        <f>'в т.ч. просроч. в рублях'!AB42/'в рублях'!AB42</f>
        <v>5.8481480359792844E-2</v>
      </c>
      <c r="AC42" s="11">
        <f>'в т.ч. просроч. в рублях'!AC42/'в рублях'!AC42</f>
        <v>5.7369623811245773E-2</v>
      </c>
      <c r="AD42" s="11">
        <f>'в т.ч. просроч. в рублях'!AD42/'в рублях'!AD42</f>
        <v>5.6926607351342647E-2</v>
      </c>
      <c r="AE42" s="11">
        <f>'в т.ч. просроч. в рублях'!AE42/'в рублях'!AE42</f>
        <v>5.5110163061373493E-2</v>
      </c>
      <c r="AF42" s="11">
        <f>'в т.ч. просроч. в рублях'!AF42/'в рублях'!AF42</f>
        <v>5.4854249446183057E-2</v>
      </c>
      <c r="AG42" s="11">
        <f>'в т.ч. просроч. в рублях'!AG42/'в рублях'!AG42</f>
        <v>5.4400397698046381E-2</v>
      </c>
      <c r="AH42" s="11">
        <f>'в т.ч. просроч. в рублях'!AH42/'в рублях'!AH42</f>
        <v>5.3057180407351669E-2</v>
      </c>
      <c r="AI42" s="11">
        <f>'в т.ч. просроч. в рублях'!AI42/'в рублях'!AI42</f>
        <v>5.2839087659825347E-2</v>
      </c>
      <c r="AJ42" s="11">
        <f>'в т.ч. просроч. в рублях'!AJ42/'в рублях'!AJ42</f>
        <v>5.3224771378148565E-2</v>
      </c>
      <c r="AK42" s="11">
        <f>'в т.ч. просроч. в рублях'!AK42/'в рублях'!AK42</f>
        <v>5.0668429847761154E-2</v>
      </c>
      <c r="AL42" s="11">
        <f>'в т.ч. просроч. в рублях'!AL42/'в рублях'!AL42</f>
        <v>5.1567361784516728E-2</v>
      </c>
      <c r="AM42" s="11">
        <f>'в т.ч. просроч. в рублях'!AM42/'в рублях'!AM42</f>
        <v>5.1448228369894357E-2</v>
      </c>
      <c r="AN42" s="11">
        <f>'в т.ч. просроч. в рублях'!AN42/'в рублях'!AN42</f>
        <v>5.2506865588991876E-2</v>
      </c>
      <c r="AO42" s="11">
        <f>'в т.ч. просроч. в рублях'!AO42/'в рублях'!AO42</f>
        <v>5.4739122937725912E-2</v>
      </c>
      <c r="AP42" s="11">
        <f>'в т.ч. просроч. в рублях'!AP42/'в рублях'!AP42</f>
        <v>5.6133790109573999E-2</v>
      </c>
      <c r="AQ42" s="11">
        <f>'в т.ч. просроч. в рублях'!AQ42/'в рублях'!AQ42</f>
        <v>5.6920385865521429E-2</v>
      </c>
      <c r="AR42" s="11">
        <f>'в т.ч. просроч. в рублях'!AR42/'в рублях'!AR42</f>
        <v>5.6791084724317487E-2</v>
      </c>
      <c r="AS42" s="11">
        <f>'в т.ч. просроч. в рублях'!AS42/'в рублях'!AS42</f>
        <v>5.7780095677760393E-2</v>
      </c>
      <c r="AT42" s="11">
        <f>'в т.ч. просроч. в рублях'!AT42/'в рублях'!AT42</f>
        <v>5.7947933784666922E-2</v>
      </c>
      <c r="AU42" s="11">
        <f>'в т.ч. просроч. в рублях'!AU42/'в рублях'!AU42</f>
        <v>5.778976519866115E-2</v>
      </c>
      <c r="AV42" s="11">
        <f>'в т.ч. просроч. в рублях'!AV42/'в рублях'!AV42</f>
        <v>5.7375220054052711E-2</v>
      </c>
      <c r="AW42" s="11">
        <f>'в т.ч. просроч. в рублях'!AW42/'в рублях'!AW42</f>
        <v>5.6346401963818904E-2</v>
      </c>
      <c r="AX42" s="11">
        <f>'в т.ч. просроч. в рублях'!AX42/'в рублях'!AX42</f>
        <v>5.5592304808123175E-2</v>
      </c>
      <c r="AY42" s="11">
        <f>'в т.ч. просроч. в рублях'!AY42/'в рублях'!AY42</f>
        <v>5.5425634959670969E-2</v>
      </c>
      <c r="AZ42" s="11">
        <f>'в т.ч. просроч. в рублях'!AZ42/'в рублях'!AZ42</f>
        <v>5.4028081789546739E-2</v>
      </c>
      <c r="BA42" s="11">
        <f>'в т.ч. просроч. в рублях'!BA42/'в рублях'!BA42</f>
        <v>5.2826183311171761E-2</v>
      </c>
      <c r="BB42" s="11">
        <f>'в т.ч. просроч. в рублях'!BB42/'в рублях'!BB42</f>
        <v>5.2350262095041677E-2</v>
      </c>
      <c r="BC42" s="11">
        <f>'в т.ч. просроч. в рублях'!BC42/'в рублях'!BC42</f>
        <v>5.0849550667123204E-2</v>
      </c>
      <c r="BD42" s="11">
        <f>'в т.ч. просроч. в рублях'!BD42/'в рублях'!BD42</f>
        <v>5.0178252135714446E-2</v>
      </c>
      <c r="BE42" s="11">
        <f>'в т.ч. просроч. в рублях'!BE42/'в рублях'!BE42</f>
        <v>4.851642444115177E-2</v>
      </c>
      <c r="BF42" s="11">
        <f>'в т.ч. просроч. в рублях'!BF42/'в рублях'!BF42</f>
        <v>4.6516468078464018E-2</v>
      </c>
      <c r="BG42" s="11">
        <f>'в т.ч. просроч. в рублях'!BG42/'в рублях'!BG42</f>
        <v>4.5159744856743129E-2</v>
      </c>
      <c r="BH42" s="11">
        <f>'в т.ч. просроч. в рублях'!BH42/'в рублях'!BH42</f>
        <v>4.4037454484145255E-2</v>
      </c>
      <c r="BI42" s="11">
        <f>'в т.ч. просроч. в рублях'!BI42/'в рублях'!BI42</f>
        <v>4.2155840623725127E-2</v>
      </c>
    </row>
    <row r="43" spans="1:61" ht="15.6" x14ac:dyDescent="0.25">
      <c r="A43" s="16" t="s">
        <v>100</v>
      </c>
      <c r="B43" s="11">
        <f>'в т.ч. просроч. в рублях'!B43/'в рублях'!B43</f>
        <v>6.2671209446793372E-2</v>
      </c>
      <c r="C43" s="11">
        <f>'в т.ч. просроч. в рублях'!C43/'в рублях'!C43</f>
        <v>5.9333470635419605E-2</v>
      </c>
      <c r="D43" s="11">
        <f>'в т.ч. просроч. в рублях'!D43/'в рублях'!D43</f>
        <v>5.8951390678851107E-2</v>
      </c>
      <c r="E43" s="13">
        <f>'в т.ч. просроч. в рублях'!E43/'в рублях'!E43</f>
        <v>5.8515076608571401E-2</v>
      </c>
      <c r="F43" s="11">
        <f>'в т.ч. просроч. в рублях'!F43/'в рублях'!F43</f>
        <v>5.8175777679644256E-2</v>
      </c>
      <c r="G43" s="11">
        <f>'в т.ч. просроч. в рублях'!G43/'в рублях'!G43</f>
        <v>5.6295368830852829E-2</v>
      </c>
      <c r="H43" s="11">
        <f>'в т.ч. просроч. в рублях'!H43/'в рублях'!H43</f>
        <v>5.6222172667891049E-2</v>
      </c>
      <c r="I43" s="11">
        <f>'в т.ч. просроч. в рублях'!I43/'в рублях'!I43</f>
        <v>5.6236616636398805E-2</v>
      </c>
      <c r="J43" s="11">
        <f>'в т.ч. просроч. в рублях'!J43/'в рублях'!J43</f>
        <v>5.2707363464335577E-2</v>
      </c>
      <c r="K43" s="11">
        <f>'в т.ч. просроч. в рублях'!K43/'в рублях'!K43</f>
        <v>5.2896264360895014E-2</v>
      </c>
      <c r="L43" s="11">
        <f>'в т.ч. просроч. в рублях'!L43/'в рублях'!L43</f>
        <v>5.0767282301799291E-2</v>
      </c>
      <c r="M43" s="11">
        <f>'в т.ч. просроч. в рублях'!M43/'в рублях'!M43</f>
        <v>4.972956942934207E-2</v>
      </c>
      <c r="N43" s="11">
        <f>'в т.ч. просроч. в рублях'!N43/'в рублях'!N43</f>
        <v>5.0708926049969079E-2</v>
      </c>
      <c r="O43" s="11">
        <f>'в т.ч. просроч. в рублях'!O43/'в рублях'!O43</f>
        <v>5.1587063413282855E-2</v>
      </c>
      <c r="P43" s="11">
        <f>'в т.ч. просроч. в рублях'!P43/'в рублях'!P43</f>
        <v>5.2046747731834785E-2</v>
      </c>
      <c r="Q43" s="11">
        <f>'в т.ч. просроч. в рублях'!Q43/'в рублях'!Q43</f>
        <v>5.3389739130833766E-2</v>
      </c>
      <c r="R43" s="11">
        <f>'в т.ч. просроч. в рублях'!R43/'в рублях'!R43</f>
        <v>5.5014645818721897E-2</v>
      </c>
      <c r="S43" s="11">
        <f>'в т.ч. просроч. в рублях'!S43/'в рублях'!S43</f>
        <v>5.5038161003089225E-2</v>
      </c>
      <c r="T43" s="11">
        <f>'в т.ч. просроч. в рублях'!T43/'в рублях'!T43</f>
        <v>5.5906631870162746E-2</v>
      </c>
      <c r="U43" s="11">
        <f>'в т.ч. просроч. в рублях'!U43/'в рублях'!U43</f>
        <v>5.6779253759638826E-2</v>
      </c>
      <c r="V43" s="11">
        <f>'в т.ч. просроч. в рублях'!V43/'в рублях'!V43</f>
        <v>5.5401174168297457E-2</v>
      </c>
      <c r="W43" s="11">
        <f>'в т.ч. просроч. в рублях'!W43/'в рублях'!W43</f>
        <v>5.6330274443273438E-2</v>
      </c>
      <c r="X43" s="11">
        <f>'в т.ч. просроч. в рублях'!X43/'в рублях'!X43</f>
        <v>5.6460078453372094E-2</v>
      </c>
      <c r="Y43" s="11">
        <f>'в т.ч. просроч. в рублях'!Y43/'в рублях'!Y43</f>
        <v>5.529100807682992E-2</v>
      </c>
      <c r="Z43" s="11">
        <f>'в т.ч. просроч. в рублях'!Z43/'в рублях'!Z43</f>
        <v>5.6421473083439352E-2</v>
      </c>
      <c r="AA43" s="11">
        <f>'в т.ч. просроч. в рублях'!AA43/'в рублях'!AA43</f>
        <v>5.6735367504496835E-2</v>
      </c>
      <c r="AB43" s="11">
        <f>'в т.ч. просроч. в рублях'!AB43/'в рублях'!AB43</f>
        <v>5.5862921203114396E-2</v>
      </c>
      <c r="AC43" s="11">
        <f>'в т.ч. просроч. в рублях'!AC43/'в рублях'!AC43</f>
        <v>5.4615886850790135E-2</v>
      </c>
      <c r="AD43" s="11">
        <f>'в т.ч. просроч. в рублях'!AD43/'в рублях'!AD43</f>
        <v>5.4164337509909059E-2</v>
      </c>
      <c r="AE43" s="11">
        <f>'в т.ч. просроч. в рублях'!AE43/'в рублях'!AE43</f>
        <v>5.2548801572008502E-2</v>
      </c>
      <c r="AF43" s="11">
        <f>'в т.ч. просроч. в рублях'!AF43/'в рублях'!AF43</f>
        <v>5.2033830496053486E-2</v>
      </c>
      <c r="AG43" s="11">
        <f>'в т.ч. просроч. в рублях'!AG43/'в рублях'!AG43</f>
        <v>5.1798925488814512E-2</v>
      </c>
      <c r="AH43" s="11">
        <f>'в т.ч. просроч. в рублях'!AH43/'в рублях'!AH43</f>
        <v>5.0148218216281036E-2</v>
      </c>
      <c r="AI43" s="11">
        <f>'в т.ч. просроч. в рублях'!AI43/'в рублях'!AI43</f>
        <v>4.9932732278020961E-2</v>
      </c>
      <c r="AJ43" s="11">
        <f>'в т.ч. просроч. в рублях'!AJ43/'в рублях'!AJ43</f>
        <v>5.0184321508746702E-2</v>
      </c>
      <c r="AK43" s="11">
        <f>'в т.ч. просроч. в рублях'!AK43/'в рублях'!AK43</f>
        <v>4.8115281705234485E-2</v>
      </c>
      <c r="AL43" s="11">
        <f>'в т.ч. просроч. в рублях'!AL43/'в рублях'!AL43</f>
        <v>4.8596732200332109E-2</v>
      </c>
      <c r="AM43" s="11">
        <f>'в т.ч. просроч. в рублях'!AM43/'в рублях'!AM43</f>
        <v>4.8431200200333105E-2</v>
      </c>
      <c r="AN43" s="11">
        <f>'в т.ч. просроч. в рублях'!AN43/'в рублях'!AN43</f>
        <v>4.8286290322580645E-2</v>
      </c>
      <c r="AO43" s="11">
        <f>'в т.ч. просроч. в рублях'!AO43/'в рублях'!AO43</f>
        <v>4.9469730896063185E-2</v>
      </c>
      <c r="AP43" s="11">
        <f>'в т.ч. просроч. в рублях'!AP43/'в рублях'!AP43</f>
        <v>5.018389684051934E-2</v>
      </c>
      <c r="AQ43" s="11">
        <f>'в т.ч. просроч. в рублях'!AQ43/'в рублях'!AQ43</f>
        <v>5.0581779683339198E-2</v>
      </c>
      <c r="AR43" s="11">
        <f>'в т.ч. просроч. в рублях'!AR43/'в рублях'!AR43</f>
        <v>4.9983912565213069E-2</v>
      </c>
      <c r="AS43" s="11">
        <f>'в т.ч. просроч. в рублях'!AS43/'в рублях'!AS43</f>
        <v>5.0225620623594043E-2</v>
      </c>
      <c r="AT43" s="11">
        <f>'в т.ч. просроч. в рублях'!AT43/'в рублях'!AT43</f>
        <v>5.03580191854179E-2</v>
      </c>
      <c r="AU43" s="11">
        <f>'в т.ч. просроч. в рублях'!AU43/'в рублях'!AU43</f>
        <v>5.0026525026280931E-2</v>
      </c>
      <c r="AV43" s="11">
        <f>'в т.ч. просроч. в рублях'!AV43/'в рублях'!AV43</f>
        <v>4.9594140727849526E-2</v>
      </c>
      <c r="AW43" s="11">
        <f>'в т.ч. просроч. в рублях'!AW43/'в рублях'!AW43</f>
        <v>4.8358814441295507E-2</v>
      </c>
      <c r="AX43" s="11">
        <f>'в т.ч. просроч. в рублях'!AX43/'в рублях'!AX43</f>
        <v>4.8320574934641598E-2</v>
      </c>
      <c r="AY43" s="11">
        <f>'в т.ч. просроч. в рублях'!AY43/'в рублях'!AY43</f>
        <v>4.841000289611317E-2</v>
      </c>
      <c r="AZ43" s="11">
        <f>'в т.ч. просроч. в рублях'!AZ43/'в рублях'!AZ43</f>
        <v>4.7271744592602492E-2</v>
      </c>
      <c r="BA43" s="11">
        <f>'в т.ч. просроч. в рублях'!BA43/'в рублях'!BA43</f>
        <v>4.6438285080342125E-2</v>
      </c>
      <c r="BB43" s="11">
        <f>'в т.ч. просроч. в рублях'!BB43/'в рублях'!BB43</f>
        <v>4.6022324915861786E-2</v>
      </c>
      <c r="BC43" s="11">
        <f>'в т.ч. просроч. в рублях'!BC43/'в рублях'!BC43</f>
        <v>4.4554667183721884E-2</v>
      </c>
      <c r="BD43" s="11">
        <f>'в т.ч. просроч. в рублях'!BD43/'в рублях'!BD43</f>
        <v>4.3582345482609794E-2</v>
      </c>
      <c r="BE43" s="11">
        <f>'в т.ч. просроч. в рублях'!BE43/'в рублях'!BE43</f>
        <v>4.2111168223232943E-2</v>
      </c>
      <c r="BF43" s="11">
        <f>'в т.ч. просроч. в рублях'!BF43/'в рублях'!BF43</f>
        <v>4.0687804681937667E-2</v>
      </c>
      <c r="BG43" s="11">
        <f>'в т.ч. просроч. в рублях'!BG43/'в рублях'!BG43</f>
        <v>3.9558060128251395E-2</v>
      </c>
      <c r="BH43" s="11">
        <f>'в т.ч. просроч. в рублях'!BH43/'в рублях'!BH43</f>
        <v>3.8699280703663762E-2</v>
      </c>
      <c r="BI43" s="11">
        <f>'в т.ч. просроч. в рублях'!BI43/'в рублях'!BI43</f>
        <v>3.7494164511160638E-2</v>
      </c>
    </row>
    <row r="44" spans="1:61" ht="15.6" x14ac:dyDescent="0.25">
      <c r="A44" s="16" t="s">
        <v>101</v>
      </c>
      <c r="B44" s="11">
        <f>'в т.ч. просроч. в рублях'!B44/'в рублях'!B44</f>
        <v>1.3191727221911682E-2</v>
      </c>
      <c r="C44" s="11">
        <f>'в т.ч. просроч. в рублях'!C44/'в рублях'!C44</f>
        <v>1.1842995713963456E-2</v>
      </c>
      <c r="D44" s="11">
        <f>'в т.ч. просроч. в рублях'!D44/'в рублях'!D44</f>
        <v>1.1913787501353839E-2</v>
      </c>
      <c r="E44" s="13">
        <f>'в т.ч. просроч. в рублях'!E44/'в рублях'!E44</f>
        <v>1.1534500514933059E-2</v>
      </c>
      <c r="F44" s="11">
        <f>'в т.ч. просроч. в рублях'!F44/'в рублях'!F44</f>
        <v>1.1741489886531821E-2</v>
      </c>
      <c r="G44" s="11">
        <f>'в т.ч. просроч. в рублях'!G44/'в рублях'!G44</f>
        <v>1.1841606669192876E-2</v>
      </c>
      <c r="H44" s="11">
        <f>'в т.ч. просроч. в рублях'!H44/'в рублях'!H44</f>
        <v>1.1850501367365542E-2</v>
      </c>
      <c r="I44" s="11">
        <f>'в т.ч. просроч. в рублях'!I44/'в рублях'!I44</f>
        <v>1.2342436974789915E-2</v>
      </c>
      <c r="J44" s="11">
        <f>'в т.ч. просроч. в рублях'!J44/'в рублях'!J44</f>
        <v>1.27361673414305E-2</v>
      </c>
      <c r="K44" s="11">
        <f>'в т.ч. просроч. в рублях'!K44/'в рублях'!K44</f>
        <v>1.3370291863688244E-2</v>
      </c>
      <c r="L44" s="11">
        <f>'в т.ч. просроч. в рублях'!L44/'в рублях'!L44</f>
        <v>1.4175460702472831E-2</v>
      </c>
      <c r="M44" s="11">
        <f>'в т.ч. просроч. в рублях'!M44/'в рублях'!M44</f>
        <v>1.3530135301353014E-2</v>
      </c>
      <c r="N44" s="11">
        <f>'в т.ч. просроч. в рублях'!N44/'в рублях'!N44</f>
        <v>1.5282846715328468E-2</v>
      </c>
      <c r="O44" s="11">
        <f>'в т.ч. просроч. в рублях'!O44/'в рублях'!O44</f>
        <v>1.5737080954472259E-2</v>
      </c>
      <c r="P44" s="11">
        <f>'в т.ч. просроч. в рублях'!P44/'в рублях'!P44</f>
        <v>1.6132441000352236E-2</v>
      </c>
      <c r="Q44" s="11">
        <f>'в т.ч. просроч. в рублях'!Q44/'в рублях'!Q44</f>
        <v>1.7705382436260624E-2</v>
      </c>
      <c r="R44" s="11">
        <f>'в т.ч. просроч. в рублях'!R44/'в рублях'!R44</f>
        <v>1.8552099316501605E-2</v>
      </c>
      <c r="S44" s="11">
        <f>'в т.ч. просроч. в рублях'!S44/'в рублях'!S44</f>
        <v>1.8624738511370538E-2</v>
      </c>
      <c r="T44" s="11">
        <f>'в т.ч. просроч. в рублях'!T44/'в рублях'!T44</f>
        <v>1.8930523028883685E-2</v>
      </c>
      <c r="U44" s="11">
        <f>'в т.ч. просроч. в рублях'!U44/'в рублях'!U44</f>
        <v>1.9714949456897092E-2</v>
      </c>
      <c r="V44" s="11">
        <f>'в т.ч. просроч. в рублях'!V44/'в рублях'!V44</f>
        <v>1.9320772830913237E-2</v>
      </c>
      <c r="W44" s="11">
        <f>'в т.ч. просроч. в рублях'!W44/'в рублях'!W44</f>
        <v>1.9271702237818558E-2</v>
      </c>
      <c r="X44" s="11">
        <f>'в т.ч. просроч. в рублях'!X44/'в рублях'!X44</f>
        <v>1.8682345183801307E-2</v>
      </c>
      <c r="Y44" s="11">
        <f>'в т.ч. просроч. в рублях'!Y44/'в рублях'!Y44</f>
        <v>1.8790369935408103E-2</v>
      </c>
      <c r="Z44" s="11">
        <f>'в т.ч. просроч. в рублях'!Z44/'в рублях'!Z44</f>
        <v>1.9004855636192763E-2</v>
      </c>
      <c r="AA44" s="11">
        <f>'в т.ч. просроч. в рублях'!AA44/'в рублях'!AA44</f>
        <v>1.8652378304604963E-2</v>
      </c>
      <c r="AB44" s="11">
        <f>'в т.ч. просроч. в рублях'!AB44/'в рублях'!AB44</f>
        <v>1.8414421399496027E-2</v>
      </c>
      <c r="AC44" s="11">
        <f>'в т.ч. просроч. в рублях'!AC44/'в рублях'!AC44</f>
        <v>1.7741637405285528E-2</v>
      </c>
      <c r="AD44" s="11">
        <f>'в т.ч. просроч. в рублях'!AD44/'в рублях'!AD44</f>
        <v>1.81528380412645E-2</v>
      </c>
      <c r="AE44" s="11">
        <f>'в т.ч. просроч. в рублях'!AE44/'в рублях'!AE44</f>
        <v>1.7866994864830454E-2</v>
      </c>
      <c r="AF44" s="11">
        <f>'в т.ч. просроч. в рублях'!AF44/'в рублях'!AF44</f>
        <v>1.9049965102434618E-2</v>
      </c>
      <c r="AG44" s="11">
        <f>'в т.ч. просроч. в рублях'!AG44/'в рублях'!AG44</f>
        <v>1.9426383182416532E-2</v>
      </c>
      <c r="AH44" s="11">
        <f>'в т.ч. просроч. в рублях'!AH44/'в рублях'!AH44</f>
        <v>1.9197207678883072E-2</v>
      </c>
      <c r="AI44" s="11">
        <f>'в т.ч. просроч. в рублях'!AI44/'в рублях'!AI44</f>
        <v>1.8568038868592519E-2</v>
      </c>
      <c r="AJ44" s="11">
        <f>'в т.ч. просроч. в рублях'!AJ44/'в рублях'!AJ44</f>
        <v>1.8782952548330404E-2</v>
      </c>
      <c r="AK44" s="11">
        <f>'в т.ч. просроч. в рублях'!AK44/'в рублях'!AK44</f>
        <v>1.8031448550030169E-2</v>
      </c>
      <c r="AL44" s="11">
        <f>'в т.ч. просроч. в рублях'!AL44/'в рублях'!AL44</f>
        <v>1.822998361741434E-2</v>
      </c>
      <c r="AM44" s="11">
        <f>'в т.ч. просроч. в рублях'!AM44/'в рублях'!AM44</f>
        <v>1.8666028511845748E-2</v>
      </c>
      <c r="AN44" s="11">
        <f>'в т.ч. просроч. в рублях'!AN44/'в рублях'!AN44</f>
        <v>1.8792401628222523E-2</v>
      </c>
      <c r="AO44" s="11">
        <f>'в т.ч. просроч. в рублях'!AO44/'в рублях'!AO44</f>
        <v>1.9013726487036097E-2</v>
      </c>
      <c r="AP44" s="11">
        <f>'в т.ч. просроч. в рублях'!AP44/'в рублях'!AP44</f>
        <v>1.8306946469132453E-2</v>
      </c>
      <c r="AQ44" s="11">
        <f>'в т.ч. просроч. в рублях'!AQ44/'в рублях'!AQ44</f>
        <v>1.9322856950158493E-2</v>
      </c>
      <c r="AR44" s="11">
        <f>'в т.ч. просроч. в рублях'!AR44/'в рублях'!AR44</f>
        <v>1.9046984782391529E-2</v>
      </c>
      <c r="AS44" s="11">
        <f>'в т.ч. просроч. в рублях'!AS44/'в рублях'!AS44</f>
        <v>1.9080743726433494E-2</v>
      </c>
      <c r="AT44" s="11">
        <f>'в т.ч. просроч. в рублях'!AT44/'в рублях'!AT44</f>
        <v>1.9238107351818877E-2</v>
      </c>
      <c r="AU44" s="11">
        <f>'в т.ч. просроч. в рублях'!AU44/'в рублях'!AU44</f>
        <v>1.9022244253051615E-2</v>
      </c>
      <c r="AV44" s="11">
        <f>'в т.ч. просроч. в рублях'!AV44/'в рублях'!AV44</f>
        <v>1.8922941408741609E-2</v>
      </c>
      <c r="AW44" s="11">
        <f>'в т.ч. просроч. в рублях'!AW44/'в рублях'!AW44</f>
        <v>1.8965873226558121E-2</v>
      </c>
      <c r="AX44" s="11">
        <f>'в т.ч. просроч. в рублях'!AX44/'в рублях'!AX44</f>
        <v>1.9238605273880899E-2</v>
      </c>
      <c r="AY44" s="11">
        <f>'в т.ч. просроч. в рублях'!AY44/'в рублях'!AY44</f>
        <v>1.9659464873372442E-2</v>
      </c>
      <c r="AZ44" s="11">
        <f>'в т.ч. просроч. в рублях'!AZ44/'в рублях'!AZ44</f>
        <v>1.9510007288221113E-2</v>
      </c>
      <c r="BA44" s="11">
        <f>'в т.ч. просроч. в рублях'!BA44/'в рублях'!BA44</f>
        <v>1.9321291735084838E-2</v>
      </c>
      <c r="BB44" s="11">
        <f>'в т.ч. просроч. в рублях'!BB44/'в рублях'!BB44</f>
        <v>1.9240990751567981E-2</v>
      </c>
      <c r="BC44" s="11">
        <f>'в т.ч. просроч. в рублях'!BC44/'в рублях'!BC44</f>
        <v>1.9232757729293764E-2</v>
      </c>
      <c r="BD44" s="11">
        <f>'в т.ч. просроч. в рублях'!BD44/'в рублях'!BD44</f>
        <v>1.9300819589193566E-2</v>
      </c>
      <c r="BE44" s="11">
        <f>'в т.ч. просроч. в рублях'!BE44/'в рублях'!BE44</f>
        <v>1.8996459528751067E-2</v>
      </c>
      <c r="BF44" s="11">
        <f>'в т.ч. просроч. в рублях'!BF44/'в рублях'!BF44</f>
        <v>1.8846427723712318E-2</v>
      </c>
      <c r="BG44" s="11">
        <f>'в т.ч. просроч. в рублях'!BG44/'в рублях'!BG44</f>
        <v>1.8223813373368751E-2</v>
      </c>
      <c r="BH44" s="11">
        <f>'в т.ч. просроч. в рублях'!BH44/'в рублях'!BH44</f>
        <v>1.7728743483731799E-2</v>
      </c>
      <c r="BI44" s="11">
        <f>'в т.ч. просроч. в рублях'!BI44/'в рублях'!BI44</f>
        <v>1.7863420636315696E-2</v>
      </c>
    </row>
    <row r="45" spans="1:61" ht="31.2" x14ac:dyDescent="0.25">
      <c r="A45" s="15" t="s">
        <v>102</v>
      </c>
      <c r="B45" s="11">
        <f>'в т.ч. просроч. в рублях'!B45/'в рублях'!B45</f>
        <v>7.0544314511743589E-2</v>
      </c>
      <c r="C45" s="11">
        <f>'в т.ч. просроч. в рублях'!C45/'в рублях'!C45</f>
        <v>6.7622027886726596E-2</v>
      </c>
      <c r="D45" s="11">
        <f>'в т.ч. просроч. в рублях'!D45/'в рублях'!D45</f>
        <v>6.715316686265016E-2</v>
      </c>
      <c r="E45" s="13">
        <f>'в т.ч. просроч. в рублях'!E45/'в рублях'!E45</f>
        <v>6.6849928731419261E-2</v>
      </c>
      <c r="F45" s="11">
        <f>'в т.ч. просроч. в рублях'!F45/'в рублях'!F45</f>
        <v>6.6723063223508461E-2</v>
      </c>
      <c r="G45" s="11">
        <f>'в т.ч. просроч. в рублях'!G45/'в рублях'!G45</f>
        <v>6.4836712576400432E-2</v>
      </c>
      <c r="H45" s="11">
        <f>'в т.ч. просроч. в рублях'!H45/'в рублях'!H45</f>
        <v>6.5458153152667398E-2</v>
      </c>
      <c r="I45" s="11">
        <f>'в т.ч. просроч. в рублях'!I45/'в рублях'!I45</f>
        <v>6.5216055985410581E-2</v>
      </c>
      <c r="J45" s="11">
        <f>'в т.ч. просроч. в рублях'!J45/'в рублях'!J45</f>
        <v>6.3022109949477267E-2</v>
      </c>
      <c r="K45" s="11">
        <f>'в т.ч. просроч. в рублях'!K45/'в рублях'!K45</f>
        <v>6.2021474199247952E-2</v>
      </c>
      <c r="L45" s="11">
        <f>'в т.ч. просроч. в рублях'!L45/'в рублях'!L45</f>
        <v>5.9603444904344424E-2</v>
      </c>
      <c r="M45" s="11">
        <f>'в т.ч. просроч. в рублях'!M45/'в рублях'!M45</f>
        <v>5.8646891401415255E-2</v>
      </c>
      <c r="N45" s="11">
        <f>'в т.ч. просроч. в рублях'!N45/'в рублях'!N45</f>
        <v>5.9711959326058932E-2</v>
      </c>
      <c r="O45" s="11">
        <f>'в т.ч. просроч. в рублях'!O45/'в рублях'!O45</f>
        <v>6.0574081891093291E-2</v>
      </c>
      <c r="P45" s="11">
        <f>'в т.ч. просроч. в рублях'!P45/'в рублях'!P45</f>
        <v>6.0705413256286651E-2</v>
      </c>
      <c r="Q45" s="11">
        <f>'в т.ч. просроч. в рублях'!Q45/'в рублях'!Q45</f>
        <v>6.2387241034742032E-2</v>
      </c>
      <c r="R45" s="11">
        <f>'в т.ч. просроч. в рублях'!R45/'в рублях'!R45</f>
        <v>6.3875398876747327E-2</v>
      </c>
      <c r="S45" s="11">
        <f>'в т.ч. просроч. в рублях'!S45/'в рублях'!S45</f>
        <v>6.3733269747951724E-2</v>
      </c>
      <c r="T45" s="11">
        <f>'в т.ч. просроч. в рублях'!T45/'в рублях'!T45</f>
        <v>6.4486879217807686E-2</v>
      </c>
      <c r="U45" s="11">
        <f>'в т.ч. просроч. в рублях'!U45/'в рублях'!U45</f>
        <v>6.5379396089669237E-2</v>
      </c>
      <c r="V45" s="11">
        <f>'в т.ч. просроч. в рублях'!V45/'в рублях'!V45</f>
        <v>6.2134899070499287E-2</v>
      </c>
      <c r="W45" s="11">
        <f>'в т.ч. просроч. в рублях'!W45/'в рублях'!W45</f>
        <v>6.3367455305474496E-2</v>
      </c>
      <c r="X45" s="11">
        <f>'в т.ч. просроч. в рублях'!X45/'в рублях'!X45</f>
        <v>6.358853920326768E-2</v>
      </c>
      <c r="Y45" s="11">
        <f>'в т.ч. просроч. в рублях'!Y45/'в рублях'!Y45</f>
        <v>6.2405500498025811E-2</v>
      </c>
      <c r="Z45" s="11">
        <f>'в т.ч. просроч. в рублях'!Z45/'в рублях'!Z45</f>
        <v>6.3406430853321358E-2</v>
      </c>
      <c r="AA45" s="11">
        <f>'в т.ч. просроч. в рублях'!AA45/'в рублях'!AA45</f>
        <v>6.3839894543835471E-2</v>
      </c>
      <c r="AB45" s="11">
        <f>'в т.ч. просроч. в рублях'!AB45/'в рублях'!AB45</f>
        <v>6.2835374243258121E-2</v>
      </c>
      <c r="AC45" s="11">
        <f>'в т.ч. просроч. в рублях'!AC45/'в рублях'!AC45</f>
        <v>6.1349558790306534E-2</v>
      </c>
      <c r="AD45" s="11">
        <f>'в т.ч. просроч. в рублях'!AD45/'в рублях'!AD45</f>
        <v>6.082492470689025E-2</v>
      </c>
      <c r="AE45" s="11">
        <f>'в т.ч. просроч. в рублях'!AE45/'в рублях'!AE45</f>
        <v>5.9312477381998657E-2</v>
      </c>
      <c r="AF45" s="11">
        <f>'в т.ч. просроч. в рублях'!AF45/'в рублях'!AF45</f>
        <v>5.8741475756870457E-2</v>
      </c>
      <c r="AG45" s="11">
        <f>'в т.ч. просроч. в рублях'!AG45/'в рублях'!AG45</f>
        <v>5.8333036603094149E-2</v>
      </c>
      <c r="AH45" s="11">
        <f>'в т.ч. просроч. в рублях'!AH45/'в рублях'!AH45</f>
        <v>5.7560913505550267E-2</v>
      </c>
      <c r="AI45" s="11">
        <f>'в т.ч. просроч. в рублях'!AI45/'в рублях'!AI45</f>
        <v>5.7456303734496492E-2</v>
      </c>
      <c r="AJ45" s="11">
        <f>'в т.ч. просроч. в рублях'!AJ45/'в рублях'!AJ45</f>
        <v>5.7518554136571309E-2</v>
      </c>
      <c r="AK45" s="11">
        <f>'в т.ч. просроч. в рублях'!AK45/'в рублях'!AK45</f>
        <v>5.6127592784597669E-2</v>
      </c>
      <c r="AL45" s="11">
        <f>'в т.ч. просроч. в рублях'!AL45/'в рублях'!AL45</f>
        <v>5.66373485430832E-2</v>
      </c>
      <c r="AM45" s="11">
        <f>'в т.ч. просроч. в рублях'!AM45/'в рублях'!AM45</f>
        <v>5.6404400299881356E-2</v>
      </c>
      <c r="AN45" s="11">
        <f>'в т.ч. просроч. в рублях'!AN45/'в рублях'!AN45</f>
        <v>5.6897152494180939E-2</v>
      </c>
      <c r="AO45" s="11">
        <f>'в т.ч. просроч. в рублях'!AO45/'в рублях'!AO45</f>
        <v>5.8473378998713986E-2</v>
      </c>
      <c r="AP45" s="11">
        <f>'в т.ч. просроч. в рублях'!AP45/'в рублях'!AP45</f>
        <v>5.9988320406404498E-2</v>
      </c>
      <c r="AQ45" s="11">
        <f>'в т.ч. просроч. в рублях'!AQ45/'в рублях'!AQ45</f>
        <v>6.0499465414816864E-2</v>
      </c>
      <c r="AR45" s="11">
        <f>'в т.ч. просроч. в рублях'!AR45/'в рублях'!AR45</f>
        <v>6.0582310448524281E-2</v>
      </c>
      <c r="AS45" s="11">
        <f>'в т.ч. просроч. в рублях'!AS45/'в рублях'!AS45</f>
        <v>6.131559994772303E-2</v>
      </c>
      <c r="AT45" s="11">
        <f>'в т.ч. просроч. в рублях'!AT45/'в рублях'!AT45</f>
        <v>6.1522925764192139E-2</v>
      </c>
      <c r="AU45" s="11">
        <f>'в т.ч. просроч. в рублях'!AU45/'в рублях'!AU45</f>
        <v>6.154118836582579E-2</v>
      </c>
      <c r="AV45" s="11">
        <f>'в т.ч. просроч. в рублях'!AV45/'в рублях'!AV45</f>
        <v>6.1353087148253715E-2</v>
      </c>
      <c r="AW45" s="11">
        <f>'в т.ч. просроч. в рублях'!AW45/'в рублях'!AW45</f>
        <v>6.0176240637941102E-2</v>
      </c>
      <c r="AX45" s="11">
        <f>'в т.ч. просроч. в рублях'!AX45/'в рублях'!AX45</f>
        <v>6.0212468042360863E-2</v>
      </c>
      <c r="AY45" s="11">
        <f>'в т.ч. просроч. в рублях'!AY45/'в рублях'!AY45</f>
        <v>6.0515610634626765E-2</v>
      </c>
      <c r="AZ45" s="11">
        <f>'в т.ч. просроч. в рублях'!AZ45/'в рублях'!AZ45</f>
        <v>5.949955764933499E-2</v>
      </c>
      <c r="BA45" s="11">
        <f>'в т.ч. просроч. в рублях'!BA45/'в рублях'!BA45</f>
        <v>5.8962147414422732E-2</v>
      </c>
      <c r="BB45" s="11">
        <f>'в т.ч. просроч. в рублях'!BB45/'в рублях'!BB45</f>
        <v>5.8765812969730845E-2</v>
      </c>
      <c r="BC45" s="11">
        <f>'в т.ч. просроч. в рублях'!BC45/'в рублях'!BC45</f>
        <v>5.7652650335406237E-2</v>
      </c>
      <c r="BD45" s="11">
        <f>'в т.ч. просроч. в рублях'!BD45/'в рублях'!BD45</f>
        <v>5.7265764395042711E-2</v>
      </c>
      <c r="BE45" s="11">
        <f>'в т.ч. просроч. в рублях'!BE45/'в рублях'!BE45</f>
        <v>5.6025206252172999E-2</v>
      </c>
      <c r="BF45" s="11">
        <f>'в т.ч. просроч. в рублях'!BF45/'в рублях'!BF45</f>
        <v>5.4512814021197509E-2</v>
      </c>
      <c r="BG45" s="11">
        <f>'в т.ч. просроч. в рублях'!BG45/'в рублях'!BG45</f>
        <v>5.3889305211397495E-2</v>
      </c>
      <c r="BH45" s="11">
        <f>'в т.ч. просроч. в рублях'!BH45/'в рублях'!BH45</f>
        <v>5.3106248249588345E-2</v>
      </c>
      <c r="BI45" s="11">
        <f>'в т.ч. просроч. в рублях'!BI45/'в рублях'!BI45</f>
        <v>5.1939627848556595E-2</v>
      </c>
    </row>
    <row r="46" spans="1:61" ht="15.6" x14ac:dyDescent="0.25">
      <c r="A46" s="16" t="s">
        <v>103</v>
      </c>
      <c r="B46" s="11">
        <f>'в т.ч. просроч. в рублях'!B46/'в рублях'!B46</f>
        <v>6.4336955007661234E-2</v>
      </c>
      <c r="C46" s="11">
        <f>'в т.ч. просроч. в рублях'!C46/'в рублях'!C46</f>
        <v>6.4177382981287334E-2</v>
      </c>
      <c r="D46" s="11">
        <f>'в т.ч. просроч. в рублях'!D46/'в рублях'!D46</f>
        <v>6.4280397861830971E-2</v>
      </c>
      <c r="E46" s="13">
        <f>'в т.ч. просроч. в рублях'!E46/'в рублях'!E46</f>
        <v>6.3882267249370947E-2</v>
      </c>
      <c r="F46" s="11">
        <f>'в т.ч. просроч. в рублях'!F46/'в рублях'!F46</f>
        <v>6.387751121513556E-2</v>
      </c>
      <c r="G46" s="11">
        <f>'в т.ч. просроч. в рублях'!G46/'в рублях'!G46</f>
        <v>6.326433121019108E-2</v>
      </c>
      <c r="H46" s="11">
        <f>'в т.ч. просроч. в рублях'!H46/'в рублях'!H46</f>
        <v>6.3501974680382767E-2</v>
      </c>
      <c r="I46" s="11">
        <f>'в т.ч. просроч. в рублях'!I46/'в рублях'!I46</f>
        <v>6.3335883703136961E-2</v>
      </c>
      <c r="J46" s="11">
        <f>'в т.ч. просроч. в рублях'!J46/'в рублях'!J46</f>
        <v>6.0910348145030366E-2</v>
      </c>
      <c r="K46" s="11">
        <f>'в т.ч. просроч. в рублях'!K46/'в рублях'!K46</f>
        <v>6.042959708687768E-2</v>
      </c>
      <c r="L46" s="11">
        <f>'в т.ч. просроч. в рублях'!L46/'в рублях'!L46</f>
        <v>5.9355100738312468E-2</v>
      </c>
      <c r="M46" s="11">
        <f>'в т.ч. просроч. в рублях'!M46/'в рублях'!M46</f>
        <v>5.8580446585063485E-2</v>
      </c>
      <c r="N46" s="11">
        <f>'в т.ч. просроч. в рублях'!N46/'в рублях'!N46</f>
        <v>5.9624684534803386E-2</v>
      </c>
      <c r="O46" s="11">
        <f>'в т.ч. просроч. в рублях'!O46/'в рублях'!O46</f>
        <v>6.0421270525049649E-2</v>
      </c>
      <c r="P46" s="11">
        <f>'в т.ч. просроч. в рублях'!P46/'в рублях'!P46</f>
        <v>6.0016510731975788E-2</v>
      </c>
      <c r="Q46" s="11">
        <f>'в т.ч. просроч. в рублях'!Q46/'в рублях'!Q46</f>
        <v>6.1373944160113179E-2</v>
      </c>
      <c r="R46" s="11">
        <f>'в т.ч. просроч. в рублях'!R46/'в рублях'!R46</f>
        <v>6.2486005373936407E-2</v>
      </c>
      <c r="S46" s="11">
        <f>'в т.ч. просроч. в рублях'!S46/'в рублях'!S46</f>
        <v>6.1457394439437013E-2</v>
      </c>
      <c r="T46" s="11">
        <f>'в т.ч. просроч. в рублях'!T46/'в рублях'!T46</f>
        <v>6.1997218510539666E-2</v>
      </c>
      <c r="U46" s="11">
        <f>'в т.ч. просроч. в рублях'!U46/'в рублях'!U46</f>
        <v>6.2141783800316493E-2</v>
      </c>
      <c r="V46" s="11">
        <f>'в т.ч. просроч. в рублях'!V46/'в рублях'!V46</f>
        <v>5.5463966085727741E-2</v>
      </c>
      <c r="W46" s="11">
        <f>'в т.ч. просроч. в рублях'!W46/'в рублях'!W46</f>
        <v>5.6150277820257936E-2</v>
      </c>
      <c r="X46" s="11">
        <f>'в т.ч. просроч. в рублях'!X46/'в рублях'!X46</f>
        <v>5.6226898809005263E-2</v>
      </c>
      <c r="Y46" s="11">
        <f>'в т.ч. просроч. в рублях'!Y46/'в рублях'!Y46</f>
        <v>5.4186411977536028E-2</v>
      </c>
      <c r="Z46" s="11">
        <f>'в т.ч. просроч. в рублях'!Z46/'в рублях'!Z46</f>
        <v>5.4923424072207017E-2</v>
      </c>
      <c r="AA46" s="11">
        <f>'в т.ч. просроч. в рублях'!AA46/'в рублях'!AA46</f>
        <v>5.4721156336071941E-2</v>
      </c>
      <c r="AB46" s="11">
        <f>'в т.ч. просроч. в рублях'!AB46/'в рублях'!AB46</f>
        <v>5.3518243810443761E-2</v>
      </c>
      <c r="AC46" s="11">
        <f>'в т.ч. просроч. в рублях'!AC46/'в рублях'!AC46</f>
        <v>5.1645507210649574E-2</v>
      </c>
      <c r="AD46" s="11">
        <f>'в т.ч. просроч. в рублях'!AD46/'в рублях'!AD46</f>
        <v>5.1046474657661906E-2</v>
      </c>
      <c r="AE46" s="11">
        <f>'в т.ч. просроч. в рублях'!AE46/'в рублях'!AE46</f>
        <v>4.9736681871107642E-2</v>
      </c>
      <c r="AF46" s="11">
        <f>'в т.ч. просроч. в рублях'!AF46/'в рублях'!AF46</f>
        <v>4.8868296653413891E-2</v>
      </c>
      <c r="AG46" s="11">
        <f>'в т.ч. просроч. в рублях'!AG46/'в рублях'!AG46</f>
        <v>4.8364921428644174E-2</v>
      </c>
      <c r="AH46" s="11">
        <f>'в т.ч. просроч. в рублях'!AH46/'в рублях'!AH46</f>
        <v>4.7648300256621125E-2</v>
      </c>
      <c r="AI46" s="11">
        <f>'в т.ч. просроч. в рублях'!AI46/'в рублях'!AI46</f>
        <v>4.7303989921817148E-2</v>
      </c>
      <c r="AJ46" s="11">
        <f>'в т.ч. просроч. в рублях'!AJ46/'в рублях'!AJ46</f>
        <v>4.7330485349191709E-2</v>
      </c>
      <c r="AK46" s="11">
        <f>'в т.ч. просроч. в рублях'!AK46/'в рублях'!AK46</f>
        <v>4.6931539895464017E-2</v>
      </c>
      <c r="AL46" s="11">
        <f>'в т.ч. просроч. в рублях'!AL46/'в рублях'!AL46</f>
        <v>4.7752429501670704E-2</v>
      </c>
      <c r="AM46" s="11">
        <f>'в т.ч. просроч. в рублях'!AM46/'в рублях'!AM46</f>
        <v>4.7480363604271471E-2</v>
      </c>
      <c r="AN46" s="11">
        <f>'в т.ч. просроч. в рублях'!AN46/'в рублях'!AN46</f>
        <v>4.7755432962616987E-2</v>
      </c>
      <c r="AO46" s="11">
        <f>'в т.ч. просроч. в рублях'!AO46/'в рублях'!AO46</f>
        <v>4.9196098516901973E-2</v>
      </c>
      <c r="AP46" s="11">
        <f>'в т.ч. просроч. в рублях'!AP46/'в рублях'!AP46</f>
        <v>5.0625420309347677E-2</v>
      </c>
      <c r="AQ46" s="11">
        <f>'в т.ч. просроч. в рублях'!AQ46/'в рублях'!AQ46</f>
        <v>5.1387258898255739E-2</v>
      </c>
      <c r="AR46" s="11">
        <f>'в т.ч. просроч. в рублях'!AR46/'в рублях'!AR46</f>
        <v>5.1605229755997975E-2</v>
      </c>
      <c r="AS46" s="11">
        <f>'в т.ч. просроч. в рублях'!AS46/'в рублях'!AS46</f>
        <v>5.2558295292313657E-2</v>
      </c>
      <c r="AT46" s="11">
        <f>'в т.ч. просроч. в рублях'!AT46/'в рублях'!AT46</f>
        <v>5.2105933808589043E-2</v>
      </c>
      <c r="AU46" s="11">
        <f>'в т.ч. просроч. в рублях'!AU46/'в рублях'!AU46</f>
        <v>5.2012786019718808E-2</v>
      </c>
      <c r="AV46" s="11">
        <f>'в т.ч. просроч. в рублях'!AV46/'в рублях'!AV46</f>
        <v>5.1952737440245332E-2</v>
      </c>
      <c r="AW46" s="11">
        <f>'в т.ч. просроч. в рублях'!AW46/'в рублях'!AW46</f>
        <v>5.0645686812095206E-2</v>
      </c>
      <c r="AX46" s="11">
        <f>'в т.ч. просроч. в рублях'!AX46/'в рублях'!AX46</f>
        <v>5.091569926838057E-2</v>
      </c>
      <c r="AY46" s="11">
        <f>'в т.ч. просроч. в рублях'!AY46/'в рублях'!AY46</f>
        <v>5.1568314726209465E-2</v>
      </c>
      <c r="AZ46" s="11">
        <f>'в т.ч. просроч. в рублях'!AZ46/'в рублях'!AZ46</f>
        <v>5.0300328519557062E-2</v>
      </c>
      <c r="BA46" s="11">
        <f>'в т.ч. просроч. в рублях'!BA46/'в рублях'!BA46</f>
        <v>5.0039545374655811E-2</v>
      </c>
      <c r="BB46" s="11">
        <f>'в т.ч. просроч. в рублях'!BB46/'в рублях'!BB46</f>
        <v>5.0313481852173048E-2</v>
      </c>
      <c r="BC46" s="11">
        <f>'в т.ч. просроч. в рублях'!BC46/'в рублях'!BC46</f>
        <v>5.0109893138396457E-2</v>
      </c>
      <c r="BD46" s="11">
        <f>'в т.ч. просроч. в рублях'!BD46/'в рублях'!BD46</f>
        <v>5.0780439829527589E-2</v>
      </c>
      <c r="BE46" s="11">
        <f>'в т.ч. просроч. в рублях'!BE46/'в рублях'!BE46</f>
        <v>5.0394964999036673E-2</v>
      </c>
      <c r="BF46" s="11">
        <f>'в т.ч. просроч. в рублях'!BF46/'в рублях'!BF46</f>
        <v>4.9169316473169168E-2</v>
      </c>
      <c r="BG46" s="11">
        <f>'в т.ч. просроч. в рублях'!BG46/'в рублях'!BG46</f>
        <v>4.9801498462732456E-2</v>
      </c>
      <c r="BH46" s="11">
        <f>'в т.ч. просроч. в рублях'!BH46/'в рублях'!BH46</f>
        <v>4.9526992644677803E-2</v>
      </c>
      <c r="BI46" s="11">
        <f>'в т.ч. просроч. в рублях'!BI46/'в рублях'!BI46</f>
        <v>4.9725758339040804E-2</v>
      </c>
    </row>
    <row r="47" spans="1:61" ht="15.6" x14ac:dyDescent="0.25">
      <c r="A47" s="16" t="s">
        <v>104</v>
      </c>
      <c r="B47" s="11">
        <f>'в т.ч. просроч. в рублях'!B47/'в рублях'!B47</f>
        <v>0.15966247518199866</v>
      </c>
      <c r="C47" s="11">
        <f>'в т.ч. просроч. в рублях'!C47/'в рублях'!C47</f>
        <v>0.1595553375837829</v>
      </c>
      <c r="D47" s="11">
        <f>'в т.ч. просроч. в рублях'!D47/'в рублях'!D47</f>
        <v>0.15891472868217055</v>
      </c>
      <c r="E47" s="13">
        <f>'в т.ч. просроч. в рублях'!E47/'в рублях'!E47</f>
        <v>0.15632439295349945</v>
      </c>
      <c r="F47" s="11">
        <f>'в т.ч. просроч. в рублях'!F47/'в рублях'!F47</f>
        <v>0.15457658779576589</v>
      </c>
      <c r="G47" s="11">
        <f>'в т.ч. просроч. в рублях'!G47/'в рублях'!G47</f>
        <v>0.14742014742014742</v>
      </c>
      <c r="H47" s="11">
        <f>'в т.ч. просроч. в рублях'!H47/'в рублях'!H47</f>
        <v>0.14337186608617325</v>
      </c>
      <c r="I47" s="11">
        <f>'в т.ч. просроч. в рублях'!I47/'в рублях'!I47</f>
        <v>0.14141414141414141</v>
      </c>
      <c r="J47" s="11">
        <f>'в т.ч. просроч. в рублях'!J47/'в рублях'!J47</f>
        <v>0.13825214899713467</v>
      </c>
      <c r="K47" s="11">
        <f>'в т.ч. просроч. в рублях'!K47/'в рублях'!K47</f>
        <v>0.13659902029391183</v>
      </c>
      <c r="L47" s="11">
        <f>'в т.ч. просроч. в рублях'!L47/'в рублях'!L47</f>
        <v>0.13368319292915343</v>
      </c>
      <c r="M47" s="11">
        <f>'в т.ч. просроч. в рублях'!M47/'в рублях'!M47</f>
        <v>0.13106796116504854</v>
      </c>
      <c r="N47" s="11">
        <f>'в т.ч. просроч. в рублях'!N47/'в рублях'!N47</f>
        <v>0.13109756097560976</v>
      </c>
      <c r="O47" s="11">
        <f>'в т.ч. просроч. в рублях'!O47/'в рублях'!O47</f>
        <v>0.13072916666666667</v>
      </c>
      <c r="P47" s="11">
        <f>'в т.ч. просроч. в рублях'!P47/'в рублях'!P47</f>
        <v>0.12340917855765522</v>
      </c>
      <c r="Q47" s="11">
        <f>'в т.ч. просроч. в рублях'!Q47/'в рублях'!Q47</f>
        <v>0.12543644122591491</v>
      </c>
      <c r="R47" s="11">
        <f>'в т.ч. просроч. в рублях'!R47/'в рублях'!R47</f>
        <v>0.12784679089026915</v>
      </c>
      <c r="S47" s="11">
        <f>'в т.ч. просроч. в рублях'!S47/'в рублях'!S47</f>
        <v>0.11922484599589322</v>
      </c>
      <c r="T47" s="11">
        <f>'в т.ч. просроч. в рублях'!T47/'в рублях'!T47</f>
        <v>0.11954724659799058</v>
      </c>
      <c r="U47" s="11">
        <f>'в т.ч. просроч. в рублях'!U47/'в рублях'!U47</f>
        <v>0.11973060613619356</v>
      </c>
      <c r="V47" s="11">
        <f>'в т.ч. просроч. в рублях'!V47/'в рублях'!V47</f>
        <v>8.663209814088782E-2</v>
      </c>
      <c r="W47" s="11">
        <f>'в т.ч. просроч. в рублях'!W47/'в рублях'!W47</f>
        <v>8.4871763102465622E-2</v>
      </c>
      <c r="X47" s="11">
        <f>'в т.ч. просроч. в рублях'!X47/'в рублях'!X47</f>
        <v>8.4466019417475724E-2</v>
      </c>
      <c r="Y47" s="11">
        <f>'в т.ч. просроч. в рублях'!Y47/'в рублях'!Y47</f>
        <v>7.8032944571359869E-2</v>
      </c>
      <c r="Z47" s="11">
        <f>'в т.ч. просроч. в рублях'!Z47/'в рублях'!Z47</f>
        <v>7.8975708986478405E-2</v>
      </c>
      <c r="AA47" s="11">
        <f>'в т.ч. просроч. в рублях'!AA47/'в рублях'!AA47</f>
        <v>8.1229812178490249E-2</v>
      </c>
      <c r="AB47" s="11">
        <f>'в т.ч. просроч. в рублях'!AB47/'в рублях'!AB47</f>
        <v>8.0319398778769369E-2</v>
      </c>
      <c r="AC47" s="11">
        <f>'в т.ч. просроч. в рублях'!AC47/'в рублях'!AC47</f>
        <v>7.8512396694214878E-2</v>
      </c>
      <c r="AD47" s="11">
        <f>'в т.ч. просроч. в рублях'!AD47/'в рублях'!AD47</f>
        <v>7.9009833841980334E-2</v>
      </c>
      <c r="AE47" s="11">
        <f>'в т.ч. просроч. в рублях'!AE47/'в рублях'!AE47</f>
        <v>7.9245283018867921E-2</v>
      </c>
      <c r="AF47" s="11">
        <f>'в т.ч. просроч. в рублях'!AF47/'в рублях'!AF47</f>
        <v>7.9665253776763395E-2</v>
      </c>
      <c r="AG47" s="11">
        <f>'в т.ч. просроч. в рублях'!AG47/'в рублях'!AG47</f>
        <v>8.1763015011178539E-2</v>
      </c>
      <c r="AH47" s="11">
        <f>'в т.ч. просроч. в рублях'!AH47/'в рублях'!AH47</f>
        <v>8.2362728785357733E-2</v>
      </c>
      <c r="AI47" s="11">
        <f>'в т.ч. просроч. в рублях'!AI47/'в рублях'!AI47</f>
        <v>8.2047116165718928E-2</v>
      </c>
      <c r="AJ47" s="11">
        <f>'в т.ч. просроч. в рублях'!AJ47/'в рублях'!AJ47</f>
        <v>8.3817926609183885E-2</v>
      </c>
      <c r="AK47" s="11">
        <f>'в т.ч. просроч. в рублях'!AK47/'в рублях'!AK47</f>
        <v>8.5632636972802517E-2</v>
      </c>
      <c r="AL47" s="11">
        <f>'в т.ч. просроч. в рублях'!AL47/'в рублях'!AL47</f>
        <v>8.8074824629773965E-2</v>
      </c>
      <c r="AM47" s="11">
        <f>'в т.ч. просроч. в рублях'!AM47/'в рублях'!AM47</f>
        <v>8.8588156252999331E-2</v>
      </c>
      <c r="AN47" s="11">
        <f>'в т.ч. просроч. в рублях'!AN47/'в рублях'!AN47</f>
        <v>9.1842666149970942E-2</v>
      </c>
      <c r="AO47" s="11">
        <f>'в т.ч. просроч. в рублях'!AO47/'в рублях'!AO47</f>
        <v>9.6354930128017199E-2</v>
      </c>
      <c r="AP47" s="11">
        <f>'в т.ч. просроч. в рублях'!AP47/'в рублях'!AP47</f>
        <v>0.10070949940875049</v>
      </c>
      <c r="AQ47" s="11">
        <f>'в т.ч. просроч. в рублях'!AQ47/'в рублях'!AQ47</f>
        <v>9.5834576001590621E-2</v>
      </c>
      <c r="AR47" s="11">
        <f>'в т.ч. просроч. в рублях'!AR47/'в рублях'!AR47</f>
        <v>9.7620679526094198E-2</v>
      </c>
      <c r="AS47" s="11">
        <f>'в т.ч. просроч. в рублях'!AS47/'в рублях'!AS47</f>
        <v>9.8180076628352486E-2</v>
      </c>
      <c r="AT47" s="11">
        <f>'в т.ч. просроч. в рублях'!AT47/'в рублях'!AT47</f>
        <v>0.10124800600544243</v>
      </c>
      <c r="AU47" s="11">
        <f>'в т.ч. просроч. в рублях'!AU47/'в рублях'!AU47</f>
        <v>0.10160771704180065</v>
      </c>
      <c r="AV47" s="11">
        <f>'в т.ч. просроч. в рублях'!AV47/'в рублях'!AV47</f>
        <v>0.10176512968299711</v>
      </c>
      <c r="AW47" s="11">
        <f>'в т.ч. просроч. в рублях'!AW47/'в рублях'!AW47</f>
        <v>0.10099410574469957</v>
      </c>
      <c r="AX47" s="11">
        <f>'в т.ч. просроч. в рублях'!AX47/'в рублях'!AX47</f>
        <v>0.101897582531843</v>
      </c>
      <c r="AY47" s="11">
        <f>'в т.ч. просроч. в рублях'!AY47/'в рублях'!AY47</f>
        <v>0.10164577470793894</v>
      </c>
      <c r="AZ47" s="11">
        <f>'в т.ч. просроч. в рублях'!AZ47/'в рублях'!AZ47</f>
        <v>0.10363772579705319</v>
      </c>
      <c r="BA47" s="11">
        <f>'в т.ч. просроч. в рублях'!BA47/'в рублях'!BA47</f>
        <v>0.10404387688277669</v>
      </c>
      <c r="BB47" s="11">
        <f>'в т.ч. просроч. в рублях'!BB47/'в рублях'!BB47</f>
        <v>0.10825526463287694</v>
      </c>
      <c r="BC47" s="11">
        <f>'в т.ч. просроч. в рублях'!BC47/'в рублях'!BC47</f>
        <v>0.10530409083838856</v>
      </c>
      <c r="BD47" s="11">
        <f>'в т.ч. просроч. в рублях'!BD47/'в рублях'!BD47</f>
        <v>0.10773397532350286</v>
      </c>
      <c r="BE47" s="11">
        <f>'в т.ч. просроч. в рублях'!BE47/'в рублях'!BE47</f>
        <v>0.1097948569777521</v>
      </c>
      <c r="BF47" s="11">
        <f>'в т.ч. просроч. в рублях'!BF47/'в рублях'!BF47</f>
        <v>0.11272141706924316</v>
      </c>
      <c r="BG47" s="11">
        <f>'в т.ч. просроч. в рублях'!BG47/'в рублях'!BG47</f>
        <v>0.11224281931146873</v>
      </c>
      <c r="BH47" s="11">
        <f>'в т.ч. просроч. в рублях'!BH47/'в рублях'!BH47</f>
        <v>0.11463960996178679</v>
      </c>
      <c r="BI47" s="11">
        <f>'в т.ч. просроч. в рублях'!BI47/'в рублях'!BI47</f>
        <v>0.11512943931312605</v>
      </c>
    </row>
    <row r="48" spans="1:61" ht="31.2" x14ac:dyDescent="0.25">
      <c r="A48" s="16" t="s">
        <v>105</v>
      </c>
      <c r="B48" s="11">
        <f>'в т.ч. просроч. в рублях'!B48/'в рублях'!B48</f>
        <v>6.4998646886609099E-2</v>
      </c>
      <c r="C48" s="11">
        <f>'в т.ч. просроч. в рублях'!C48/'в рублях'!C48</f>
        <v>6.4504301916308168E-2</v>
      </c>
      <c r="D48" s="11">
        <f>'в т.ч. просроч. в рублях'!D48/'в рублях'!D48</f>
        <v>6.3703739236802337E-2</v>
      </c>
      <c r="E48" s="13">
        <f>'в т.ч. просроч. в рублях'!E48/'в рублях'!E48</f>
        <v>6.2900188323917139E-2</v>
      </c>
      <c r="F48" s="11">
        <f>'в т.ч. просроч. в рублях'!F48/'в рублях'!F48</f>
        <v>6.17080529125087E-2</v>
      </c>
      <c r="G48" s="11">
        <f>'в т.ч. просроч. в рублях'!G48/'в рублях'!G48</f>
        <v>5.9579145009502441E-2</v>
      </c>
      <c r="H48" s="11">
        <f>'в т.ч. просроч. в рублях'!H48/'в рублях'!H48</f>
        <v>5.99681664312776E-2</v>
      </c>
      <c r="I48" s="11">
        <f>'в т.ч. просроч. в рублях'!I48/'в рублях'!I48</f>
        <v>5.9791817961752605E-2</v>
      </c>
      <c r="J48" s="11">
        <f>'в т.ч. просроч. в рублях'!J48/'в рублях'!J48</f>
        <v>5.7660661701021999E-2</v>
      </c>
      <c r="K48" s="11">
        <f>'в т.ч. просроч. в рублях'!K48/'в рублях'!K48</f>
        <v>5.8050711458221889E-2</v>
      </c>
      <c r="L48" s="11">
        <f>'в т.ч. просроч. в рублях'!L48/'в рублях'!L48</f>
        <v>5.7004565437943862E-2</v>
      </c>
      <c r="M48" s="11">
        <f>'в т.ч. просроч. в рублях'!M48/'в рублях'!M48</f>
        <v>5.5126653590952722E-2</v>
      </c>
      <c r="N48" s="11">
        <f>'в т.ч. просроч. в рублях'!N48/'в рублях'!N48</f>
        <v>5.6255056109855005E-2</v>
      </c>
      <c r="O48" s="11">
        <f>'в т.ч. просроч. в рублях'!O48/'в рублях'!O48</f>
        <v>5.6908232395811949E-2</v>
      </c>
      <c r="P48" s="11">
        <f>'в т.ч. просроч. в рублях'!P48/'в рублях'!P48</f>
        <v>5.7127201883269745E-2</v>
      </c>
      <c r="Q48" s="11">
        <f>'в т.ч. просроч. в рублях'!Q48/'в рублях'!Q48</f>
        <v>5.9624307585389287E-2</v>
      </c>
      <c r="R48" s="11">
        <f>'в т.ч. просроч. в рублях'!R48/'в рублях'!R48</f>
        <v>5.7872987808638802E-2</v>
      </c>
      <c r="S48" s="11">
        <f>'в т.ч. просроч. в рублях'!S48/'в рублях'!S48</f>
        <v>5.8475128226003419E-2</v>
      </c>
      <c r="T48" s="11">
        <f>'в т.ч. просроч. в рублях'!T48/'в рублях'!T48</f>
        <v>5.9750954006828678E-2</v>
      </c>
      <c r="U48" s="11">
        <f>'в т.ч. просроч. в рублях'!U48/'в рублях'!U48</f>
        <v>6.0436100287322395E-2</v>
      </c>
      <c r="V48" s="11">
        <f>'в т.ч. просроч. в рублях'!V48/'в рублях'!V48</f>
        <v>5.8940320006228834E-2</v>
      </c>
      <c r="W48" s="11">
        <f>'в т.ч. просроч. в рублях'!W48/'в рублях'!W48</f>
        <v>5.9956478582881577E-2</v>
      </c>
      <c r="X48" s="11">
        <f>'в т.ч. просроч. в рублях'!X48/'в рублях'!X48</f>
        <v>6.0532824802220421E-2</v>
      </c>
      <c r="Y48" s="11">
        <f>'в т.ч. просроч. в рублях'!Y48/'в рублях'!Y48</f>
        <v>5.8882719039988075E-2</v>
      </c>
      <c r="Z48" s="11">
        <f>'в т.ч. просроч. в рублях'!Z48/'в рублях'!Z48</f>
        <v>6.0006283380458686E-2</v>
      </c>
      <c r="AA48" s="11">
        <f>'в т.ч. просроч. в рублях'!AA48/'в рублях'!AA48</f>
        <v>5.998649117362493E-2</v>
      </c>
      <c r="AB48" s="11">
        <f>'в т.ч. просроч. в рублях'!AB48/'в рублях'!AB48</f>
        <v>5.7671967157275773E-2</v>
      </c>
      <c r="AC48" s="11">
        <f>'в т.ч. просроч. в рублях'!AC48/'в рублях'!AC48</f>
        <v>5.6387541306334811E-2</v>
      </c>
      <c r="AD48" s="11">
        <f>'в т.ч. просроч. в рублях'!AD48/'в рублях'!AD48</f>
        <v>5.5854515252712268E-2</v>
      </c>
      <c r="AE48" s="11">
        <f>'в т.ч. просроч. в рублях'!AE48/'в рублях'!AE48</f>
        <v>5.4737483497511931E-2</v>
      </c>
      <c r="AF48" s="11">
        <f>'в т.ч. просроч. в рублях'!AF48/'в рублях'!AF48</f>
        <v>5.3910415040441112E-2</v>
      </c>
      <c r="AG48" s="11">
        <f>'в т.ч. просроч. в рублях'!AG48/'в рублях'!AG48</f>
        <v>5.347332834899067E-2</v>
      </c>
      <c r="AH48" s="11">
        <f>'в т.ч. просроч. в рублях'!AH48/'в рублях'!AH48</f>
        <v>5.2734063268107381E-2</v>
      </c>
      <c r="AI48" s="11">
        <f>'в т.ч. просроч. в рублях'!AI48/'в рублях'!AI48</f>
        <v>5.2230855996992107E-2</v>
      </c>
      <c r="AJ48" s="11">
        <f>'в т.ч. просроч. в рублях'!AJ48/'в рублях'!AJ48</f>
        <v>5.2341470193153918E-2</v>
      </c>
      <c r="AK48" s="11">
        <f>'в т.ч. просроч. в рублях'!AK48/'в рублях'!AK48</f>
        <v>5.1732199146343305E-2</v>
      </c>
      <c r="AL48" s="11">
        <f>'в т.ч. просроч. в рублях'!AL48/'в рублях'!AL48</f>
        <v>5.2236467023864606E-2</v>
      </c>
      <c r="AM48" s="11">
        <f>'в т.ч. просроч. в рублях'!AM48/'в рублях'!AM48</f>
        <v>5.1908711252279277E-2</v>
      </c>
      <c r="AN48" s="11">
        <f>'в т.ч. просроч. в рублях'!AN48/'в рублях'!AN48</f>
        <v>5.2717022344225033E-2</v>
      </c>
      <c r="AO48" s="11">
        <f>'в т.ч. просроч. в рублях'!AO48/'в рублях'!AO48</f>
        <v>5.3780609732439977E-2</v>
      </c>
      <c r="AP48" s="11">
        <f>'в т.ч. просроч. в рублях'!AP48/'в рублях'!AP48</f>
        <v>5.5662389952224993E-2</v>
      </c>
      <c r="AQ48" s="11">
        <f>'в т.ч. просроч. в рублях'!AQ48/'в рублях'!AQ48</f>
        <v>5.6640009602544672E-2</v>
      </c>
      <c r="AR48" s="11">
        <f>'в т.ч. просроч. в рублях'!AR48/'в рублях'!AR48</f>
        <v>5.6838946414511315E-2</v>
      </c>
      <c r="AS48" s="11">
        <f>'в т.ч. просроч. в рублях'!AS48/'в рублях'!AS48</f>
        <v>5.7414297689603953E-2</v>
      </c>
      <c r="AT48" s="11">
        <f>'в т.ч. просроч. в рублях'!AT48/'в рублях'!AT48</f>
        <v>5.7786328000694304E-2</v>
      </c>
      <c r="AU48" s="11">
        <f>'в т.ч. просроч. в рублях'!AU48/'в рублях'!AU48</f>
        <v>5.7823468268998021E-2</v>
      </c>
      <c r="AV48" s="11">
        <f>'в т.ч. просроч. в рублях'!AV48/'в рублях'!AV48</f>
        <v>5.7586568730325291E-2</v>
      </c>
      <c r="AW48" s="11">
        <f>'в т.ч. просроч. в рублях'!AW48/'в рублях'!AW48</f>
        <v>5.6139965393172016E-2</v>
      </c>
      <c r="AX48" s="11">
        <f>'в т.ч. просроч. в рублях'!AX48/'в рублях'!AX48</f>
        <v>5.561988312059829E-2</v>
      </c>
      <c r="AY48" s="11">
        <f>'в т.ч. просроч. в рублях'!AY48/'в рублях'!AY48</f>
        <v>5.5792025862068967E-2</v>
      </c>
      <c r="AZ48" s="11">
        <f>'в т.ч. просроч. в рублях'!AZ48/'в рублях'!AZ48</f>
        <v>5.4444900173323985E-2</v>
      </c>
      <c r="BA48" s="11">
        <f>'в т.ч. просроч. в рублях'!BA48/'в рублях'!BA48</f>
        <v>5.3907343110328028E-2</v>
      </c>
      <c r="BB48" s="11">
        <f>'в т.ч. просроч. в рублях'!BB48/'в рублях'!BB48</f>
        <v>5.4015690151198309E-2</v>
      </c>
      <c r="BC48" s="11">
        <f>'в т.ч. просроч. в рублях'!BC48/'в рублях'!BC48</f>
        <v>5.2835131161112554E-2</v>
      </c>
      <c r="BD48" s="11">
        <f>'в т.ч. просроч. в рублях'!BD48/'в рублях'!BD48</f>
        <v>5.1940666892513185E-2</v>
      </c>
      <c r="BE48" s="11">
        <f>'в т.ч. просроч. в рублях'!BE48/'в рублях'!BE48</f>
        <v>5.0449503794512553E-2</v>
      </c>
      <c r="BF48" s="11">
        <f>'в т.ч. просроч. в рублях'!BF48/'в рублях'!BF48</f>
        <v>4.8801698628899277E-2</v>
      </c>
      <c r="BG48" s="11">
        <f>'в т.ч. просроч. в рублях'!BG48/'в рублях'!BG48</f>
        <v>4.7765929320525251E-2</v>
      </c>
      <c r="BH48" s="11">
        <f>'в т.ч. просроч. в рублях'!BH48/'в рублях'!BH48</f>
        <v>4.7381762246246503E-2</v>
      </c>
      <c r="BI48" s="11">
        <f>'в т.ч. просроч. в рублях'!BI48/'в рублях'!BI48</f>
        <v>4.6251095933410542E-2</v>
      </c>
    </row>
    <row r="49" spans="1:61" ht="31.2" x14ac:dyDescent="0.25">
      <c r="A49" s="16" t="s">
        <v>106</v>
      </c>
      <c r="B49" s="11">
        <f>'в т.ч. просроч. в рублях'!B49/'в рублях'!B49</f>
        <v>0.10384288825722618</v>
      </c>
      <c r="C49" s="11">
        <f>'в т.ч. просроч. в рублях'!C49/'в рублях'!C49</f>
        <v>0.10154848629058828</v>
      </c>
      <c r="D49" s="11">
        <f>'в т.ч. просроч. в рублях'!D49/'в рублях'!D49</f>
        <v>9.9234446321388781E-2</v>
      </c>
      <c r="E49" s="13">
        <f>'в т.ч. просроч. в рублях'!E49/'в рублях'!E49</f>
        <v>9.7738543242007522E-2</v>
      </c>
      <c r="F49" s="11">
        <f>'в т.ч. просроч. в рублях'!F49/'в рублях'!F49</f>
        <v>9.6672661870503593E-2</v>
      </c>
      <c r="G49" s="11">
        <f>'в т.ч. просроч. в рублях'!G49/'в рублях'!G49</f>
        <v>9.27199673113593E-2</v>
      </c>
      <c r="H49" s="11">
        <f>'в т.ч. просроч. в рублях'!H49/'в рублях'!H49</f>
        <v>9.8700257275552136E-2</v>
      </c>
      <c r="I49" s="11">
        <f>'в т.ч. просроч. в рублях'!I49/'в рублях'!I49</f>
        <v>9.8273659383496581E-2</v>
      </c>
      <c r="J49" s="11">
        <f>'в т.ч. просроч. в рублях'!J49/'в рублях'!J49</f>
        <v>9.6456185567010314E-2</v>
      </c>
      <c r="K49" s="11">
        <f>'в т.ч. просроч. в рублях'!K49/'в рублях'!K49</f>
        <v>9.6010173263392146E-2</v>
      </c>
      <c r="L49" s="11">
        <f>'в т.ч. просроч. в рублях'!L49/'в рублях'!L49</f>
        <v>9.3851944792973652E-2</v>
      </c>
      <c r="M49" s="11">
        <f>'в т.ч. просроч. в рублях'!M49/'в рублях'!M49</f>
        <v>9.1086592698196245E-2</v>
      </c>
      <c r="N49" s="11">
        <f>'в т.ч. просроч. в рублях'!N49/'в рублях'!N49</f>
        <v>9.1420491223755798E-2</v>
      </c>
      <c r="O49" s="11">
        <f>'в т.ч. просроч. в рублях'!O49/'в рублях'!O49</f>
        <v>9.1205310920275284E-2</v>
      </c>
      <c r="P49" s="11">
        <f>'в т.ч. просроч. в рублях'!P49/'в рублях'!P49</f>
        <v>8.9849748577278607E-2</v>
      </c>
      <c r="Q49" s="11">
        <f>'в т.ч. просроч. в рублях'!Q49/'в рублях'!Q49</f>
        <v>9.1173353520060563E-2</v>
      </c>
      <c r="R49" s="11">
        <f>'в т.ч. просроч. в рублях'!R49/'в рублях'!R49</f>
        <v>9.2877562192080779E-2</v>
      </c>
      <c r="S49" s="11">
        <f>'в т.ч. просроч. в рублях'!S49/'в рублях'!S49</f>
        <v>8.9815824548648976E-2</v>
      </c>
      <c r="T49" s="11">
        <f>'в т.ч. просроч. в рублях'!T49/'в рублях'!T49</f>
        <v>9.0202874301592517E-2</v>
      </c>
      <c r="U49" s="11">
        <f>'в т.ч. просроч. в рублях'!U49/'в рублях'!U49</f>
        <v>9.1002164628795415E-2</v>
      </c>
      <c r="V49" s="11">
        <f>'в т.ч. просроч. в рублях'!V49/'в рублях'!V49</f>
        <v>8.1921559526572291E-2</v>
      </c>
      <c r="W49" s="11">
        <f>'в т.ч. просроч. в рублях'!W49/'в рублях'!W49</f>
        <v>8.2513505828831393E-2</v>
      </c>
      <c r="X49" s="11">
        <f>'в т.ч. просроч. в рублях'!X49/'в рублях'!X49</f>
        <v>8.1823281907433376E-2</v>
      </c>
      <c r="Y49" s="11">
        <f>'в т.ч. просроч. в рублях'!Y49/'в рублях'!Y49</f>
        <v>7.6275892708391177E-2</v>
      </c>
      <c r="Z49" s="11">
        <f>'в т.ч. просроч. в рублях'!Z49/'в рублях'!Z49</f>
        <v>7.6863781521858826E-2</v>
      </c>
      <c r="AA49" s="11">
        <f>'в т.ч. просроч. в рублях'!AA49/'в рублях'!AA49</f>
        <v>7.7107384012197772E-2</v>
      </c>
      <c r="AB49" s="11">
        <f>'в т.ч. просроч. в рублях'!AB49/'в рублях'!AB49</f>
        <v>7.3227462303496957E-2</v>
      </c>
      <c r="AC49" s="11">
        <f>'в т.ч. просроч. в рублях'!AC49/'в рублях'!AC49</f>
        <v>7.0716252012673356E-2</v>
      </c>
      <c r="AD49" s="11">
        <f>'в т.ч. просроч. в рублях'!AD49/'в рублях'!AD49</f>
        <v>6.9339826016383874E-2</v>
      </c>
      <c r="AE49" s="11">
        <f>'в т.ч. просроч. в рублях'!AE49/'в рублях'!AE49</f>
        <v>6.7923687922203255E-2</v>
      </c>
      <c r="AF49" s="11">
        <f>'в т.ч. просроч. в рублях'!AF49/'в рублях'!AF49</f>
        <v>6.7272902696705106E-2</v>
      </c>
      <c r="AG49" s="11">
        <f>'в т.ч. просроч. в рублях'!AG49/'в рублях'!AG49</f>
        <v>6.6582177474242527E-2</v>
      </c>
      <c r="AH49" s="11">
        <f>'в т.ч. просроч. в рублях'!AH49/'в рублях'!AH49</f>
        <v>6.566222364480212E-2</v>
      </c>
      <c r="AI49" s="11">
        <f>'в т.ч. просроч. в рублях'!AI49/'в рублях'!AI49</f>
        <v>6.5445785282505414E-2</v>
      </c>
      <c r="AJ49" s="11">
        <f>'в т.ч. просроч. в рублях'!AJ49/'в рублях'!AJ49</f>
        <v>6.5392530320942249E-2</v>
      </c>
      <c r="AK49" s="11">
        <f>'в т.ч. просроч. в рублях'!AK49/'в рублях'!AK49</f>
        <v>6.526001705029838E-2</v>
      </c>
      <c r="AL49" s="11">
        <f>'в т.ч. просроч. в рублях'!AL49/'в рублях'!AL49</f>
        <v>6.570280110276322E-2</v>
      </c>
      <c r="AM49" s="11">
        <f>'в т.ч. просроч. в рублях'!AM49/'в рублях'!AM49</f>
        <v>6.5721089139662486E-2</v>
      </c>
      <c r="AN49" s="11">
        <f>'в т.ч. просроч. в рублях'!AN49/'в рублях'!AN49</f>
        <v>6.5318850156946967E-2</v>
      </c>
      <c r="AO49" s="11">
        <f>'в т.ч. просроч. в рублях'!AO49/'в рублях'!AO49</f>
        <v>6.7144936577250985E-2</v>
      </c>
      <c r="AP49" s="11">
        <f>'в т.ч. просроч. в рублях'!AP49/'в рублях'!AP49</f>
        <v>6.9009464513298369E-2</v>
      </c>
      <c r="AQ49" s="11">
        <f>'в т.ч. просроч. в рублях'!AQ49/'в рублях'!AQ49</f>
        <v>6.919275123558484E-2</v>
      </c>
      <c r="AR49" s="11">
        <f>'в т.ч. просроч. в рублях'!AR49/'в рублях'!AR49</f>
        <v>6.9168173598553345E-2</v>
      </c>
      <c r="AS49" s="11">
        <f>'в т.ч. просроч. в рублях'!AS49/'в рублях'!AS49</f>
        <v>6.9765078848967654E-2</v>
      </c>
      <c r="AT49" s="11">
        <f>'в т.ч. просроч. в рублях'!AT49/'в рублях'!AT49</f>
        <v>6.9275074478649459E-2</v>
      </c>
      <c r="AU49" s="11">
        <f>'в т.ч. просроч. в рублях'!AU49/'в рублях'!AU49</f>
        <v>6.9109075770191514E-2</v>
      </c>
      <c r="AV49" s="11">
        <f>'в т.ч. просроч. в рублях'!AV49/'в рублях'!AV49</f>
        <v>6.896225880218472E-2</v>
      </c>
      <c r="AW49" s="11">
        <f>'в т.ч. просроч. в рублях'!AW49/'в рублях'!AW49</f>
        <v>6.8159148841848607E-2</v>
      </c>
      <c r="AX49" s="11">
        <f>'в т.ч. просроч. в рублях'!AX49/'в рублях'!AX49</f>
        <v>6.8588432890316922E-2</v>
      </c>
      <c r="AY49" s="11">
        <f>'в т.ч. просроч. в рублях'!AY49/'в рублях'!AY49</f>
        <v>6.869926032834206E-2</v>
      </c>
      <c r="AZ49" s="11">
        <f>'в т.ч. просроч. в рублях'!AZ49/'в рублях'!AZ49</f>
        <v>6.8221986567691767E-2</v>
      </c>
      <c r="BA49" s="11">
        <f>'в т.ч. просроч. в рублях'!BA49/'в рублях'!BA49</f>
        <v>6.8090487078223516E-2</v>
      </c>
      <c r="BB49" s="11">
        <f>'в т.ч. просроч. в рублях'!BB49/'в рублях'!BB49</f>
        <v>6.7855875943850397E-2</v>
      </c>
      <c r="BC49" s="11">
        <f>'в т.ч. просроч. в рублях'!BC49/'в рублях'!BC49</f>
        <v>6.6720495666216267E-2</v>
      </c>
      <c r="BD49" s="11">
        <f>'в т.ч. просроч. в рублях'!BD49/'в рублях'!BD49</f>
        <v>6.6178969686179936E-2</v>
      </c>
      <c r="BE49" s="11">
        <f>'в т.ч. просроч. в рублях'!BE49/'в рублях'!BE49</f>
        <v>6.481843030066381E-2</v>
      </c>
      <c r="BF49" s="11">
        <f>'в т.ч. просроч. в рублях'!BF49/'в рублях'!BF49</f>
        <v>6.3633881439233056E-2</v>
      </c>
      <c r="BG49" s="11">
        <f>'в т.ч. просроч. в рублях'!BG49/'в рублях'!BG49</f>
        <v>6.347397552204348E-2</v>
      </c>
      <c r="BH49" s="11">
        <f>'в т.ч. просроч. в рублях'!BH49/'в рублях'!BH49</f>
        <v>6.2366027460749665E-2</v>
      </c>
      <c r="BI49" s="11">
        <f>'в т.ч. просроч. в рублях'!BI49/'в рублях'!BI49</f>
        <v>6.1887042806045921E-2</v>
      </c>
    </row>
    <row r="50" spans="1:61" ht="31.2" x14ac:dyDescent="0.25">
      <c r="A50" s="16" t="s">
        <v>107</v>
      </c>
      <c r="B50" s="11">
        <f>'в т.ч. просроч. в рублях'!B50/'в рублях'!B50</f>
        <v>8.0787265807346978E-2</v>
      </c>
      <c r="C50" s="11">
        <f>'в т.ч. просроч. в рублях'!C50/'в рублях'!C50</f>
        <v>8.1690140845070425E-2</v>
      </c>
      <c r="D50" s="11">
        <f>'в т.ч. просроч. в рублях'!D50/'в рублях'!D50</f>
        <v>8.2227024801893589E-2</v>
      </c>
      <c r="E50" s="13">
        <f>'в т.ч. просроч. в рублях'!E50/'в рублях'!E50</f>
        <v>8.2550376428093097E-2</v>
      </c>
      <c r="F50" s="11">
        <f>'в т.ч. просроч. в рублях'!F50/'в рублях'!F50</f>
        <v>8.3485227841762641E-2</v>
      </c>
      <c r="G50" s="11">
        <f>'в т.ч. просроч. в рублях'!G50/'в рублях'!G50</f>
        <v>8.0293709069259769E-2</v>
      </c>
      <c r="H50" s="11">
        <f>'в т.ч. просроч. в рублях'!H50/'в рублях'!H50</f>
        <v>8.1173327092231781E-2</v>
      </c>
      <c r="I50" s="11">
        <f>'в т.ч. просроч. в рублях'!I50/'в рублях'!I50</f>
        <v>7.9925436236451694E-2</v>
      </c>
      <c r="J50" s="11">
        <f>'в т.ч. просроч. в рублях'!J50/'в рублях'!J50</f>
        <v>7.502037567050171E-2</v>
      </c>
      <c r="K50" s="11">
        <f>'в т.ч. просроч. в рублях'!K50/'в рублях'!K50</f>
        <v>7.689713322091063E-2</v>
      </c>
      <c r="L50" s="11">
        <f>'в т.ч. просроч. в рублях'!L50/'в рублях'!L50</f>
        <v>6.8596307646311389E-2</v>
      </c>
      <c r="M50" s="11">
        <f>'в т.ч. просроч. в рублях'!M50/'в рублях'!M50</f>
        <v>6.7947749507157734E-2</v>
      </c>
      <c r="N50" s="11">
        <f>'в т.ч. просроч. в рублях'!N50/'в рублях'!N50</f>
        <v>6.9112971017141187E-2</v>
      </c>
      <c r="O50" s="11">
        <f>'в т.ч. просроч. в рублях'!O50/'в рублях'!O50</f>
        <v>7.0411320823003568E-2</v>
      </c>
      <c r="P50" s="11">
        <f>'в т.ч. просроч. в рублях'!P50/'в рублях'!P50</f>
        <v>7.1546199835320234E-2</v>
      </c>
      <c r="Q50" s="11">
        <f>'в т.ч. просроч. в рублях'!Q50/'в рублях'!Q50</f>
        <v>7.4277655227280942E-2</v>
      </c>
      <c r="R50" s="11">
        <f>'в т.ч. просроч. в рублях'!R50/'в рублях'!R50</f>
        <v>7.668772742907834E-2</v>
      </c>
      <c r="S50" s="11">
        <f>'в т.ч. просроч. в рублях'!S50/'в рублях'!S50</f>
        <v>7.6909215410675025E-2</v>
      </c>
      <c r="T50" s="11">
        <f>'в т.ч. просроч. в рублях'!T50/'в рублях'!T50</f>
        <v>7.8419832352416619E-2</v>
      </c>
      <c r="U50" s="11">
        <f>'в т.ч. просроч. в рублях'!U50/'в рублях'!U50</f>
        <v>8.0740858113699188E-2</v>
      </c>
      <c r="V50" s="11">
        <f>'в т.ч. просроч. в рублях'!V50/'в рублях'!V50</f>
        <v>7.661437431594309E-2</v>
      </c>
      <c r="W50" s="11">
        <f>'в т.ч. просроч. в рублях'!W50/'в рублях'!W50</f>
        <v>7.7373433926193974E-2</v>
      </c>
      <c r="X50" s="11">
        <f>'в т.ч. просроч. в рублях'!X50/'в рублях'!X50</f>
        <v>7.6917881085462436E-2</v>
      </c>
      <c r="Y50" s="11">
        <f>'в т.ч. просроч. в рублях'!Y50/'в рублях'!Y50</f>
        <v>7.5307917888563045E-2</v>
      </c>
      <c r="Z50" s="11">
        <f>'в т.ч. просроч. в рублях'!Z50/'в рублях'!Z50</f>
        <v>7.6633436727652729E-2</v>
      </c>
      <c r="AA50" s="11">
        <f>'в т.ч. просроч. в рублях'!AA50/'в рублях'!AA50</f>
        <v>7.6759549973835689E-2</v>
      </c>
      <c r="AB50" s="11">
        <f>'в т.ч. просроч. в рублях'!AB50/'в рублях'!AB50</f>
        <v>7.5684276507176268E-2</v>
      </c>
      <c r="AC50" s="11">
        <f>'в т.ч. просроч. в рублях'!AC50/'в рублях'!AC50</f>
        <v>7.4579433341765741E-2</v>
      </c>
      <c r="AD50" s="11">
        <f>'в т.ч. просроч. в рублях'!AD50/'в рублях'!AD50</f>
        <v>7.3306723406898908E-2</v>
      </c>
      <c r="AE50" s="11">
        <f>'в т.ч. просроч. в рублях'!AE50/'в рублях'!AE50</f>
        <v>7.0999619916381609E-2</v>
      </c>
      <c r="AF50" s="11">
        <f>'в т.ч. просроч. в рублях'!AF50/'в рублях'!AF50</f>
        <v>7.0598949002746922E-2</v>
      </c>
      <c r="AG50" s="11">
        <f>'в т.ч. просроч. в рублях'!AG50/'в рублях'!AG50</f>
        <v>7.0078613359879374E-2</v>
      </c>
      <c r="AH50" s="11">
        <f>'в т.ч. просроч. в рублях'!AH50/'в рублях'!AH50</f>
        <v>6.9256490105190652E-2</v>
      </c>
      <c r="AI50" s="11">
        <f>'в т.ч. просроч. в рублях'!AI50/'в рублях'!AI50</f>
        <v>6.9266384272224493E-2</v>
      </c>
      <c r="AJ50" s="11">
        <f>'в т.ч. просроч. в рублях'!AJ50/'в рублях'!AJ50</f>
        <v>6.946524657458257E-2</v>
      </c>
      <c r="AK50" s="11">
        <f>'в т.ч. просроч. в рублях'!AK50/'в рублях'!AK50</f>
        <v>6.8272655591506026E-2</v>
      </c>
      <c r="AL50" s="11">
        <f>'в т.ч. просроч. в рублях'!AL50/'в рублях'!AL50</f>
        <v>6.8277409731647337E-2</v>
      </c>
      <c r="AM50" s="11">
        <f>'в т.ч. просроч. в рублях'!AM50/'в рублях'!AM50</f>
        <v>6.8635497193688444E-2</v>
      </c>
      <c r="AN50" s="11">
        <f>'в т.ч. просроч. в рублях'!AN50/'в рублях'!AN50</f>
        <v>7.0046290769700106E-2</v>
      </c>
      <c r="AO50" s="11">
        <f>'в т.ч. просроч. в рублях'!AO50/'в рублях'!AO50</f>
        <v>7.2750435832104068E-2</v>
      </c>
      <c r="AP50" s="11">
        <f>'в т.ч. просроч. в рублях'!AP50/'в рублях'!AP50</f>
        <v>7.4643160405968217E-2</v>
      </c>
      <c r="AQ50" s="11">
        <f>'в т.ч. просроч. в рублях'!AQ50/'в рублях'!AQ50</f>
        <v>7.6049422682637313E-2</v>
      </c>
      <c r="AR50" s="11">
        <f>'в т.ч. просроч. в рублях'!AR50/'в рублях'!AR50</f>
        <v>7.6970361065825693E-2</v>
      </c>
      <c r="AS50" s="11">
        <f>'в т.ч. просроч. в рублях'!AS50/'в рублях'!AS50</f>
        <v>7.8565667517287885E-2</v>
      </c>
      <c r="AT50" s="11">
        <f>'в т.ч. просроч. в рублях'!AT50/'в рублях'!AT50</f>
        <v>7.8639593382085995E-2</v>
      </c>
      <c r="AU50" s="11">
        <f>'в т.ч. просроч. в рублях'!AU50/'в рублях'!AU50</f>
        <v>7.9234764014052231E-2</v>
      </c>
      <c r="AV50" s="11">
        <f>'в т.ч. просроч. в рублях'!AV50/'в рублях'!AV50</f>
        <v>7.9528333603117882E-2</v>
      </c>
      <c r="AW50" s="11">
        <f>'в т.ч. просроч. в рублях'!AW50/'в рублях'!AW50</f>
        <v>7.8532440219307303E-2</v>
      </c>
      <c r="AX50" s="11">
        <f>'в т.ч. просроч. в рублях'!AX50/'в рублях'!AX50</f>
        <v>7.8117669702036541E-2</v>
      </c>
      <c r="AY50" s="11">
        <f>'в т.ч. просроч. в рублях'!AY50/'в рублях'!AY50</f>
        <v>7.8420473763260293E-2</v>
      </c>
      <c r="AZ50" s="11">
        <f>'в т.ч. просроч. в рублях'!AZ50/'в рублях'!AZ50</f>
        <v>7.7453801615643317E-2</v>
      </c>
      <c r="BA50" s="11">
        <f>'в т.ч. просроч. в рублях'!BA50/'в рублях'!BA50</f>
        <v>7.7554249547920437E-2</v>
      </c>
      <c r="BB50" s="11">
        <f>'в т.ч. просроч. в рублях'!BB50/'в рублях'!BB50</f>
        <v>7.6799330071840977E-2</v>
      </c>
      <c r="BC50" s="11">
        <f>'в т.ч. просроч. в рублях'!BC50/'в рублях'!BC50</f>
        <v>7.5012046902607488E-2</v>
      </c>
      <c r="BD50" s="11">
        <f>'в т.ч. просроч. в рублях'!BD50/'в рублях'!BD50</f>
        <v>7.4792622847277779E-2</v>
      </c>
      <c r="BE50" s="11">
        <f>'в т.ч. просроч. в рублях'!BE50/'в рублях'!BE50</f>
        <v>7.3060651649316952E-2</v>
      </c>
      <c r="BF50" s="11">
        <f>'в т.ч. просроч. в рублях'!BF50/'в рублях'!BF50</f>
        <v>7.0803260510086966E-2</v>
      </c>
      <c r="BG50" s="11">
        <f>'в т.ч. просроч. в рублях'!BG50/'в рублях'!BG50</f>
        <v>6.9900935971270492E-2</v>
      </c>
      <c r="BH50" s="11">
        <f>'в т.ч. просроч. в рублях'!BH50/'в рублях'!BH50</f>
        <v>6.9155581685896958E-2</v>
      </c>
      <c r="BI50" s="11">
        <f>'в т.ч. просроч. в рублях'!BI50/'в рублях'!BI50</f>
        <v>6.7296199990876326E-2</v>
      </c>
    </row>
    <row r="51" spans="1:61" ht="15.6" x14ac:dyDescent="0.25">
      <c r="A51" s="16" t="s">
        <v>108</v>
      </c>
      <c r="B51" s="11">
        <f>'в т.ч. просроч. в рублях'!B51/'в рублях'!B51</f>
        <v>5.9562328219044634E-2</v>
      </c>
      <c r="C51" s="11">
        <f>'в т.ч. просроч. в рублях'!C51/'в рублях'!C51</f>
        <v>6.1665739710789765E-2</v>
      </c>
      <c r="D51" s="11">
        <f>'в т.ч. просроч. в рублях'!D51/'в рублях'!D51</f>
        <v>6.1085816777041946E-2</v>
      </c>
      <c r="E51" s="13">
        <f>'в т.ч. просроч. в рублях'!E51/'в рублях'!E51</f>
        <v>6.196377502383222E-2</v>
      </c>
      <c r="F51" s="11">
        <f>'в т.ч. просроч. в рублях'!F51/'в рублях'!F51</f>
        <v>6.2403801110888044E-2</v>
      </c>
      <c r="G51" s="11">
        <f>'в т.ч. просроч. в рублях'!G51/'в рублях'!G51</f>
        <v>6.1776188445260984E-2</v>
      </c>
      <c r="H51" s="11">
        <f>'в т.ч. просроч. в рублях'!H51/'в рублях'!H51</f>
        <v>6.1771487126937363E-2</v>
      </c>
      <c r="I51" s="11">
        <f>'в т.ч. просроч. в рублях'!I51/'в рублях'!I51</f>
        <v>6.20668025717422E-2</v>
      </c>
      <c r="J51" s="11">
        <f>'в т.ч. просроч. в рублях'!J51/'в рублях'!J51</f>
        <v>6.1387410534042945E-2</v>
      </c>
      <c r="K51" s="11">
        <f>'в т.ч. просроч. в рублях'!K51/'в рублях'!K51</f>
        <v>6.0485081347181363E-2</v>
      </c>
      <c r="L51" s="11">
        <f>'в т.ч. просроч. в рублях'!L51/'в рублях'!L51</f>
        <v>5.9332839140103781E-2</v>
      </c>
      <c r="M51" s="11">
        <f>'в т.ч. просроч. в рублях'!M51/'в рублях'!M51</f>
        <v>5.8502294777203277E-2</v>
      </c>
      <c r="N51" s="11">
        <f>'в т.ч. просроч. в рублях'!N51/'в рублях'!N51</f>
        <v>5.9787932922261283E-2</v>
      </c>
      <c r="O51" s="11">
        <f>'в т.ч. просроч. в рублях'!O51/'в рублях'!O51</f>
        <v>5.9742778110474237E-2</v>
      </c>
      <c r="P51" s="11">
        <f>'в т.ч. просроч. в рублях'!P51/'в рублях'!P51</f>
        <v>5.9743034665017292E-2</v>
      </c>
      <c r="Q51" s="11">
        <f>'в т.ч. просроч. в рублях'!Q51/'в рублях'!Q51</f>
        <v>6.156876177427642E-2</v>
      </c>
      <c r="R51" s="11">
        <f>'в т.ч. просроч. в рублях'!R51/'в рублях'!R51</f>
        <v>6.4033049315775886E-2</v>
      </c>
      <c r="S51" s="11">
        <f>'в т.ч. просроч. в рублях'!S51/'в рублях'!S51</f>
        <v>6.504297994269341E-2</v>
      </c>
      <c r="T51" s="11">
        <f>'в т.ч. просроч. в рублях'!T51/'в рублях'!T51</f>
        <v>6.5056874875274395E-2</v>
      </c>
      <c r="U51" s="11">
        <f>'в т.ч. просроч. в рублях'!U51/'в рублях'!U51</f>
        <v>6.5990851075845708E-2</v>
      </c>
      <c r="V51" s="11">
        <f>'в т.ч. просроч. в рублях'!V51/'в рублях'!V51</f>
        <v>6.3958632894591305E-2</v>
      </c>
      <c r="W51" s="11">
        <f>'в т.ч. просроч. в рублях'!W51/'в рублях'!W51</f>
        <v>6.440192422031242E-2</v>
      </c>
      <c r="X51" s="11">
        <f>'в т.ч. просроч. в рублях'!X51/'в рублях'!X51</f>
        <v>6.5496609493418428E-2</v>
      </c>
      <c r="Y51" s="11">
        <f>'в т.ч. просроч. в рублях'!Y51/'в рублях'!Y51</f>
        <v>6.8839167381305064E-2</v>
      </c>
      <c r="Z51" s="11">
        <f>'в т.ч. просроч. в рублях'!Z51/'в рублях'!Z51</f>
        <v>6.9663444139998962E-2</v>
      </c>
      <c r="AA51" s="11">
        <f>'в т.ч. просроч. в рублях'!AA51/'в рублях'!AA51</f>
        <v>6.9750743666017023E-2</v>
      </c>
      <c r="AB51" s="11">
        <f>'в т.ч. просроч. в рублях'!AB51/'в рублях'!AB51</f>
        <v>6.9396670767531199E-2</v>
      </c>
      <c r="AC51" s="11">
        <f>'в т.ч. просроч. в рублях'!AC51/'в рублях'!AC51</f>
        <v>6.5568570034163012E-2</v>
      </c>
      <c r="AD51" s="11">
        <f>'в т.ч. просроч. в рублях'!AD51/'в рублях'!AD51</f>
        <v>6.5318334131163239E-2</v>
      </c>
      <c r="AE51" s="11">
        <f>'в т.ч. просроч. в рублях'!AE51/'в рублях'!AE51</f>
        <v>6.3221729129394263E-2</v>
      </c>
      <c r="AF51" s="11">
        <f>'в т.ч. просроч. в рублях'!AF51/'в рублях'!AF51</f>
        <v>6.2675800744034116E-2</v>
      </c>
      <c r="AG51" s="11">
        <f>'в т.ч. просроч. в рублях'!AG51/'в рублях'!AG51</f>
        <v>6.1427500110282765E-2</v>
      </c>
      <c r="AH51" s="11">
        <f>'в т.ч. просроч. в рублях'!AH51/'в рублях'!AH51</f>
        <v>6.0597586422010456E-2</v>
      </c>
      <c r="AI51" s="11">
        <f>'в т.ч. просроч. в рублях'!AI51/'в рублях'!AI51</f>
        <v>6.0262504732657443E-2</v>
      </c>
      <c r="AJ51" s="11">
        <f>'в т.ч. просроч. в рублях'!AJ51/'в рублях'!AJ51</f>
        <v>6.0451033618709543E-2</v>
      </c>
      <c r="AK51" s="11">
        <f>'в т.ч. просроч. в рублях'!AK51/'в рублях'!AK51</f>
        <v>5.9996706870291856E-2</v>
      </c>
      <c r="AL51" s="11">
        <f>'в т.ч. просроч. в рублях'!AL51/'в рублях'!AL51</f>
        <v>6.0555362862913922E-2</v>
      </c>
      <c r="AM51" s="11">
        <f>'в т.ч. просроч. в рублях'!AM51/'в рублях'!AM51</f>
        <v>6.0146183107287247E-2</v>
      </c>
      <c r="AN51" s="11">
        <f>'в т.ч. просроч. в рублях'!AN51/'в рублях'!AN51</f>
        <v>6.0626730329414596E-2</v>
      </c>
      <c r="AO51" s="11">
        <f>'в т.ч. просроч. в рублях'!AO51/'в рублях'!AO51</f>
        <v>6.2047632525979543E-2</v>
      </c>
      <c r="AP51" s="11">
        <f>'в т.ч. просроч. в рублях'!AP51/'в рублях'!AP51</f>
        <v>6.4275495605967709E-2</v>
      </c>
      <c r="AQ51" s="11">
        <f>'в т.ч. просроч. в рублях'!AQ51/'в рублях'!AQ51</f>
        <v>6.472347090291479E-2</v>
      </c>
      <c r="AR51" s="11">
        <f>'в т.ч. просроч. в рублях'!AR51/'в рублях'!AR51</f>
        <v>6.4054425064599477E-2</v>
      </c>
      <c r="AS51" s="11">
        <f>'в т.ч. просроч. в рублях'!AS51/'в рублях'!AS51</f>
        <v>6.4989185005853989E-2</v>
      </c>
      <c r="AT51" s="11">
        <f>'в т.ч. просроч. в рублях'!AT51/'в рублях'!AT51</f>
        <v>6.5380078510239206E-2</v>
      </c>
      <c r="AU51" s="11">
        <f>'в т.ч. просроч. в рублях'!AU51/'в рублях'!AU51</f>
        <v>6.4308071706345449E-2</v>
      </c>
      <c r="AV51" s="11">
        <f>'в т.ч. просроч. в рублях'!AV51/'в рублях'!AV51</f>
        <v>6.4962962962962958E-2</v>
      </c>
      <c r="AW51" s="11">
        <f>'в т.ч. просроч. в рублях'!AW51/'в рублях'!AW51</f>
        <v>6.361194729347297E-2</v>
      </c>
      <c r="AX51" s="11">
        <f>'в т.ч. просроч. в рублях'!AX51/'в рублях'!AX51</f>
        <v>6.4526496214826451E-2</v>
      </c>
      <c r="AY51" s="11">
        <f>'в т.ч. просроч. в рублях'!AY51/'в рублях'!AY51</f>
        <v>6.5308852782227547E-2</v>
      </c>
      <c r="AZ51" s="11">
        <f>'в т.ч. просроч. в рублях'!AZ51/'в рублях'!AZ51</f>
        <v>6.3497505700032569E-2</v>
      </c>
      <c r="BA51" s="11">
        <f>'в т.ч. просроч. в рублях'!BA51/'в рублях'!BA51</f>
        <v>6.3312952560852342E-2</v>
      </c>
      <c r="BB51" s="11">
        <f>'в т.ч. просроч. в рублях'!BB51/'в рублях'!BB51</f>
        <v>6.4313510196831958E-2</v>
      </c>
      <c r="BC51" s="11">
        <f>'в т.ч. просроч. в рублях'!BC51/'в рублях'!BC51</f>
        <v>6.3027734733246896E-2</v>
      </c>
      <c r="BD51" s="11">
        <f>'в т.ч. просроч. в рублях'!BD51/'в рублях'!BD51</f>
        <v>6.2637228592339597E-2</v>
      </c>
      <c r="BE51" s="11">
        <f>'в т.ч. просроч. в рублях'!BE51/'в рублях'!BE51</f>
        <v>6.1996980047791479E-2</v>
      </c>
      <c r="BF51" s="11">
        <f>'в т.ч. просроч. в рублях'!BF51/'в рублях'!BF51</f>
        <v>6.1369692159419467E-2</v>
      </c>
      <c r="BG51" s="11">
        <f>'в т.ч. просроч. в рублях'!BG51/'в рублях'!BG51</f>
        <v>6.2177375068643605E-2</v>
      </c>
      <c r="BH51" s="11">
        <f>'в т.ч. просроч. в рублях'!BH51/'в рублях'!BH51</f>
        <v>6.1465689540306463E-2</v>
      </c>
      <c r="BI51" s="11">
        <f>'в т.ч. просроч. в рублях'!BI51/'в рублях'!BI51</f>
        <v>6.0448846441064338E-2</v>
      </c>
    </row>
    <row r="52" spans="1:61" ht="15.6" x14ac:dyDescent="0.25">
      <c r="A52" s="16" t="s">
        <v>109</v>
      </c>
      <c r="B52" s="11">
        <f>'в т.ч. просроч. в рублях'!B52/'в рублях'!B52</f>
        <v>6.5762478996667317E-2</v>
      </c>
      <c r="C52" s="11">
        <f>'в т.ч. просроч. в рублях'!C52/'в рублях'!C52</f>
        <v>5.9962517670569926E-2</v>
      </c>
      <c r="D52" s="11">
        <f>'в т.ч. просроч. в рублях'!D52/'в рублях'!D52</f>
        <v>5.9451081750320822E-2</v>
      </c>
      <c r="E52" s="13">
        <f>'в т.ч. просроч. в рублях'!E52/'в рублях'!E52</f>
        <v>5.9202190343703207E-2</v>
      </c>
      <c r="F52" s="11">
        <f>'в т.ч. просроч. в рублях'!F52/'в рублях'!F52</f>
        <v>5.9109135285913529E-2</v>
      </c>
      <c r="G52" s="11">
        <f>'в т.ч. просроч. в рублях'!G52/'в рублях'!G52</f>
        <v>5.746370362727269E-2</v>
      </c>
      <c r="H52" s="11">
        <f>'в т.ч. просроч. в рублях'!H52/'в рублях'!H52</f>
        <v>5.767795977888561E-2</v>
      </c>
      <c r="I52" s="11">
        <f>'в т.ч. просроч. в рублях'!I52/'в рублях'!I52</f>
        <v>5.7616203020986946E-2</v>
      </c>
      <c r="J52" s="11">
        <f>'в т.ч. просроч. в рублях'!J52/'в рублях'!J52</f>
        <v>5.5820559765519168E-2</v>
      </c>
      <c r="K52" s="11">
        <f>'в т.ч. просроч. в рублях'!K52/'в рублях'!K52</f>
        <v>5.3675408435230207E-2</v>
      </c>
      <c r="L52" s="11">
        <f>'в т.ч. просроч. в рублях'!L52/'в рублях'!L52</f>
        <v>5.1709140114050069E-2</v>
      </c>
      <c r="M52" s="11">
        <f>'в т.ч. просроч. в рублях'!M52/'в рублях'!M52</f>
        <v>5.1051624478364824E-2</v>
      </c>
      <c r="N52" s="11">
        <f>'в т.ч. просроч. в рублях'!N52/'в рублях'!N52</f>
        <v>5.2159082833929463E-2</v>
      </c>
      <c r="O52" s="11">
        <f>'в т.ч. просроч. в рублях'!O52/'в рублях'!O52</f>
        <v>5.3264403388664852E-2</v>
      </c>
      <c r="P52" s="11">
        <f>'в т.ч. просроч. в рублях'!P52/'в рублях'!P52</f>
        <v>5.3759749427184991E-2</v>
      </c>
      <c r="Q52" s="11">
        <f>'в т.ч. просроч. в рублях'!Q52/'в рублях'!Q52</f>
        <v>5.5165551072447541E-2</v>
      </c>
      <c r="R52" s="11">
        <f>'в т.ч. просроч. в рублях'!R52/'в рублях'!R52</f>
        <v>5.6989218045872876E-2</v>
      </c>
      <c r="S52" s="11">
        <f>'в т.ч. просроч. в рублях'!S52/'в рублях'!S52</f>
        <v>5.7375657783058906E-2</v>
      </c>
      <c r="T52" s="11">
        <f>'в т.ч. просроч. в рублях'!T52/'в рублях'!T52</f>
        <v>5.8105721506653267E-2</v>
      </c>
      <c r="U52" s="11">
        <f>'в т.ч. просроч. в рублях'!U52/'в рублях'!U52</f>
        <v>5.8982256670122267E-2</v>
      </c>
      <c r="V52" s="11">
        <f>'в т.ч. просроч. в рублях'!V52/'в рублях'!V52</f>
        <v>5.8074839889535761E-2</v>
      </c>
      <c r="W52" s="11">
        <f>'в т.ч. просроч. в рублях'!W52/'в рублях'!W52</f>
        <v>5.9883999477344331E-2</v>
      </c>
      <c r="X52" s="11">
        <f>'в т.ч. просроч. в рублях'!X52/'в рублях'!X52</f>
        <v>6.024161441047092E-2</v>
      </c>
      <c r="Y52" s="11">
        <f>'в т.ч. просроч. в рублях'!Y52/'в рублях'!Y52</f>
        <v>5.9604091954679889E-2</v>
      </c>
      <c r="Z52" s="11">
        <f>'в т.ч. просроч. в рублях'!Z52/'в рублях'!Z52</f>
        <v>6.0681160653505789E-2</v>
      </c>
      <c r="AA52" s="11">
        <f>'в т.ч. просроч. в рублях'!AA52/'в рублях'!AA52</f>
        <v>6.1501980714738551E-2</v>
      </c>
      <c r="AB52" s="11">
        <f>'в т.ч. просроч. в рублях'!AB52/'в рублях'!AB52</f>
        <v>6.1108034574916328E-2</v>
      </c>
      <c r="AC52" s="11">
        <f>'в т.ч. просроч. в рублях'!AC52/'в рублях'!AC52</f>
        <v>6.0096088780619838E-2</v>
      </c>
      <c r="AD52" s="11">
        <f>'в т.ч. просроч. в рублях'!AD52/'в рублях'!AD52</f>
        <v>5.9799263590213522E-2</v>
      </c>
      <c r="AE52" s="11">
        <f>'в т.ч. просроч. в рублях'!AE52/'в рублях'!AE52</f>
        <v>5.8348807313240963E-2</v>
      </c>
      <c r="AF52" s="11">
        <f>'в т.ч. просроч. в рублях'!AF52/'в рублях'!AF52</f>
        <v>5.7862116214967417E-2</v>
      </c>
      <c r="AG52" s="11">
        <f>'в т.ч. просроч. в рублях'!AG52/'в рублях'!AG52</f>
        <v>5.7595722512337709E-2</v>
      </c>
      <c r="AH52" s="11">
        <f>'в т.ч. просроч. в рублях'!AH52/'в рублях'!AH52</f>
        <v>5.6804476524571296E-2</v>
      </c>
      <c r="AI52" s="11">
        <f>'в т.ч. просроч. в рублях'!AI52/'в рублях'!AI52</f>
        <v>5.6906952488871392E-2</v>
      </c>
      <c r="AJ52" s="11">
        <f>'в т.ч. просроч. в рублях'!AJ52/'в рублях'!AJ52</f>
        <v>5.6905751608038561E-2</v>
      </c>
      <c r="AK52" s="11">
        <f>'в т.ч. просроч. в рублях'!AK52/'в рублях'!AK52</f>
        <v>5.4634845369232292E-2</v>
      </c>
      <c r="AL52" s="11">
        <f>'в т.ч. просроч. в рублях'!AL52/'в рублях'!AL52</f>
        <v>5.5109695112114859E-2</v>
      </c>
      <c r="AM52" s="11">
        <f>'в т.ч. просроч. в рублях'!AM52/'в рублях'!AM52</f>
        <v>5.475848673014902E-2</v>
      </c>
      <c r="AN52" s="11">
        <f>'в т.ч. просроч. в рублях'!AN52/'в рублях'!AN52</f>
        <v>5.5119317310804133E-2</v>
      </c>
      <c r="AO52" s="11">
        <f>'в т.ч. просроч. в рублях'!AO52/'в рублях'!AO52</f>
        <v>5.6492130663711476E-2</v>
      </c>
      <c r="AP52" s="11">
        <f>'в т.ч. просроч. в рублях'!AP52/'в рублях'!AP52</f>
        <v>5.764954574595272E-2</v>
      </c>
      <c r="AQ52" s="11">
        <f>'в т.ч. просроч. в рублях'!AQ52/'в рублях'!AQ52</f>
        <v>5.8025795654557524E-2</v>
      </c>
      <c r="AR52" s="11">
        <f>'в т.ч. просроч. в рублях'!AR52/'в рублях'!AR52</f>
        <v>5.7915201844385693E-2</v>
      </c>
      <c r="AS52" s="11">
        <f>'в т.ч. просроч. в рублях'!AS52/'в рублях'!AS52</f>
        <v>5.8386158634948768E-2</v>
      </c>
      <c r="AT52" s="11">
        <f>'в т.ч. просроч. в рублях'!AT52/'в рублях'!AT52</f>
        <v>5.8779618368630743E-2</v>
      </c>
      <c r="AU52" s="11">
        <f>'в т.ч. просроч. в рублях'!AU52/'в рублях'!AU52</f>
        <v>5.8854229949300257E-2</v>
      </c>
      <c r="AV52" s="11">
        <f>'в т.ч. просроч. в рублях'!AV52/'в рублях'!AV52</f>
        <v>5.8385857200396241E-2</v>
      </c>
      <c r="AW52" s="11">
        <f>'в т.ч. просроч. в рублях'!AW52/'в рублях'!AW52</f>
        <v>5.7228118306740787E-2</v>
      </c>
      <c r="AX52" s="11">
        <f>'в т.ч. просроч. в рублях'!AX52/'в рублях'!AX52</f>
        <v>5.7171812571962202E-2</v>
      </c>
      <c r="AY52" s="11">
        <f>'в т.ч. просроч. в рублях'!AY52/'в рублях'!AY52</f>
        <v>5.7342690340559062E-2</v>
      </c>
      <c r="AZ52" s="11">
        <f>'в т.ч. просроч. в рублях'!AZ52/'в рублях'!AZ52</f>
        <v>5.6397501454738326E-2</v>
      </c>
      <c r="BA52" s="11">
        <f>'в т.ч. просроч. в рублях'!BA52/'в рублях'!BA52</f>
        <v>5.5481448919474721E-2</v>
      </c>
      <c r="BB52" s="11">
        <f>'в т.ч. просроч. в рублях'!BB52/'в рублях'!BB52</f>
        <v>5.4871015490022323E-2</v>
      </c>
      <c r="BC52" s="11">
        <f>'в т.ч. просроч. в рублях'!BC52/'в рублях'!BC52</f>
        <v>5.369477514105743E-2</v>
      </c>
      <c r="BD52" s="11">
        <f>'в т.ч. просроч. в рублях'!BD52/'в рублях'!BD52</f>
        <v>5.2938936443474166E-2</v>
      </c>
      <c r="BE52" s="11">
        <f>'в т.ч. просроч. в рублях'!BE52/'в рублях'!BE52</f>
        <v>5.1339347039699619E-2</v>
      </c>
      <c r="BF52" s="11">
        <f>'в т.ч. просроч. в рублях'!BF52/'в рублях'!BF52</f>
        <v>4.9601201379460044E-2</v>
      </c>
      <c r="BG52" s="11">
        <f>'в т.ч. просроч. в рублях'!BG52/'в рублях'!BG52</f>
        <v>4.8350421473941037E-2</v>
      </c>
      <c r="BH52" s="11">
        <f>'в т.ч. просроч. в рублях'!BH52/'в рублях'!BH52</f>
        <v>4.7190251937575235E-2</v>
      </c>
      <c r="BI52" s="11">
        <f>'в т.ч. просроч. в рублях'!BI52/'в рублях'!BI52</f>
        <v>4.549697565876222E-2</v>
      </c>
    </row>
    <row r="53" spans="1:61" ht="31.2" x14ac:dyDescent="0.25">
      <c r="A53" s="15" t="s">
        <v>110</v>
      </c>
      <c r="B53" s="11">
        <f>'в т.ч. просроч. в рублях'!B53/'в рублях'!B53</f>
        <v>4.6029962641439021E-2</v>
      </c>
      <c r="C53" s="11">
        <f>'в т.ч. просроч. в рублях'!C53/'в рублях'!C53</f>
        <v>4.4932123448792334E-2</v>
      </c>
      <c r="D53" s="11">
        <f>'в т.ч. просроч. в рублях'!D53/'в рублях'!D53</f>
        <v>4.3550217282094336E-2</v>
      </c>
      <c r="E53" s="13">
        <f>'в т.ч. просроч. в рублях'!E53/'в рублях'!E53</f>
        <v>4.3131819351783923E-2</v>
      </c>
      <c r="F53" s="11">
        <f>'в т.ч. просроч. в рублях'!F53/'в рублях'!F53</f>
        <v>4.2863191350954094E-2</v>
      </c>
      <c r="G53" s="11">
        <f>'в т.ч. просроч. в рублях'!G53/'в рублях'!G53</f>
        <v>4.1849485919179717E-2</v>
      </c>
      <c r="H53" s="11">
        <f>'в т.ч. просроч. в рублях'!H53/'в рублях'!H53</f>
        <v>4.2277139750152508E-2</v>
      </c>
      <c r="I53" s="11">
        <f>'в т.ч. просроч. в рублях'!I53/'в рублях'!I53</f>
        <v>4.1801374912653622E-2</v>
      </c>
      <c r="J53" s="11">
        <f>'в т.ч. просроч. в рублях'!J53/'в рублях'!J53</f>
        <v>4.0176803607953983E-2</v>
      </c>
      <c r="K53" s="11">
        <f>'в т.ч. просроч. в рублях'!K53/'в рублях'!K53</f>
        <v>4.0201232286596764E-2</v>
      </c>
      <c r="L53" s="11">
        <f>'в т.ч. просроч. в рублях'!L53/'в рублях'!L53</f>
        <v>3.8592698926968184E-2</v>
      </c>
      <c r="M53" s="11">
        <f>'в т.ч. просроч. в рублях'!M53/'в рублях'!M53</f>
        <v>3.7657710407718974E-2</v>
      </c>
      <c r="N53" s="11">
        <f>'в т.ч. просроч. в рублях'!N53/'в рублях'!N53</f>
        <v>3.8512631413728293E-2</v>
      </c>
      <c r="O53" s="11">
        <f>'в т.ч. просроч. в рублях'!O53/'в рублях'!O53</f>
        <v>3.9235261680292129E-2</v>
      </c>
      <c r="P53" s="11">
        <f>'в т.ч. просроч. в рублях'!P53/'в рублях'!P53</f>
        <v>3.9566200372504218E-2</v>
      </c>
      <c r="Q53" s="11">
        <f>'в т.ч. просроч. в рублях'!Q53/'в рублях'!Q53</f>
        <v>4.0417238823200592E-2</v>
      </c>
      <c r="R53" s="11">
        <f>'в т.ч. просроч. в рублях'!R53/'в рублях'!R53</f>
        <v>4.1617173662991599E-2</v>
      </c>
      <c r="S53" s="11">
        <f>'в т.ч. просроч. в рублях'!S53/'в рублях'!S53</f>
        <v>4.1899711544065382E-2</v>
      </c>
      <c r="T53" s="11">
        <f>'в т.ч. просроч. в рублях'!T53/'в рублях'!T53</f>
        <v>4.244390167631646E-2</v>
      </c>
      <c r="U53" s="11">
        <f>'в т.ч. просроч. в рублях'!U53/'в рублях'!U53</f>
        <v>4.2974158643538818E-2</v>
      </c>
      <c r="V53" s="11">
        <f>'в т.ч. просроч. в рублях'!V53/'в рублях'!V53</f>
        <v>4.201441518589881E-2</v>
      </c>
      <c r="W53" s="11">
        <f>'в т.ч. просроч. в рублях'!W53/'в рублях'!W53</f>
        <v>4.2469496323540738E-2</v>
      </c>
      <c r="X53" s="11">
        <f>'в т.ч. просроч. в рублях'!X53/'в рублях'!X53</f>
        <v>4.2931724109096486E-2</v>
      </c>
      <c r="Y53" s="11">
        <f>'в т.ч. просроч. в рублях'!Y53/'в рублях'!Y53</f>
        <v>4.2131676999410873E-2</v>
      </c>
      <c r="Z53" s="11">
        <f>'в т.ч. просроч. в рублях'!Z53/'в рублях'!Z53</f>
        <v>4.2941467300244458E-2</v>
      </c>
      <c r="AA53" s="11">
        <f>'в т.ч. просроч. в рублях'!AA53/'в рублях'!AA53</f>
        <v>4.3350930892444545E-2</v>
      </c>
      <c r="AB53" s="11">
        <f>'в т.ч. просроч. в рублях'!AB53/'в рублях'!AB53</f>
        <v>4.2890191432478374E-2</v>
      </c>
      <c r="AC53" s="11">
        <f>'в т.ч. просроч. в рублях'!AC53/'в рублях'!AC53</f>
        <v>4.1994402997188512E-2</v>
      </c>
      <c r="AD53" s="11">
        <f>'в т.ч. просроч. в рублях'!AD53/'в рублях'!AD53</f>
        <v>4.1791578961837869E-2</v>
      </c>
      <c r="AE53" s="11">
        <f>'в т.ч. просроч. в рублях'!AE53/'в рублях'!AE53</f>
        <v>4.0662416884527687E-2</v>
      </c>
      <c r="AF53" s="11">
        <f>'в т.ч. просроч. в рублях'!AF53/'в рублях'!AF53</f>
        <v>4.0490346930527096E-2</v>
      </c>
      <c r="AG53" s="11">
        <f>'в т.ч. просроч. в рублях'!AG53/'в рублях'!AG53</f>
        <v>4.0279921974172413E-2</v>
      </c>
      <c r="AH53" s="11">
        <f>'в т.ч. просроч. в рублях'!AH53/'в рублях'!AH53</f>
        <v>3.9457093382433563E-2</v>
      </c>
      <c r="AI53" s="11">
        <f>'в т.ч. просроч. в рублях'!AI53/'в рублях'!AI53</f>
        <v>3.9315619915361852E-2</v>
      </c>
      <c r="AJ53" s="11">
        <f>'в т.ч. просроч. в рублях'!AJ53/'в рублях'!AJ53</f>
        <v>3.9756831272148428E-2</v>
      </c>
      <c r="AK53" s="11">
        <f>'в т.ч. просроч. в рублях'!AK53/'в рублях'!AK53</f>
        <v>3.8261648173011892E-2</v>
      </c>
      <c r="AL53" s="11">
        <f>'в т.ч. просроч. в рублях'!AL53/'в рублях'!AL53</f>
        <v>3.8859524376367457E-2</v>
      </c>
      <c r="AM53" s="11">
        <f>'в т.ч. просроч. в рублях'!AM53/'в рублях'!AM53</f>
        <v>3.8862680972487858E-2</v>
      </c>
      <c r="AN53" s="11">
        <f>'в т.ч. просроч. в рублях'!AN53/'в рублях'!AN53</f>
        <v>3.8900490008118557E-2</v>
      </c>
      <c r="AO53" s="11">
        <f>'в т.ч. просроч. в рублях'!AO53/'в рублях'!AO53</f>
        <v>4.0022624073281853E-2</v>
      </c>
      <c r="AP53" s="11">
        <f>'в т.ч. просроч. в рублях'!AP53/'в рублях'!AP53</f>
        <v>4.0993873894073336E-2</v>
      </c>
      <c r="AQ53" s="11">
        <f>'в т.ч. просроч. в рублях'!AQ53/'в рублях'!AQ53</f>
        <v>4.1353455547426601E-2</v>
      </c>
      <c r="AR53" s="11">
        <f>'в т.ч. просроч. в рублях'!AR53/'в рублях'!AR53</f>
        <v>4.1325872006426602E-2</v>
      </c>
      <c r="AS53" s="11">
        <f>'в т.ч. просроч. в рублях'!AS53/'в рублях'!AS53</f>
        <v>4.1890501112761123E-2</v>
      </c>
      <c r="AT53" s="11">
        <f>'в т.ч. просроч. в рублях'!AT53/'в рублях'!AT53</f>
        <v>4.2195134041943125E-2</v>
      </c>
      <c r="AU53" s="11">
        <f>'в т.ч. просроч. в рублях'!AU53/'в рублях'!AU53</f>
        <v>4.2152597726635453E-2</v>
      </c>
      <c r="AV53" s="11">
        <f>'в т.ч. просроч. в рублях'!AV53/'в рублях'!AV53</f>
        <v>4.191897120168301E-2</v>
      </c>
      <c r="AW53" s="11">
        <f>'в т.ч. просроч. в рублях'!AW53/'в рублях'!AW53</f>
        <v>4.0998429949528827E-2</v>
      </c>
      <c r="AX53" s="11">
        <f>'в т.ч. просроч. в рублях'!AX53/'в рублях'!AX53</f>
        <v>4.1584792823579665E-2</v>
      </c>
      <c r="AY53" s="11">
        <f>'в т.ч. просроч. в рублях'!AY53/'в рублях'!AY53</f>
        <v>4.1500438103039758E-2</v>
      </c>
      <c r="AZ53" s="11">
        <f>'в т.ч. просроч. в рублях'!AZ53/'в рублях'!AZ53</f>
        <v>4.0749133716393326E-2</v>
      </c>
      <c r="BA53" s="11">
        <f>'в т.ч. просроч. в рублях'!BA53/'в рублях'!BA53</f>
        <v>4.004374278062324E-2</v>
      </c>
      <c r="BB53" s="11">
        <f>'в т.ч. просроч. в рублях'!BB53/'в рублях'!BB53</f>
        <v>3.9790418165845907E-2</v>
      </c>
      <c r="BC53" s="11">
        <f>'в т.ч. просроч. в рублях'!BC53/'в рублях'!BC53</f>
        <v>3.8846400717818919E-2</v>
      </c>
      <c r="BD53" s="11">
        <f>'в т.ч. просроч. в рублях'!BD53/'в рублях'!BD53</f>
        <v>3.8372543013156013E-2</v>
      </c>
      <c r="BE53" s="11">
        <f>'в т.ч. просроч. в рублях'!BE53/'в рублях'!BE53</f>
        <v>3.7206889497659969E-2</v>
      </c>
      <c r="BF53" s="11">
        <f>'в т.ч. просроч. в рублях'!BF53/'в рублях'!BF53</f>
        <v>3.5907816895862824E-2</v>
      </c>
      <c r="BG53" s="11">
        <f>'в т.ч. просроч. в рублях'!BG53/'в рублях'!BG53</f>
        <v>3.523375794129583E-2</v>
      </c>
      <c r="BH53" s="11">
        <f>'в т.ч. просроч. в рублях'!BH53/'в рублях'!BH53</f>
        <v>3.4436847484051715E-2</v>
      </c>
      <c r="BI53" s="11">
        <f>'в т.ч. просроч. в рублях'!BI53/'в рублях'!BI53</f>
        <v>3.3455396383399873E-2</v>
      </c>
    </row>
    <row r="54" spans="1:61" ht="15.6" x14ac:dyDescent="0.25">
      <c r="A54" s="16" t="s">
        <v>111</v>
      </c>
      <c r="B54" s="11">
        <f>'в т.ч. просроч. в рублях'!B54/'в рублях'!B54</f>
        <v>4.4610285585313735E-2</v>
      </c>
      <c r="C54" s="11">
        <f>'в т.ч. просроч. в рублях'!C54/'в рублях'!C54</f>
        <v>4.3978623220926535E-2</v>
      </c>
      <c r="D54" s="11">
        <f>'в т.ч. просроч. в рублях'!D54/'в рублях'!D54</f>
        <v>4.3147256564538369E-2</v>
      </c>
      <c r="E54" s="13">
        <f>'в т.ч. просроч. в рублях'!E54/'в рублях'!E54</f>
        <v>4.2404376684125188E-2</v>
      </c>
      <c r="F54" s="11">
        <f>'в т.ч. просроч. в рублях'!F54/'в рублях'!F54</f>
        <v>4.191915362007119E-2</v>
      </c>
      <c r="G54" s="11">
        <f>'в т.ч. просроч. в рублях'!G54/'в рублях'!G54</f>
        <v>4.0707134342834614E-2</v>
      </c>
      <c r="H54" s="11">
        <f>'в т.ч. просроч. в рублях'!H54/'в рублях'!H54</f>
        <v>4.0955325737238403E-2</v>
      </c>
      <c r="I54" s="11">
        <f>'в т.ч. просроч. в рублях'!I54/'в рублях'!I54</f>
        <v>4.0604952005733809E-2</v>
      </c>
      <c r="J54" s="11">
        <f>'в т.ч. просроч. в рублях'!J54/'в рублях'!J54</f>
        <v>3.9550606396610566E-2</v>
      </c>
      <c r="K54" s="11">
        <f>'в т.ч. просроч. в рублях'!K54/'в рублях'!K54</f>
        <v>3.956233803627987E-2</v>
      </c>
      <c r="L54" s="11">
        <f>'в т.ч. просроч. в рублях'!L54/'в рублях'!L54</f>
        <v>3.7541320054841072E-2</v>
      </c>
      <c r="M54" s="11">
        <f>'в т.ч. просроч. в рублях'!M54/'в рублях'!M54</f>
        <v>3.6716569661883865E-2</v>
      </c>
      <c r="N54" s="11">
        <f>'в т.ч. просроч. в рублях'!N54/'в рублях'!N54</f>
        <v>3.7632790076209954E-2</v>
      </c>
      <c r="O54" s="11">
        <f>'в т.ч. просроч. в рублях'!O54/'в рублях'!O54</f>
        <v>3.808876284513156E-2</v>
      </c>
      <c r="P54" s="11">
        <f>'в т.ч. просроч. в рублях'!P54/'в рублях'!P54</f>
        <v>3.8458989861669721E-2</v>
      </c>
      <c r="Q54" s="11">
        <f>'в т.ч. просроч. в рублях'!Q54/'в рублях'!Q54</f>
        <v>3.9320623636804268E-2</v>
      </c>
      <c r="R54" s="11">
        <f>'в т.ч. просроч. в рублях'!R54/'в рублях'!R54</f>
        <v>4.0693004933644396E-2</v>
      </c>
      <c r="S54" s="11">
        <f>'в т.ч. просроч. в рублях'!S54/'в рублях'!S54</f>
        <v>4.0850496222339459E-2</v>
      </c>
      <c r="T54" s="11">
        <f>'в т.ч. просроч. в рублях'!T54/'в рублях'!T54</f>
        <v>4.1292364530570703E-2</v>
      </c>
      <c r="U54" s="11">
        <f>'в т.ч. просроч. в рублях'!U54/'в рублях'!U54</f>
        <v>4.1767513685349603E-2</v>
      </c>
      <c r="V54" s="11">
        <f>'в т.ч. просроч. в рублях'!V54/'в рублях'!V54</f>
        <v>4.109343448640284E-2</v>
      </c>
      <c r="W54" s="11">
        <f>'в т.ч. просроч. в рублях'!W54/'в рублях'!W54</f>
        <v>4.1387482295437081E-2</v>
      </c>
      <c r="X54" s="11">
        <f>'в т.ч. просроч. в рублях'!X54/'в рублях'!X54</f>
        <v>4.2037862427901036E-2</v>
      </c>
      <c r="Y54" s="11">
        <f>'в т.ч. просроч. в рублях'!Y54/'в рублях'!Y54</f>
        <v>4.106456522770658E-2</v>
      </c>
      <c r="Z54" s="11">
        <f>'в т.ч. просроч. в рублях'!Z54/'в рублях'!Z54</f>
        <v>4.205591393174609E-2</v>
      </c>
      <c r="AA54" s="11">
        <f>'в т.ч. просроч. в рублях'!AA54/'в рублях'!AA54</f>
        <v>4.2408288195033152E-2</v>
      </c>
      <c r="AB54" s="11">
        <f>'в т.ч. просроч. в рублях'!AB54/'в рублях'!AB54</f>
        <v>4.2198367258538358E-2</v>
      </c>
      <c r="AC54" s="11">
        <f>'в т.ч. просроч. в рублях'!AC54/'в рублях'!AC54</f>
        <v>4.1100553885539397E-2</v>
      </c>
      <c r="AD54" s="11">
        <f>'в т.ч. просроч. в рублях'!AD54/'в рублях'!AD54</f>
        <v>4.0852386355695609E-2</v>
      </c>
      <c r="AE54" s="11">
        <f>'в т.ч. просроч. в рублях'!AE54/'в рублях'!AE54</f>
        <v>4.0149885998549073E-2</v>
      </c>
      <c r="AF54" s="11">
        <f>'в т.ч. просроч. в рублях'!AF54/'в рублях'!AF54</f>
        <v>4.0031708913445471E-2</v>
      </c>
      <c r="AG54" s="11">
        <f>'в т.ч. просроч. в рублях'!AG54/'в рублях'!AG54</f>
        <v>4.0019371998430309E-2</v>
      </c>
      <c r="AH54" s="11">
        <f>'в т.ч. просроч. в рублях'!AH54/'в рублях'!AH54</f>
        <v>3.9534908678914356E-2</v>
      </c>
      <c r="AI54" s="11">
        <f>'в т.ч. просроч. в рублях'!AI54/'в рублях'!AI54</f>
        <v>3.9539247163314875E-2</v>
      </c>
      <c r="AJ54" s="11">
        <f>'в т.ч. просроч. в рублях'!AJ54/'в рублях'!AJ54</f>
        <v>3.9540972631113315E-2</v>
      </c>
      <c r="AK54" s="11">
        <f>'в т.ч. просроч. в рублях'!AK54/'в рублях'!AK54</f>
        <v>3.8047995511954591E-2</v>
      </c>
      <c r="AL54" s="11">
        <f>'в т.ч. просроч. в рублях'!AL54/'в рублях'!AL54</f>
        <v>3.8826463442672647E-2</v>
      </c>
      <c r="AM54" s="11">
        <f>'в т.ч. просроч. в рублях'!AM54/'в рублях'!AM54</f>
        <v>3.9041847041847044E-2</v>
      </c>
      <c r="AN54" s="11">
        <f>'в т.ч. просроч. в рублях'!AN54/'в рублях'!AN54</f>
        <v>3.9441305631332392E-2</v>
      </c>
      <c r="AO54" s="11">
        <f>'в т.ч. просроч. в рублях'!AO54/'в рублях'!AO54</f>
        <v>4.0687772941587423E-2</v>
      </c>
      <c r="AP54" s="11">
        <f>'в т.ч. просроч. в рублях'!AP54/'в рублях'!AP54</f>
        <v>4.1785419376073142E-2</v>
      </c>
      <c r="AQ54" s="11">
        <f>'в т.ч. просроч. в рублях'!AQ54/'в рублях'!AQ54</f>
        <v>4.2268391579143041E-2</v>
      </c>
      <c r="AR54" s="11">
        <f>'в т.ч. просроч. в рублях'!AR54/'в рублях'!AR54</f>
        <v>4.2556558644750567E-2</v>
      </c>
      <c r="AS54" s="11">
        <f>'в т.ч. просроч. в рублях'!AS54/'в рублях'!AS54</f>
        <v>4.3138097705108423E-2</v>
      </c>
      <c r="AT54" s="11">
        <f>'в т.ч. просроч. в рублях'!AT54/'в рублях'!AT54</f>
        <v>4.3479720890274395E-2</v>
      </c>
      <c r="AU54" s="11">
        <f>'в т.ч. просроч. в рублях'!AU54/'в рублях'!AU54</f>
        <v>4.3636092084683394E-2</v>
      </c>
      <c r="AV54" s="11">
        <f>'в т.ч. просроч. в рублях'!AV54/'в рублях'!AV54</f>
        <v>4.3237323134920742E-2</v>
      </c>
      <c r="AW54" s="11">
        <f>'в т.ч. просроч. в рублях'!AW54/'в рублях'!AW54</f>
        <v>4.2073276214665702E-2</v>
      </c>
      <c r="AX54" s="11">
        <f>'в т.ч. просроч. в рублях'!AX54/'в рублях'!AX54</f>
        <v>4.2873441870434445E-2</v>
      </c>
      <c r="AY54" s="11">
        <f>'в т.ч. просроч. в рублях'!AY54/'в рублях'!AY54</f>
        <v>4.2871612733491188E-2</v>
      </c>
      <c r="AZ54" s="11">
        <f>'в т.ч. просроч. в рублях'!AZ54/'в рублях'!AZ54</f>
        <v>4.2437664845576921E-2</v>
      </c>
      <c r="BA54" s="11">
        <f>'в т.ч. просроч. в рублях'!BA54/'в рублях'!BA54</f>
        <v>4.1755463110518927E-2</v>
      </c>
      <c r="BB54" s="11">
        <f>'в т.ч. просроч. в рублях'!BB54/'в рублях'!BB54</f>
        <v>4.1435497267867306E-2</v>
      </c>
      <c r="BC54" s="11">
        <f>'в т.ч. просроч. в рублях'!BC54/'в рублях'!BC54</f>
        <v>4.0409699770719142E-2</v>
      </c>
      <c r="BD54" s="11">
        <f>'в т.ч. просроч. в рублях'!BD54/'в рублях'!BD54</f>
        <v>4.0040062423941418E-2</v>
      </c>
      <c r="BE54" s="11">
        <f>'в т.ч. просроч. в рублях'!BE54/'в рублях'!BE54</f>
        <v>3.8905869319461307E-2</v>
      </c>
      <c r="BF54" s="11">
        <f>'в т.ч. просроч. в рублях'!BF54/'в рублях'!BF54</f>
        <v>3.7514467276658005E-2</v>
      </c>
      <c r="BG54" s="11">
        <f>'в т.ч. просроч. в рублях'!BG54/'в рублях'!BG54</f>
        <v>3.6903045990990653E-2</v>
      </c>
      <c r="BH54" s="11">
        <f>'в т.ч. просроч. в рублях'!BH54/'в рублях'!BH54</f>
        <v>3.5767920932315476E-2</v>
      </c>
      <c r="BI54" s="11">
        <f>'в т.ч. просроч. в рублях'!BI54/'в рублях'!BI54</f>
        <v>3.4725194926294702E-2</v>
      </c>
    </row>
    <row r="55" spans="1:61" ht="15.6" x14ac:dyDescent="0.25">
      <c r="A55" s="16" t="s">
        <v>112</v>
      </c>
      <c r="B55" s="11">
        <f>'в т.ч. просроч. в рублях'!B55/'в рублях'!B55</f>
        <v>3.6480648226162093E-2</v>
      </c>
      <c r="C55" s="11">
        <f>'в т.ч. просроч. в рублях'!C55/'в рублях'!C55</f>
        <v>3.5317932418275119E-2</v>
      </c>
      <c r="D55" s="11">
        <f>'в т.ч. просроч. в рублях'!D55/'в рублях'!D55</f>
        <v>3.37924155189612E-2</v>
      </c>
      <c r="E55" s="13">
        <f>'в т.ч. просроч. в рублях'!E55/'в рублях'!E55</f>
        <v>3.3329902566213807E-2</v>
      </c>
      <c r="F55" s="11">
        <f>'в т.ч. просроч. в рублях'!F55/'в рублях'!F55</f>
        <v>3.3153561345077687E-2</v>
      </c>
      <c r="G55" s="11">
        <f>'в т.ч. просроч. в рублях'!G55/'в рублях'!G55</f>
        <v>3.2928682351762488E-2</v>
      </c>
      <c r="H55" s="11">
        <f>'в т.ч. просроч. в рублях'!H55/'в рублях'!H55</f>
        <v>3.3592674308654466E-2</v>
      </c>
      <c r="I55" s="11">
        <f>'в т.ч. просроч. в рублях'!I55/'в рублях'!I55</f>
        <v>3.3287644409633839E-2</v>
      </c>
      <c r="J55" s="11">
        <f>'в т.ч. просроч. в рублях'!J55/'в рублях'!J55</f>
        <v>3.2089432202026702E-2</v>
      </c>
      <c r="K55" s="11">
        <f>'в т.ч. просроч. в рублях'!K55/'в рублях'!K55</f>
        <v>3.2105684547638111E-2</v>
      </c>
      <c r="L55" s="11">
        <f>'в т.ч. просроч. в рублях'!L55/'в рублях'!L55</f>
        <v>3.1033171751734628E-2</v>
      </c>
      <c r="M55" s="11">
        <f>'в т.ч. просроч. в рублях'!M55/'в рублях'!M55</f>
        <v>2.984699882306787E-2</v>
      </c>
      <c r="N55" s="11">
        <f>'в т.ч. просроч. в рублях'!N55/'в рублях'!N55</f>
        <v>3.0670816585075936E-2</v>
      </c>
      <c r="O55" s="11">
        <f>'в т.ч. просроч. в рублях'!O55/'в рублях'!O55</f>
        <v>3.1365428190085982E-2</v>
      </c>
      <c r="P55" s="11">
        <f>'в т.ч. просроч. в рублях'!P55/'в рублях'!P55</f>
        <v>3.1729988820998145E-2</v>
      </c>
      <c r="Q55" s="11">
        <f>'в т.ч. просроч. в рублях'!Q55/'в рублях'!Q55</f>
        <v>3.2393650598143219E-2</v>
      </c>
      <c r="R55" s="11">
        <f>'в т.ч. просроч. в рублях'!R55/'в рублях'!R55</f>
        <v>3.3116963022211281E-2</v>
      </c>
      <c r="S55" s="11">
        <f>'в т.ч. просроч. в рублях'!S55/'в рублях'!S55</f>
        <v>3.3573251424991214E-2</v>
      </c>
      <c r="T55" s="11">
        <f>'в т.ч. просроч. в рублях'!T55/'в рублях'!T55</f>
        <v>3.4121289932784536E-2</v>
      </c>
      <c r="U55" s="11">
        <f>'в т.ч. просроч. в рублях'!U55/'в рублях'!U55</f>
        <v>3.4597649858694034E-2</v>
      </c>
      <c r="V55" s="11">
        <f>'в т.ч. просроч. в рублях'!V55/'в рублях'!V55</f>
        <v>3.4318301149291172E-2</v>
      </c>
      <c r="W55" s="11">
        <f>'в т.ч. просроч. в рублях'!W55/'в рублях'!W55</f>
        <v>3.4970547346394737E-2</v>
      </c>
      <c r="X55" s="11">
        <f>'в т.ч. просроч. в рублях'!X55/'в рублях'!X55</f>
        <v>3.5276664336761625E-2</v>
      </c>
      <c r="Y55" s="11">
        <f>'в т.ч. просроч. в рублях'!Y55/'в рублях'!Y55</f>
        <v>3.5111622032046097E-2</v>
      </c>
      <c r="Z55" s="11">
        <f>'в т.ч. просроч. в рублях'!Z55/'в рублях'!Z55</f>
        <v>3.5702698508978573E-2</v>
      </c>
      <c r="AA55" s="11">
        <f>'в т.ч. просроч. в рублях'!AA55/'в рублях'!AA55</f>
        <v>3.6207113058280199E-2</v>
      </c>
      <c r="AB55" s="11">
        <f>'в т.ч. просроч. в рублях'!AB55/'в рублях'!AB55</f>
        <v>3.6091935130396671E-2</v>
      </c>
      <c r="AC55" s="11">
        <f>'в т.ч. просроч. в рублях'!AC55/'в рублях'!AC55</f>
        <v>3.545518056749785E-2</v>
      </c>
      <c r="AD55" s="11">
        <f>'в т.ч. просроч. в рублях'!AD55/'в рублях'!AD55</f>
        <v>3.5402675691396539E-2</v>
      </c>
      <c r="AE55" s="11">
        <f>'в т.ч. просроч. в рублях'!AE55/'в рублях'!AE55</f>
        <v>3.4635729898213896E-2</v>
      </c>
      <c r="AF55" s="11">
        <f>'в т.ч. просроч. в рублях'!AF55/'в рублях'!AF55</f>
        <v>3.460321896317374E-2</v>
      </c>
      <c r="AG55" s="11">
        <f>'в т.ч. просроч. в рублях'!AG55/'в рублях'!AG55</f>
        <v>3.4690142072692408E-2</v>
      </c>
      <c r="AH55" s="11">
        <f>'в т.ч. просроч. в рублях'!AH55/'в рублях'!AH55</f>
        <v>3.3979329753112214E-2</v>
      </c>
      <c r="AI55" s="11">
        <f>'в т.ч. просроч. в рублях'!AI55/'в рублях'!AI55</f>
        <v>3.3896047277659366E-2</v>
      </c>
      <c r="AJ55" s="11">
        <f>'в т.ч. просроч. в рублях'!AJ55/'в рублях'!AJ55</f>
        <v>3.4653765474761435E-2</v>
      </c>
      <c r="AK55" s="11">
        <f>'в т.ч. просроч. в рублях'!AK55/'в рублях'!AK55</f>
        <v>3.3138191526296254E-2</v>
      </c>
      <c r="AL55" s="11">
        <f>'в т.ч. просроч. в рублях'!AL55/'в рублях'!AL55</f>
        <v>3.3863831001998287E-2</v>
      </c>
      <c r="AM55" s="11">
        <f>'в т.ч. просроч. в рублях'!AM55/'в рублях'!AM55</f>
        <v>3.3889351911631782E-2</v>
      </c>
      <c r="AN55" s="11">
        <f>'в т.ч. просроч. в рублях'!AN55/'в рублях'!AN55</f>
        <v>3.3991807223259035E-2</v>
      </c>
      <c r="AO55" s="11">
        <f>'в т.ч. просроч. в рублях'!AO55/'в рублях'!AO55</f>
        <v>3.4958973080165767E-2</v>
      </c>
      <c r="AP55" s="11">
        <f>'в т.ч. просроч. в рублях'!AP55/'в рублях'!AP55</f>
        <v>3.6029464520603641E-2</v>
      </c>
      <c r="AQ55" s="11">
        <f>'в т.ч. просроч. в рублях'!AQ55/'в рублях'!AQ55</f>
        <v>3.6452860827204128E-2</v>
      </c>
      <c r="AR55" s="11">
        <f>'в т.ч. просроч. в рублях'!AR55/'в рублях'!AR55</f>
        <v>3.6481143912312684E-2</v>
      </c>
      <c r="AS55" s="11">
        <f>'в т.ч. просроч. в рублях'!AS55/'в рублях'!AS55</f>
        <v>3.686722847545524E-2</v>
      </c>
      <c r="AT55" s="11">
        <f>'в т.ч. просроч. в рублях'!AT55/'в рублях'!AT55</f>
        <v>3.7271129424637124E-2</v>
      </c>
      <c r="AU55" s="11">
        <f>'в т.ч. просроч. в рублях'!AU55/'в рублях'!AU55</f>
        <v>3.7396520557723974E-2</v>
      </c>
      <c r="AV55" s="11">
        <f>'в т.ч. просроч. в рублях'!AV55/'в рублях'!AV55</f>
        <v>3.7502991350723054E-2</v>
      </c>
      <c r="AW55" s="11">
        <f>'в т.ч. просроч. в рублях'!AW55/'в рублях'!AW55</f>
        <v>3.6516917250862202E-2</v>
      </c>
      <c r="AX55" s="11">
        <f>'в т.ч. просроч. в рублях'!AX55/'в рублях'!AX55</f>
        <v>3.7018767236933564E-2</v>
      </c>
      <c r="AY55" s="11">
        <f>'в т.ч. просроч. в рублях'!AY55/'в рублях'!AY55</f>
        <v>3.7058026090628263E-2</v>
      </c>
      <c r="AZ55" s="11">
        <f>'в т.ч. просроч. в рублях'!AZ55/'в рублях'!AZ55</f>
        <v>3.6480335330910045E-2</v>
      </c>
      <c r="BA55" s="11">
        <f>'в т.ч. просроч. в рублях'!BA55/'в рублях'!BA55</f>
        <v>3.5946491293625288E-2</v>
      </c>
      <c r="BB55" s="11">
        <f>'в т.ч. просроч. в рублях'!BB55/'в рублях'!BB55</f>
        <v>3.5670447034631805E-2</v>
      </c>
      <c r="BC55" s="11">
        <f>'в т.ч. просроч. в рублях'!BC55/'в рублях'!BC55</f>
        <v>3.5312589795164405E-2</v>
      </c>
      <c r="BD55" s="11">
        <f>'в т.ч. просроч. в рублях'!BD55/'в рублях'!BD55</f>
        <v>3.4944282945736434E-2</v>
      </c>
      <c r="BE55" s="11">
        <f>'в т.ч. просроч. в рублях'!BE55/'в рублях'!BE55</f>
        <v>3.3793863284030307E-2</v>
      </c>
      <c r="BF55" s="11">
        <f>'в т.ч. просроч. в рублях'!BF55/'в рублях'!BF55</f>
        <v>3.2625376555957639E-2</v>
      </c>
      <c r="BG55" s="11">
        <f>'в т.ч. просроч. в рублях'!BG55/'в рублях'!BG55</f>
        <v>3.1904748678350879E-2</v>
      </c>
      <c r="BH55" s="11">
        <f>'в т.ч. просроч. в рублях'!BH55/'в рублях'!BH55</f>
        <v>3.1317840818532394E-2</v>
      </c>
      <c r="BI55" s="11">
        <f>'в т.ч. просроч. в рублях'!BI55/'в рублях'!BI55</f>
        <v>3.0339727887411811E-2</v>
      </c>
    </row>
    <row r="56" spans="1:61" ht="15.6" x14ac:dyDescent="0.25">
      <c r="A56" s="16" t="s">
        <v>113</v>
      </c>
      <c r="B56" s="11">
        <f>'в т.ч. просроч. в рублях'!B56/'в рублях'!B56</f>
        <v>3.5128249758691076E-2</v>
      </c>
      <c r="C56" s="11">
        <f>'в т.ч. просроч. в рублях'!C56/'в рублях'!C56</f>
        <v>3.473991963852973E-2</v>
      </c>
      <c r="D56" s="11">
        <f>'в т.ч. просроч. в рублях'!D56/'в рублях'!D56</f>
        <v>3.3453985367731996E-2</v>
      </c>
      <c r="E56" s="13">
        <f>'в т.ч. просроч. в рублях'!E56/'в рублях'!E56</f>
        <v>3.353718384295961E-2</v>
      </c>
      <c r="F56" s="11">
        <f>'в т.ч. просроч. в рублях'!F56/'в рублях'!F56</f>
        <v>3.3453537581212375E-2</v>
      </c>
      <c r="G56" s="11">
        <f>'в т.ч. просроч. в рублях'!G56/'в рублях'!G56</f>
        <v>3.3072185557009096E-2</v>
      </c>
      <c r="H56" s="11">
        <f>'в т.ч. просроч. в рублях'!H56/'в рублях'!H56</f>
        <v>3.4438645713704225E-2</v>
      </c>
      <c r="I56" s="11">
        <f>'в т.ч. просроч. в рублях'!I56/'в рублях'!I56</f>
        <v>3.4772870843622579E-2</v>
      </c>
      <c r="J56" s="11">
        <f>'в т.ч. просроч. в рублях'!J56/'в рублях'!J56</f>
        <v>3.3578754734646978E-2</v>
      </c>
      <c r="K56" s="11">
        <f>'в т.ч. просроч. в рублях'!K56/'в рублях'!K56</f>
        <v>3.3624067753760589E-2</v>
      </c>
      <c r="L56" s="11">
        <f>'в т.ч. просроч. в рублях'!L56/'в рублях'!L56</f>
        <v>3.2537870349743821E-2</v>
      </c>
      <c r="M56" s="11">
        <f>'в т.ч. просроч. в рублях'!M56/'в рублях'!M56</f>
        <v>3.2364834921338355E-2</v>
      </c>
      <c r="N56" s="11">
        <f>'в т.ч. просроч. в рублях'!N56/'в рублях'!N56</f>
        <v>3.3179876404960389E-2</v>
      </c>
      <c r="O56" s="11">
        <f>'в т.ч. просроч. в рублях'!O56/'в рублях'!O56</f>
        <v>3.3985850676557454E-2</v>
      </c>
      <c r="P56" s="11">
        <f>'в т.ч. просроч. в рублях'!P56/'в рублях'!P56</f>
        <v>3.4549621011810333E-2</v>
      </c>
      <c r="Q56" s="11">
        <f>'в т.ч. просроч. в рублях'!Q56/'в рублях'!Q56</f>
        <v>3.5271947672433808E-2</v>
      </c>
      <c r="R56" s="11">
        <f>'в т.ч. просроч. в рублях'!R56/'в рублях'!R56</f>
        <v>3.5813049311392821E-2</v>
      </c>
      <c r="S56" s="11">
        <f>'в т.ч. просроч. в рублях'!S56/'в рублях'!S56</f>
        <v>3.6270064943021686E-2</v>
      </c>
      <c r="T56" s="11">
        <f>'в т.ч. просроч. в рублях'!T56/'в рублях'!T56</f>
        <v>3.6719360137882746E-2</v>
      </c>
      <c r="U56" s="11">
        <f>'в т.ч. просроч. в рублях'!U56/'в рублях'!U56</f>
        <v>3.7768615857781081E-2</v>
      </c>
      <c r="V56" s="11">
        <f>'в т.ч. просроч. в рублях'!V56/'в рублях'!V56</f>
        <v>3.7663997496022325E-2</v>
      </c>
      <c r="W56" s="11">
        <f>'в т.ч. просроч. в рублях'!W56/'в рублях'!W56</f>
        <v>3.9123770596500192E-2</v>
      </c>
      <c r="X56" s="11">
        <f>'в т.ч. просроч. в рублях'!X56/'в рублях'!X56</f>
        <v>3.9646737403901136E-2</v>
      </c>
      <c r="Y56" s="11">
        <f>'в т.ч. просроч. в рублях'!Y56/'в рублях'!Y56</f>
        <v>3.9217913763506008E-2</v>
      </c>
      <c r="Z56" s="11">
        <f>'в т.ч. просроч. в рублях'!Z56/'в рублях'!Z56</f>
        <v>4.0228367349505162E-2</v>
      </c>
      <c r="AA56" s="11">
        <f>'в т.ч. просроч. в рублях'!AA56/'в рублях'!AA56</f>
        <v>4.0561176981811407E-2</v>
      </c>
      <c r="AB56" s="11">
        <f>'в т.ч. просроч. в рублях'!AB56/'в рублях'!AB56</f>
        <v>4.0521675238795005E-2</v>
      </c>
      <c r="AC56" s="11">
        <f>'в т.ч. просроч. в рублях'!AC56/'в рублях'!AC56</f>
        <v>3.9635364333014539E-2</v>
      </c>
      <c r="AD56" s="11">
        <f>'в т.ч. просроч. в рублях'!AD56/'в рублях'!AD56</f>
        <v>4.0153765089097529E-2</v>
      </c>
      <c r="AE56" s="11">
        <f>'в т.ч. просроч. в рублях'!AE56/'в рублях'!AE56</f>
        <v>3.9460155760662752E-2</v>
      </c>
      <c r="AF56" s="11">
        <f>'в т.ч. просроч. в рублях'!AF56/'в рублях'!AF56</f>
        <v>4.0733567364725817E-2</v>
      </c>
      <c r="AG56" s="11">
        <f>'в т.ч. просроч. в рублях'!AG56/'в рублях'!AG56</f>
        <v>4.0136948975844383E-2</v>
      </c>
      <c r="AH56" s="11">
        <f>'в т.ч. просроч. в рублях'!AH56/'в рублях'!AH56</f>
        <v>3.9837947332883185E-2</v>
      </c>
      <c r="AI56" s="11">
        <f>'в т.ч. просроч. в рублях'!AI56/'в рублях'!AI56</f>
        <v>3.9464355144889419E-2</v>
      </c>
      <c r="AJ56" s="11">
        <f>'в т.ч. просроч. в рублях'!AJ56/'в рублях'!AJ56</f>
        <v>4.0321760645328934E-2</v>
      </c>
      <c r="AK56" s="11">
        <f>'в т.ч. просроч. в рублях'!AK56/'в рублях'!AK56</f>
        <v>3.8330048218799762E-2</v>
      </c>
      <c r="AL56" s="11">
        <f>'в т.ч. просроч. в рублях'!AL56/'в рублях'!AL56</f>
        <v>3.8731501988914965E-2</v>
      </c>
      <c r="AM56" s="11">
        <f>'в т.ч. просроч. в рублях'!AM56/'в рублях'!AM56</f>
        <v>3.8562084413541746E-2</v>
      </c>
      <c r="AN56" s="11">
        <f>'в т.ч. просроч. в рублях'!AN56/'в рублях'!AN56</f>
        <v>3.8535770823845773E-2</v>
      </c>
      <c r="AO56" s="11">
        <f>'в т.ч. просроч. в рублях'!AO56/'в рублях'!AO56</f>
        <v>3.9369215247620298E-2</v>
      </c>
      <c r="AP56" s="11">
        <f>'в т.ч. просроч. в рублях'!AP56/'в рублях'!AP56</f>
        <v>3.9791740049313136E-2</v>
      </c>
      <c r="AQ56" s="11">
        <f>'в т.ч. просроч. в рублях'!AQ56/'в рублях'!AQ56</f>
        <v>4.0168854297209948E-2</v>
      </c>
      <c r="AR56" s="11">
        <f>'в т.ч. просроч. в рублях'!AR56/'в рублях'!AR56</f>
        <v>3.9843282363824346E-2</v>
      </c>
      <c r="AS56" s="11">
        <f>'в т.ч. просроч. в рублях'!AS56/'в рублях'!AS56</f>
        <v>4.040535273483175E-2</v>
      </c>
      <c r="AT56" s="11">
        <f>'в т.ч. просроч. в рублях'!AT56/'в рублях'!AT56</f>
        <v>4.0729496279825535E-2</v>
      </c>
      <c r="AU56" s="11">
        <f>'в т.ч. просроч. в рублях'!AU56/'в рублях'!AU56</f>
        <v>4.0600419785019187E-2</v>
      </c>
      <c r="AV56" s="11">
        <f>'в т.ч. просроч. в рублях'!AV56/'в рублях'!AV56</f>
        <v>4.055876786666527E-2</v>
      </c>
      <c r="AW56" s="11">
        <f>'в т.ч. просроч. в рублях'!AW56/'в рублях'!AW56</f>
        <v>3.9588355275356944E-2</v>
      </c>
      <c r="AX56" s="11">
        <f>'в т.ч. просроч. в рублях'!AX56/'в рублях'!AX56</f>
        <v>3.9957455077266078E-2</v>
      </c>
      <c r="AY56" s="11">
        <f>'в т.ч. просроч. в рублях'!AY56/'в рублях'!AY56</f>
        <v>3.9805687396048839E-2</v>
      </c>
      <c r="AZ56" s="11">
        <f>'в т.ч. просроч. в рублях'!AZ56/'в рублях'!AZ56</f>
        <v>3.9016909319046389E-2</v>
      </c>
      <c r="BA56" s="11">
        <f>'в т.ч. просроч. в рублях'!BA56/'в рублях'!BA56</f>
        <v>3.849240526150955E-2</v>
      </c>
      <c r="BB56" s="11">
        <f>'в т.ч. просроч. в рублях'!BB56/'в рублях'!BB56</f>
        <v>3.8302644569478655E-2</v>
      </c>
      <c r="BC56" s="11">
        <f>'в т.ч. просроч. в рублях'!BC56/'в рублях'!BC56</f>
        <v>3.7707757853832111E-2</v>
      </c>
      <c r="BD56" s="11">
        <f>'в т.ч. просроч. в рублях'!BD56/'в рублях'!BD56</f>
        <v>3.7545577281619384E-2</v>
      </c>
      <c r="BE56" s="11">
        <f>'в т.ч. просроч. в рублях'!BE56/'в рублях'!BE56</f>
        <v>3.6579627278457975E-2</v>
      </c>
      <c r="BF56" s="11">
        <f>'в т.ч. просроч. в рублях'!BF56/'в рублях'!BF56</f>
        <v>3.5495548045085694E-2</v>
      </c>
      <c r="BG56" s="11">
        <f>'в т.ч. просроч. в рублях'!BG56/'в рублях'!BG56</f>
        <v>3.4767241234902928E-2</v>
      </c>
      <c r="BH56" s="11">
        <f>'в т.ч. просроч. в рублях'!BH56/'в рублях'!BH56</f>
        <v>3.46675044853616E-2</v>
      </c>
      <c r="BI56" s="11">
        <f>'в т.ч. просроч. в рублях'!BI56/'в рублях'!BI56</f>
        <v>3.4045758559035827E-2</v>
      </c>
    </row>
    <row r="57" spans="1:61" ht="31.2" x14ac:dyDescent="0.25">
      <c r="A57" s="16" t="s">
        <v>114</v>
      </c>
      <c r="B57" s="11">
        <f>'в т.ч. просроч. в рублях'!B57/'в рублях'!B57</f>
        <v>3.9564431985508054E-2</v>
      </c>
      <c r="C57" s="11">
        <f>'в т.ч. просроч. в рублях'!C57/'в рублях'!C57</f>
        <v>3.8189349703049359E-2</v>
      </c>
      <c r="D57" s="11">
        <f>'в т.ч. просроч. в рублях'!D57/'в рублях'!D57</f>
        <v>3.7399323611056808E-2</v>
      </c>
      <c r="E57" s="13">
        <f>'в т.ч. просроч. в рублях'!E57/'в рублях'!E57</f>
        <v>3.705860313717816E-2</v>
      </c>
      <c r="F57" s="11">
        <f>'в т.ч. просроч. в рублях'!F57/'в рублях'!F57</f>
        <v>3.6667167359813742E-2</v>
      </c>
      <c r="G57" s="11">
        <f>'в т.ч. просроч. в рублях'!G57/'в рублях'!G57</f>
        <v>3.5724052263952429E-2</v>
      </c>
      <c r="H57" s="11">
        <f>'в т.ч. просроч. в рублях'!H57/'в рублях'!H57</f>
        <v>3.6144855142559759E-2</v>
      </c>
      <c r="I57" s="11">
        <f>'в т.ч. просроч. в рублях'!I57/'в рублях'!I57</f>
        <v>3.5738794380033953E-2</v>
      </c>
      <c r="J57" s="11">
        <f>'в т.ч. просроч. в рублях'!J57/'в рублях'!J57</f>
        <v>3.4843730944488178E-2</v>
      </c>
      <c r="K57" s="11">
        <f>'в т.ч. просроч. в рублях'!K57/'в рублях'!K57</f>
        <v>3.47743205017833E-2</v>
      </c>
      <c r="L57" s="11">
        <f>'в т.ч. просроч. в рублях'!L57/'в рублях'!L57</f>
        <v>3.3464490241146908E-2</v>
      </c>
      <c r="M57" s="11">
        <f>'в т.ч. просроч. в рублях'!M57/'в рублях'!M57</f>
        <v>3.2319521426163685E-2</v>
      </c>
      <c r="N57" s="11">
        <f>'в т.ч. просроч. в рублях'!N57/'в рублях'!N57</f>
        <v>3.2942441763225139E-2</v>
      </c>
      <c r="O57" s="11">
        <f>'в т.ч. просроч. в рублях'!O57/'в рублях'!O57</f>
        <v>3.3504121464184598E-2</v>
      </c>
      <c r="P57" s="11">
        <f>'в т.ч. просроч. в рублях'!P57/'в рублях'!P57</f>
        <v>3.3554916609325337E-2</v>
      </c>
      <c r="Q57" s="11">
        <f>'в т.ч. просроч. в рублях'!Q57/'в рублях'!Q57</f>
        <v>3.438998785533439E-2</v>
      </c>
      <c r="R57" s="11">
        <f>'в т.ч. просроч. в рублях'!R57/'в рублях'!R57</f>
        <v>3.5214299773644327E-2</v>
      </c>
      <c r="S57" s="11">
        <f>'в т.ч. просроч. в рублях'!S57/'в рублях'!S57</f>
        <v>3.5559878725603476E-2</v>
      </c>
      <c r="T57" s="11">
        <f>'в т.ч. просроч. в рублях'!T57/'в рублях'!T57</f>
        <v>3.594468756309812E-2</v>
      </c>
      <c r="U57" s="11">
        <f>'в т.ч. просроч. в рублях'!U57/'в рублях'!U57</f>
        <v>3.6405357621845567E-2</v>
      </c>
      <c r="V57" s="11">
        <f>'в т.ч. просроч. в рублях'!V57/'в рублях'!V57</f>
        <v>3.5439624718558098E-2</v>
      </c>
      <c r="W57" s="11">
        <f>'в т.ч. просроч. в рублях'!W57/'в рублях'!W57</f>
        <v>3.5469004664755804E-2</v>
      </c>
      <c r="X57" s="11">
        <f>'в т.ч. просроч. в рублях'!X57/'в рублях'!X57</f>
        <v>3.5678675729219275E-2</v>
      </c>
      <c r="Y57" s="11">
        <f>'в т.ч. просроч. в рублях'!Y57/'в рублях'!Y57</f>
        <v>3.4726087923030148E-2</v>
      </c>
      <c r="Z57" s="11">
        <f>'в т.ч. просроч. в рублях'!Z57/'в рублях'!Z57</f>
        <v>3.520717550215946E-2</v>
      </c>
      <c r="AA57" s="11">
        <f>'в т.ч. просроч. в рублях'!AA57/'в рублях'!AA57</f>
        <v>3.5277309299502638E-2</v>
      </c>
      <c r="AB57" s="11">
        <f>'в т.ч. просроч. в рублях'!AB57/'в рублях'!AB57</f>
        <v>3.4528716513060713E-2</v>
      </c>
      <c r="AC57" s="11">
        <f>'в т.ч. просроч. в рублях'!AC57/'в рублях'!AC57</f>
        <v>3.3444042394760259E-2</v>
      </c>
      <c r="AD57" s="11">
        <f>'в т.ч. просроч. в рублях'!AD57/'в рублях'!AD57</f>
        <v>3.3173904095492902E-2</v>
      </c>
      <c r="AE57" s="11">
        <f>'в т.ч. просроч. в рублях'!AE57/'в рублях'!AE57</f>
        <v>3.1816132240496571E-2</v>
      </c>
      <c r="AF57" s="11">
        <f>'в т.ч. просроч. в рублях'!AF57/'в рублях'!AF57</f>
        <v>3.1565490196078433E-2</v>
      </c>
      <c r="AG57" s="11">
        <f>'в т.ч. просроч. в рублях'!AG57/'в рублях'!AG57</f>
        <v>3.1432418225915033E-2</v>
      </c>
      <c r="AH57" s="11">
        <f>'в т.ч. просроч. в рублях'!AH57/'в рублях'!AH57</f>
        <v>3.0458162851032554E-2</v>
      </c>
      <c r="AI57" s="11">
        <f>'в т.ч. просроч. в рублях'!AI57/'в рублях'!AI57</f>
        <v>3.0202976194880826E-2</v>
      </c>
      <c r="AJ57" s="11">
        <f>'в т.ч. просроч. в рублях'!AJ57/'в рублях'!AJ57</f>
        <v>3.0573511148558212E-2</v>
      </c>
      <c r="AK57" s="11">
        <f>'в т.ч. просроч. в рублях'!AK57/'в рублях'!AK57</f>
        <v>2.9573760156400248E-2</v>
      </c>
      <c r="AL57" s="11">
        <f>'в т.ч. просроч. в рублях'!AL57/'в рублях'!AL57</f>
        <v>3.0180471157199126E-2</v>
      </c>
      <c r="AM57" s="11">
        <f>'в т.ч. просроч. в рублях'!AM57/'в рублях'!AM57</f>
        <v>3.0405840609825083E-2</v>
      </c>
      <c r="AN57" s="11">
        <f>'в т.ч. просроч. в рублях'!AN57/'в рублях'!AN57</f>
        <v>3.0495322358401626E-2</v>
      </c>
      <c r="AO57" s="11">
        <f>'в т.ч. просроч. в рублях'!AO57/'в рублях'!AO57</f>
        <v>3.147286952558595E-2</v>
      </c>
      <c r="AP57" s="11">
        <f>'в т.ч. просроч. в рублях'!AP57/'в рублях'!AP57</f>
        <v>3.232884603980108E-2</v>
      </c>
      <c r="AQ57" s="11">
        <f>'в т.ч. просроч. в рублях'!AQ57/'в рублях'!AQ57</f>
        <v>3.2682292032637318E-2</v>
      </c>
      <c r="AR57" s="11">
        <f>'в т.ч. просроч. в рублях'!AR57/'в рублях'!AR57</f>
        <v>3.262600575311627E-2</v>
      </c>
      <c r="AS57" s="11">
        <f>'в т.ч. просроч. в рублях'!AS57/'в рублях'!AS57</f>
        <v>3.3177113093929934E-2</v>
      </c>
      <c r="AT57" s="11">
        <f>'в т.ч. просроч. в рублях'!AT57/'в рублях'!AT57</f>
        <v>3.3399570245929801E-2</v>
      </c>
      <c r="AU57" s="11">
        <f>'в т.ч. просроч. в рублях'!AU57/'в рублях'!AU57</f>
        <v>3.3170026824491189E-2</v>
      </c>
      <c r="AV57" s="11">
        <f>'в т.ч. просроч. в рублях'!AV57/'в рублях'!AV57</f>
        <v>3.3027320306635306E-2</v>
      </c>
      <c r="AW57" s="11">
        <f>'в т.ч. просроч. в рублях'!AW57/'в рублях'!AW57</f>
        <v>3.2051248974452912E-2</v>
      </c>
      <c r="AX57" s="11">
        <f>'в т.ч. просроч. в рублях'!AX57/'в рублях'!AX57</f>
        <v>3.2507188053852054E-2</v>
      </c>
      <c r="AY57" s="11">
        <f>'в т.ч. просроч. в рублях'!AY57/'в рублях'!AY57</f>
        <v>3.229104562809991E-2</v>
      </c>
      <c r="AZ57" s="11">
        <f>'в т.ч. просроч. в рублях'!AZ57/'в рублях'!AZ57</f>
        <v>3.1492886701072642E-2</v>
      </c>
      <c r="BA57" s="11">
        <f>'в т.ч. просроч. в рублях'!BA57/'в рублях'!BA57</f>
        <v>3.0803113717753731E-2</v>
      </c>
      <c r="BB57" s="11">
        <f>'в т.ч. просроч. в рублях'!BB57/'в рублях'!BB57</f>
        <v>3.0623566481510645E-2</v>
      </c>
      <c r="BC57" s="11">
        <f>'в т.ч. просроч. в рублях'!BC57/'в рублях'!BC57</f>
        <v>3.0026272555231288E-2</v>
      </c>
      <c r="BD57" s="11">
        <f>'в т.ч. просроч. в рублях'!BD57/'в рублях'!BD57</f>
        <v>2.9511743066548739E-2</v>
      </c>
      <c r="BE57" s="11">
        <f>'в т.ч. просроч. в рублях'!BE57/'в рублях'!BE57</f>
        <v>2.8722065354192073E-2</v>
      </c>
      <c r="BF57" s="11">
        <f>'в т.ч. просроч. в рублях'!BF57/'в рублях'!BF57</f>
        <v>2.7551088735158841E-2</v>
      </c>
      <c r="BG57" s="11">
        <f>'в т.ч. просроч. в рублях'!BG57/'в рублях'!BG57</f>
        <v>2.702126211629818E-2</v>
      </c>
      <c r="BH57" s="11">
        <f>'в т.ч. просроч. в рублях'!BH57/'в рублях'!BH57</f>
        <v>2.6425170166228786E-2</v>
      </c>
      <c r="BI57" s="11">
        <f>'в т.ч. просроч. в рублях'!BI57/'в рублях'!BI57</f>
        <v>2.5541766702052441E-2</v>
      </c>
    </row>
    <row r="58" spans="1:61" ht="15.6" x14ac:dyDescent="0.25">
      <c r="A58" s="16" t="s">
        <v>115</v>
      </c>
      <c r="B58" s="11">
        <f>'в т.ч. просроч. в рублях'!B58/'в рублях'!B58</f>
        <v>3.4834547080618374E-2</v>
      </c>
      <c r="C58" s="11">
        <f>'в т.ч. просроч. в рублях'!C58/'в рублях'!C58</f>
        <v>3.441810972751802E-2</v>
      </c>
      <c r="D58" s="11">
        <f>'в т.ч. просроч. в рублях'!D58/'в рублях'!D58</f>
        <v>3.3463597663967892E-2</v>
      </c>
      <c r="E58" s="13">
        <f>'в т.ч. просроч. в рублях'!E58/'в рублях'!E58</f>
        <v>3.3345767417399974E-2</v>
      </c>
      <c r="F58" s="11">
        <f>'в т.ч. просроч. в рублях'!F58/'в рублях'!F58</f>
        <v>3.3288370748627033E-2</v>
      </c>
      <c r="G58" s="11">
        <f>'в т.ч. просроч. в рублях'!G58/'в рублях'!G58</f>
        <v>3.2600481956385922E-2</v>
      </c>
      <c r="H58" s="11">
        <f>'в т.ч. просроч. в рублях'!H58/'в рублях'!H58</f>
        <v>3.297137332578759E-2</v>
      </c>
      <c r="I58" s="11">
        <f>'в т.ч. просроч. в рублях'!I58/'в рублях'!I58</f>
        <v>3.2770623042116254E-2</v>
      </c>
      <c r="J58" s="11">
        <f>'в т.ч. просроч. в рублях'!J58/'в рублях'!J58</f>
        <v>3.1139383368388653E-2</v>
      </c>
      <c r="K58" s="11">
        <f>'в т.ч. просроч. в рублях'!K58/'в рублях'!K58</f>
        <v>3.1035927397896214E-2</v>
      </c>
      <c r="L58" s="11">
        <f>'в т.ч. просроч. в рублях'!L58/'в рублях'!L58</f>
        <v>2.9962190702044835E-2</v>
      </c>
      <c r="M58" s="11">
        <f>'в т.ч. просроч. в рублях'!M58/'в рублях'!M58</f>
        <v>2.937980262686106E-2</v>
      </c>
      <c r="N58" s="11">
        <f>'в т.ч. просроч. в рублях'!N58/'в рублях'!N58</f>
        <v>3.0308526952822254E-2</v>
      </c>
      <c r="O58" s="11">
        <f>'в т.ч. просроч. в рублях'!O58/'в рублях'!O58</f>
        <v>3.1138756085195462E-2</v>
      </c>
      <c r="P58" s="11">
        <f>'в т.ч. просроч. в рублях'!P58/'в рублях'!P58</f>
        <v>3.1449040310194083E-2</v>
      </c>
      <c r="Q58" s="11">
        <f>'в т.ч. просроч. в рублях'!Q58/'в рублях'!Q58</f>
        <v>3.2191551606878761E-2</v>
      </c>
      <c r="R58" s="11">
        <f>'в т.ч. просроч. в рублях'!R58/'в рублях'!R58</f>
        <v>3.3305681842666607E-2</v>
      </c>
      <c r="S58" s="11">
        <f>'в т.ч. просроч. в рублях'!S58/'в рублях'!S58</f>
        <v>3.380268183924947E-2</v>
      </c>
      <c r="T58" s="11">
        <f>'в т.ч. просроч. в рублях'!T58/'в рублях'!T58</f>
        <v>3.4660035777424547E-2</v>
      </c>
      <c r="U58" s="11">
        <f>'в т.ч. просроч. в рублях'!U58/'в рублях'!U58</f>
        <v>3.546970756385473E-2</v>
      </c>
      <c r="V58" s="11">
        <f>'в т.ч. просроч. в рублях'!V58/'в рублях'!V58</f>
        <v>3.4576401227588434E-2</v>
      </c>
      <c r="W58" s="11">
        <f>'в т.ч. просроч. в рублях'!W58/'в рублях'!W58</f>
        <v>3.4818858855294781E-2</v>
      </c>
      <c r="X58" s="11">
        <f>'в т.ч. просроч. в рублях'!X58/'в рублях'!X58</f>
        <v>3.5030926926260218E-2</v>
      </c>
      <c r="Y58" s="11">
        <f>'в т.ч. просроч. в рублях'!Y58/'в рублях'!Y58</f>
        <v>3.4212287901277685E-2</v>
      </c>
      <c r="Z58" s="11">
        <f>'в т.ч. просроч. в рублях'!Z58/'в рублях'!Z58</f>
        <v>3.5011035825470105E-2</v>
      </c>
      <c r="AA58" s="11">
        <f>'в т.ч. просроч. в рублях'!AA58/'в рублях'!AA58</f>
        <v>3.5452967884565097E-2</v>
      </c>
      <c r="AB58" s="11">
        <f>'в т.ч. просроч. в рублях'!AB58/'в рублях'!AB58</f>
        <v>3.5059285960451186E-2</v>
      </c>
      <c r="AC58" s="11">
        <f>'в т.ч. просроч. в рублях'!AC58/'в рублях'!AC58</f>
        <v>3.4379030751069926E-2</v>
      </c>
      <c r="AD58" s="11">
        <f>'в т.ч. просроч. в рублях'!AD58/'в рублях'!AD58</f>
        <v>3.4137317807705028E-2</v>
      </c>
      <c r="AE58" s="11">
        <f>'в т.ч. просроч. в рублях'!AE58/'в рублях'!AE58</f>
        <v>3.353859160576466E-2</v>
      </c>
      <c r="AF58" s="11">
        <f>'в т.ч. просроч. в рублях'!AF58/'в рублях'!AF58</f>
        <v>3.3450463390444926E-2</v>
      </c>
      <c r="AG58" s="11">
        <f>'в т.ч. просроч. в рублях'!AG58/'в рублях'!AG58</f>
        <v>3.3603707995365009E-2</v>
      </c>
      <c r="AH58" s="11">
        <f>'в т.ч. просроч. в рублях'!AH58/'в рублях'!AH58</f>
        <v>3.2979864271192615E-2</v>
      </c>
      <c r="AI58" s="11">
        <f>'в т.ч. просроч. в рублях'!AI58/'в рублях'!AI58</f>
        <v>3.3006847251736235E-2</v>
      </c>
      <c r="AJ58" s="11">
        <f>'в т.ч. просроч. в рублях'!AJ58/'в рублях'!AJ58</f>
        <v>3.3478887877347471E-2</v>
      </c>
      <c r="AK58" s="11">
        <f>'в т.ч. просроч. в рублях'!AK58/'в рублях'!AK58</f>
        <v>3.2701970472746367E-2</v>
      </c>
      <c r="AL58" s="11">
        <f>'в т.ч. просроч. в рублях'!AL58/'в рублях'!AL58</f>
        <v>3.3301943664080631E-2</v>
      </c>
      <c r="AM58" s="11">
        <f>'в т.ч. просроч. в рублях'!AM58/'в рублях'!AM58</f>
        <v>3.3466252794990138E-2</v>
      </c>
      <c r="AN58" s="11">
        <f>'в т.ч. просроч. в рублях'!AN58/'в рублях'!AN58</f>
        <v>3.3318231730259773E-2</v>
      </c>
      <c r="AO58" s="11">
        <f>'в т.ч. просроч. в рублях'!AO58/'в рублях'!AO58</f>
        <v>3.4350245827878004E-2</v>
      </c>
      <c r="AP58" s="11">
        <f>'в т.ч. просроч. в рублях'!AP58/'в рублях'!AP58</f>
        <v>3.5074163236778755E-2</v>
      </c>
      <c r="AQ58" s="11">
        <f>'в т.ч. просроч. в рублях'!AQ58/'в рублях'!AQ58</f>
        <v>3.5535452190178181E-2</v>
      </c>
      <c r="AR58" s="11">
        <f>'в т.ч. просроч. в рублях'!AR58/'в рублях'!AR58</f>
        <v>3.5555896864860714E-2</v>
      </c>
      <c r="AS58" s="11">
        <f>'в т.ч. просроч. в рублях'!AS58/'в рублях'!AS58</f>
        <v>3.6108130322610107E-2</v>
      </c>
      <c r="AT58" s="11">
        <f>'в т.ч. просроч. в рублях'!AT58/'в рублях'!AT58</f>
        <v>3.6182326584240136E-2</v>
      </c>
      <c r="AU58" s="11">
        <f>'в т.ч. просроч. в рублях'!AU58/'в рублях'!AU58</f>
        <v>3.6160755454729888E-2</v>
      </c>
      <c r="AV58" s="11">
        <f>'в т.ч. просроч. в рублях'!AV58/'в рублях'!AV58</f>
        <v>3.5945775971441142E-2</v>
      </c>
      <c r="AW58" s="11">
        <f>'в т.ч. просроч. в рублях'!AW58/'в рублях'!AW58</f>
        <v>3.5326640165436254E-2</v>
      </c>
      <c r="AX58" s="11">
        <f>'в т.ч. просроч. в рублях'!AX58/'в рублях'!AX58</f>
        <v>3.5957950308134978E-2</v>
      </c>
      <c r="AY58" s="11">
        <f>'в т.ч. просроч. в рублях'!AY58/'в рублях'!AY58</f>
        <v>3.6196202665018301E-2</v>
      </c>
      <c r="AZ58" s="11">
        <f>'в т.ч. просроч. в рублях'!AZ58/'в рублях'!AZ58</f>
        <v>3.5872025616960193E-2</v>
      </c>
      <c r="BA58" s="11">
        <f>'в т.ч. просроч. в рублях'!BA58/'в рублях'!BA58</f>
        <v>3.5248254381857788E-2</v>
      </c>
      <c r="BB58" s="11">
        <f>'в т.ч. просроч. в рублях'!BB58/'в рублях'!BB58</f>
        <v>3.5154846351428688E-2</v>
      </c>
      <c r="BC58" s="11">
        <f>'в т.ч. просроч. в рублях'!BC58/'в рублях'!BC58</f>
        <v>3.4463569176096144E-2</v>
      </c>
      <c r="BD58" s="11">
        <f>'в т.ч. просроч. в рублях'!BD58/'в рублях'!BD58</f>
        <v>3.4415513950682694E-2</v>
      </c>
      <c r="BE58" s="11">
        <f>'в т.ч. просроч. в рублях'!BE58/'в рублях'!BE58</f>
        <v>3.317276853999112E-2</v>
      </c>
      <c r="BF58" s="11">
        <f>'в т.ч. просроч. в рублях'!BF58/'в рублях'!BF58</f>
        <v>3.2307329775778604E-2</v>
      </c>
      <c r="BG58" s="11">
        <f>'в т.ч. просроч. в рублях'!BG58/'в рублях'!BG58</f>
        <v>3.1924421208120821E-2</v>
      </c>
      <c r="BH58" s="11">
        <f>'в т.ч. просроч. в рублях'!BH58/'в рублях'!BH58</f>
        <v>3.1102943064976872E-2</v>
      </c>
      <c r="BI58" s="11">
        <f>'в т.ч. просроч. в рублях'!BI58/'в рублях'!BI58</f>
        <v>2.9997262971960981E-2</v>
      </c>
    </row>
    <row r="59" spans="1:61" ht="31.2" x14ac:dyDescent="0.25">
      <c r="A59" s="16" t="s">
        <v>116</v>
      </c>
      <c r="B59" s="11">
        <f>'в т.ч. просроч. в рублях'!B59/'в рублях'!B59</f>
        <v>3.4404005756982929E-2</v>
      </c>
      <c r="C59" s="11">
        <f>'в т.ч. просроч. в рублях'!C59/'в рублях'!C59</f>
        <v>3.3330491859176539E-2</v>
      </c>
      <c r="D59" s="11">
        <f>'в т.ч. просроч. в рублях'!D59/'в рублях'!D59</f>
        <v>3.2087849401026811E-2</v>
      </c>
      <c r="E59" s="13">
        <f>'в т.ч. просроч. в рублях'!E59/'в рублях'!E59</f>
        <v>3.1678455850262272E-2</v>
      </c>
      <c r="F59" s="11">
        <f>'в т.ч. просроч. в рублях'!F59/'в рублях'!F59</f>
        <v>3.1692630244520834E-2</v>
      </c>
      <c r="G59" s="11">
        <f>'в т.ч. просроч. в рублях'!G59/'в рублях'!G59</f>
        <v>3.1226616244920947E-2</v>
      </c>
      <c r="H59" s="11">
        <f>'в т.ч. просроч. в рублях'!H59/'в рублях'!H59</f>
        <v>3.1498071221347276E-2</v>
      </c>
      <c r="I59" s="11">
        <f>'в т.ч. просроч. в рублях'!I59/'в рублях'!I59</f>
        <v>3.1475286246053807E-2</v>
      </c>
      <c r="J59" s="11">
        <f>'в т.ч. просроч. в рублях'!J59/'в рублях'!J59</f>
        <v>3.0154603277775197E-2</v>
      </c>
      <c r="K59" s="11">
        <f>'в т.ч. просроч. в рублях'!K59/'в рублях'!K59</f>
        <v>2.964980364623919E-2</v>
      </c>
      <c r="L59" s="11">
        <f>'в т.ч. просроч. в рублях'!L59/'в рублях'!L59</f>
        <v>2.8646294940464723E-2</v>
      </c>
      <c r="M59" s="11">
        <f>'в т.ч. просроч. в рублях'!M59/'в рублях'!M59</f>
        <v>2.7844990115333826E-2</v>
      </c>
      <c r="N59" s="11">
        <f>'в т.ч. просроч. в рублях'!N59/'в рублях'!N59</f>
        <v>2.8321333838575217E-2</v>
      </c>
      <c r="O59" s="11">
        <f>'в т.ч. просроч. в рублях'!O59/'в рублях'!O59</f>
        <v>2.8758238623568095E-2</v>
      </c>
      <c r="P59" s="11">
        <f>'в т.ч. просроч. в рублях'!P59/'в рублях'!P59</f>
        <v>2.9072907956756915E-2</v>
      </c>
      <c r="Q59" s="11">
        <f>'в т.ч. просроч. в рублях'!Q59/'в рублях'!Q59</f>
        <v>2.9895132258569417E-2</v>
      </c>
      <c r="R59" s="11">
        <f>'в т.ч. просроч. в рублях'!R59/'в рублях'!R59</f>
        <v>3.0538783957832358E-2</v>
      </c>
      <c r="S59" s="11">
        <f>'в т.ч. просроч. в рублях'!S59/'в рублях'!S59</f>
        <v>3.085462893248889E-2</v>
      </c>
      <c r="T59" s="11">
        <f>'в т.ч. просроч. в рублях'!T59/'в рублях'!T59</f>
        <v>3.1030040106854558E-2</v>
      </c>
      <c r="U59" s="11">
        <f>'в т.ч. просроч. в рублях'!U59/'в рублях'!U59</f>
        <v>3.1619085702860573E-2</v>
      </c>
      <c r="V59" s="11">
        <f>'в т.ч. просроч. в рублях'!V59/'в рублях'!V59</f>
        <v>3.0994581366893901E-2</v>
      </c>
      <c r="W59" s="11">
        <f>'в т.ч. просроч. в рублях'!W59/'в рублях'!W59</f>
        <v>3.188677695004382E-2</v>
      </c>
      <c r="X59" s="11">
        <f>'в т.ч. просроч. в рублях'!X59/'в рублях'!X59</f>
        <v>3.205428329092451E-2</v>
      </c>
      <c r="Y59" s="11">
        <f>'в т.ч. просроч. в рублях'!Y59/'в рублях'!Y59</f>
        <v>3.1581906157768985E-2</v>
      </c>
      <c r="Z59" s="11">
        <f>'в т.ч. просроч. в рублях'!Z59/'в рублях'!Z59</f>
        <v>3.2283406901418767E-2</v>
      </c>
      <c r="AA59" s="11">
        <f>'в т.ч. просроч. в рублях'!AA59/'в рублях'!AA59</f>
        <v>3.2349830169961437E-2</v>
      </c>
      <c r="AB59" s="11">
        <f>'в т.ч. просроч. в рублях'!AB59/'в рублях'!AB59</f>
        <v>3.1911526262410936E-2</v>
      </c>
      <c r="AC59" s="11">
        <f>'в т.ч. просроч. в рублях'!AC59/'в рублях'!AC59</f>
        <v>3.1360605811177875E-2</v>
      </c>
      <c r="AD59" s="11">
        <f>'в т.ч. просроч. в рублях'!AD59/'в рублях'!AD59</f>
        <v>3.1283623676043461E-2</v>
      </c>
      <c r="AE59" s="11">
        <f>'в т.ч. просроч. в рублях'!AE59/'в рублях'!AE59</f>
        <v>3.0637815295129045E-2</v>
      </c>
      <c r="AF59" s="11">
        <f>'в т.ч. просроч. в рублях'!AF59/'в рублях'!AF59</f>
        <v>3.0510241996380243E-2</v>
      </c>
      <c r="AG59" s="11">
        <f>'в т.ч. просроч. в рублях'!AG59/'в рублях'!AG59</f>
        <v>3.0552838438240252E-2</v>
      </c>
      <c r="AH59" s="11">
        <f>'в т.ч. просроч. в рублях'!AH59/'в рублях'!AH59</f>
        <v>3.0119255972974074E-2</v>
      </c>
      <c r="AI59" s="11">
        <f>'в т.ч. просроч. в рублях'!AI59/'в рублях'!AI59</f>
        <v>3.0079533100646563E-2</v>
      </c>
      <c r="AJ59" s="11">
        <f>'в т.ч. просроч. в рублях'!AJ59/'в рублях'!AJ59</f>
        <v>3.0580483925934342E-2</v>
      </c>
      <c r="AK59" s="11">
        <f>'в т.ч. просроч. в рублях'!AK59/'в рублях'!AK59</f>
        <v>3.0176371512423743E-2</v>
      </c>
      <c r="AL59" s="11">
        <f>'в т.ч. просроч. в рублях'!AL59/'в рублях'!AL59</f>
        <v>3.0526062451376023E-2</v>
      </c>
      <c r="AM59" s="11">
        <f>'в т.ч. просроч. в рублях'!AM59/'в рублях'!AM59</f>
        <v>3.03915290168713E-2</v>
      </c>
      <c r="AN59" s="11">
        <f>'в т.ч. просроч. в рублях'!AN59/'в рублях'!AN59</f>
        <v>3.0326234258453336E-2</v>
      </c>
      <c r="AO59" s="11">
        <f>'в т.ч. просроч. в рублях'!AO59/'в рублях'!AO59</f>
        <v>3.1203400770069663E-2</v>
      </c>
      <c r="AP59" s="11">
        <f>'в т.ч. просроч. в рублях'!AP59/'в рублях'!AP59</f>
        <v>3.1933300110307913E-2</v>
      </c>
      <c r="AQ59" s="11">
        <f>'в т.ч. просроч. в рублях'!AQ59/'в рублях'!AQ59</f>
        <v>3.2245786666218884E-2</v>
      </c>
      <c r="AR59" s="11">
        <f>'в т.ч. просроч. в рублях'!AR59/'в рублях'!AR59</f>
        <v>3.2117737257908598E-2</v>
      </c>
      <c r="AS59" s="11">
        <f>'в т.ч. просроч. в рублях'!AS59/'в рублях'!AS59</f>
        <v>3.2516475711745242E-2</v>
      </c>
      <c r="AT59" s="11">
        <f>'в т.ч. просроч. в рублях'!AT59/'в рублях'!AT59</f>
        <v>3.284411938774956E-2</v>
      </c>
      <c r="AU59" s="11">
        <f>'в т.ч. просроч. в рублях'!AU59/'в рублях'!AU59</f>
        <v>3.2682651773487635E-2</v>
      </c>
      <c r="AV59" s="11">
        <f>'в т.ч. просроч. в рублях'!AV59/'в рублях'!AV59</f>
        <v>3.2416805722363343E-2</v>
      </c>
      <c r="AW59" s="11">
        <f>'в т.ч. просроч. в рублях'!AW59/'в рублях'!AW59</f>
        <v>3.1495693030540325E-2</v>
      </c>
      <c r="AX59" s="11">
        <f>'в т.ч. просроч. в рублях'!AX59/'в рублях'!AX59</f>
        <v>3.1886165351059412E-2</v>
      </c>
      <c r="AY59" s="11">
        <f>'в т.ч. просроч. в рублях'!AY59/'в рублях'!AY59</f>
        <v>3.1933524037449222E-2</v>
      </c>
      <c r="AZ59" s="11">
        <f>'в т.ч. просроч. в рублях'!AZ59/'в рублях'!AZ59</f>
        <v>3.1150155725621017E-2</v>
      </c>
      <c r="BA59" s="11">
        <f>'в т.ч. просроч. в рублях'!BA59/'в рублях'!BA59</f>
        <v>3.042992053834899E-2</v>
      </c>
      <c r="BB59" s="11">
        <f>'в т.ч. просроч. в рублях'!BB59/'в рублях'!BB59</f>
        <v>3.0392090406422188E-2</v>
      </c>
      <c r="BC59" s="11">
        <f>'в т.ч. просроч. в рублях'!BC59/'в рублях'!BC59</f>
        <v>2.9801340206674475E-2</v>
      </c>
      <c r="BD59" s="11">
        <f>'в т.ч. просроч. в рублях'!BD59/'в рублях'!BD59</f>
        <v>2.9499044828161805E-2</v>
      </c>
      <c r="BE59" s="11">
        <f>'в т.ч. просроч. в рублях'!BE59/'в рублях'!BE59</f>
        <v>2.864651891250318E-2</v>
      </c>
      <c r="BF59" s="11">
        <f>'в т.ч. просроч. в рублях'!BF59/'в рублях'!BF59</f>
        <v>2.7636113025499655E-2</v>
      </c>
      <c r="BG59" s="11">
        <f>'в т.ч. просроч. в рублях'!BG59/'в рублях'!BG59</f>
        <v>2.7305074908099834E-2</v>
      </c>
      <c r="BH59" s="11">
        <f>'в т.ч. просроч. в рублях'!BH59/'в рублях'!BH59</f>
        <v>2.6727183127171532E-2</v>
      </c>
      <c r="BI59" s="11">
        <f>'в т.ч. просроч. в рублях'!BI59/'в рублях'!BI59</f>
        <v>2.6057892673667704E-2</v>
      </c>
    </row>
    <row r="60" spans="1:61" ht="15.6" x14ac:dyDescent="0.25">
      <c r="A60" s="16" t="s">
        <v>117</v>
      </c>
      <c r="B60" s="11">
        <f>'в т.ч. просроч. в рублях'!B60/'в рублях'!B60</f>
        <v>4.8513155284655475E-2</v>
      </c>
      <c r="C60" s="11">
        <f>'в т.ч. просроч. в рублях'!C60/'в рублях'!C60</f>
        <v>4.7027855262640944E-2</v>
      </c>
      <c r="D60" s="11">
        <f>'в т.ч. просроч. в рублях'!D60/'в рублях'!D60</f>
        <v>4.6547907663117949E-2</v>
      </c>
      <c r="E60" s="13">
        <f>'в т.ч. просроч. в рублях'!E60/'в рублях'!E60</f>
        <v>4.6142870928164763E-2</v>
      </c>
      <c r="F60" s="11">
        <f>'в т.ч. просроч. в рублях'!F60/'в рублях'!F60</f>
        <v>4.6175492018610216E-2</v>
      </c>
      <c r="G60" s="11">
        <f>'в т.ч. просроч. в рублях'!G60/'в рублях'!G60</f>
        <v>4.4510066391771998E-2</v>
      </c>
      <c r="H60" s="11">
        <f>'в т.ч. просроч. в рублях'!H60/'в рублях'!H60</f>
        <v>4.4810676474311563E-2</v>
      </c>
      <c r="I60" s="11">
        <f>'в т.ч. просроч. в рублях'!I60/'в рублях'!I60</f>
        <v>4.3721973094170405E-2</v>
      </c>
      <c r="J60" s="11">
        <f>'в т.ч. просроч. в рублях'!J60/'в рублях'!J60</f>
        <v>4.1421589199589368E-2</v>
      </c>
      <c r="K60" s="11">
        <f>'в т.ч. просроч. в рублях'!K60/'в рублях'!K60</f>
        <v>4.1823397331911379E-2</v>
      </c>
      <c r="L60" s="11">
        <f>'в т.ч. просроч. в рублях'!L60/'в рублях'!L60</f>
        <v>3.9782777839528716E-2</v>
      </c>
      <c r="M60" s="11">
        <f>'в т.ч. просроч. в рублях'!M60/'в рублях'!M60</f>
        <v>3.8919987658441062E-2</v>
      </c>
      <c r="N60" s="11">
        <f>'в т.ч. просроч. в рублях'!N60/'в рублях'!N60</f>
        <v>3.9768211713318437E-2</v>
      </c>
      <c r="O60" s="11">
        <f>'в т.ч. просроч. в рублях'!O60/'в рублях'!O60</f>
        <v>4.052974472670523E-2</v>
      </c>
      <c r="P60" s="11">
        <f>'в т.ч. просроч. в рублях'!P60/'в рублях'!P60</f>
        <v>4.084079137612328E-2</v>
      </c>
      <c r="Q60" s="11">
        <f>'в т.ч. просроч. в рублях'!Q60/'в рублях'!Q60</f>
        <v>4.1797903491719773E-2</v>
      </c>
      <c r="R60" s="11">
        <f>'в т.ч. просроч. в рублях'!R60/'в рублях'!R60</f>
        <v>4.3257973540703189E-2</v>
      </c>
      <c r="S60" s="11">
        <f>'в т.ч. просроч. в рублях'!S60/'в рублях'!S60</f>
        <v>4.3183822411433787E-2</v>
      </c>
      <c r="T60" s="11">
        <f>'в т.ч. просроч. в рублях'!T60/'в рублях'!T60</f>
        <v>4.3892397857065807E-2</v>
      </c>
      <c r="U60" s="11">
        <f>'в т.ч. просроч. в рублях'!U60/'в рублях'!U60</f>
        <v>4.4241331329005006E-2</v>
      </c>
      <c r="V60" s="11">
        <f>'в т.ч. просроч. в рублях'!V60/'в рублях'!V60</f>
        <v>4.3118142265313082E-2</v>
      </c>
      <c r="W60" s="11">
        <f>'в т.ч. просроч. в рублях'!W60/'в рублях'!W60</f>
        <v>4.3389743880969958E-2</v>
      </c>
      <c r="X60" s="11">
        <f>'в т.ч. просроч. в рублях'!X60/'в рублях'!X60</f>
        <v>4.352079345647214E-2</v>
      </c>
      <c r="Y60" s="11">
        <f>'в т.ч. просроч. в рублях'!Y60/'в рублях'!Y60</f>
        <v>4.2290437034893685E-2</v>
      </c>
      <c r="Z60" s="11">
        <f>'в т.ч. просроч. в рублях'!Z60/'в рублях'!Z60</f>
        <v>4.3234795833356633E-2</v>
      </c>
      <c r="AA60" s="11">
        <f>'в т.ч. просроч. в рублях'!AA60/'в рублях'!AA60</f>
        <v>4.3808240213434671E-2</v>
      </c>
      <c r="AB60" s="11">
        <f>'в т.ч. просроч. в рублях'!AB60/'в рублях'!AB60</f>
        <v>4.3112185445538652E-2</v>
      </c>
      <c r="AC60" s="11">
        <f>'в т.ч. просроч. в рублях'!AC60/'в рублях'!AC60</f>
        <v>4.2406416543448892E-2</v>
      </c>
      <c r="AD60" s="11">
        <f>'в т.ч. просроч. в рублях'!AD60/'в рублях'!AD60</f>
        <v>4.2376865496220689E-2</v>
      </c>
      <c r="AE60" s="11">
        <f>'в т.ч. просроч. в рублях'!AE60/'в рублях'!AE60</f>
        <v>4.085650367529562E-2</v>
      </c>
      <c r="AF60" s="11">
        <f>'в т.ч. просроч. в рублях'!AF60/'в рублях'!AF60</f>
        <v>4.0657559038294773E-2</v>
      </c>
      <c r="AG60" s="11">
        <f>'в т.ч. просроч. в рублях'!AG60/'в рублях'!AG60</f>
        <v>4.0510635772691421E-2</v>
      </c>
      <c r="AH60" s="11">
        <f>'в т.ч. просроч. в рублях'!AH60/'в рублях'!AH60</f>
        <v>3.9684089743902737E-2</v>
      </c>
      <c r="AI60" s="11">
        <f>'в т.ч. просроч. в рублях'!AI60/'в рублях'!AI60</f>
        <v>3.9425996079102778E-2</v>
      </c>
      <c r="AJ60" s="11">
        <f>'в т.ч. просроч. в рублях'!AJ60/'в рублях'!AJ60</f>
        <v>3.9914824211670898E-2</v>
      </c>
      <c r="AK60" s="11">
        <f>'в т.ч. просроч. в рублях'!AK60/'в рублях'!AK60</f>
        <v>3.8278443504749786E-2</v>
      </c>
      <c r="AL60" s="11">
        <f>'в т.ч. просроч. в рублях'!AL60/'в рублях'!AL60</f>
        <v>3.8792737761941122E-2</v>
      </c>
      <c r="AM60" s="11">
        <f>'в т.ч. просроч. в рублях'!AM60/'в рублях'!AM60</f>
        <v>3.8784705592418825E-2</v>
      </c>
      <c r="AN60" s="11">
        <f>'в т.ч. просроч. в рублях'!AN60/'в рублях'!AN60</f>
        <v>3.8588661878530085E-2</v>
      </c>
      <c r="AO60" s="11">
        <f>'в т.ч. просроч. в рублях'!AO60/'в рублях'!AO60</f>
        <v>3.9673911767399157E-2</v>
      </c>
      <c r="AP60" s="11">
        <f>'в т.ч. просроч. в рублях'!AP60/'в рублях'!AP60</f>
        <v>4.0618402845012017E-2</v>
      </c>
      <c r="AQ60" s="11">
        <f>'в т.ч. просроч. в рублях'!AQ60/'в рублях'!AQ60</f>
        <v>4.0914174614335531E-2</v>
      </c>
      <c r="AR60" s="11">
        <f>'в т.ч. просроч. в рублях'!AR60/'в рублях'!AR60</f>
        <v>4.0817090927818642E-2</v>
      </c>
      <c r="AS60" s="11">
        <f>'в т.ч. просроч. в рублях'!AS60/'в рублях'!AS60</f>
        <v>4.1218156553960168E-2</v>
      </c>
      <c r="AT60" s="11">
        <f>'в т.ч. просроч. в рублях'!AT60/'в рублях'!AT60</f>
        <v>4.1539842124852434E-2</v>
      </c>
      <c r="AU60" s="11">
        <f>'в т.ч. просроч. в рублях'!AU60/'в рублях'!AU60</f>
        <v>4.1510260684166071E-2</v>
      </c>
      <c r="AV60" s="11">
        <f>'в т.ч. просроч. в рублях'!AV60/'в рублях'!AV60</f>
        <v>4.1166403752055533E-2</v>
      </c>
      <c r="AW60" s="11">
        <f>'в т.ч. просроч. в рублях'!AW60/'в рублях'!AW60</f>
        <v>3.9959395423397395E-2</v>
      </c>
      <c r="AX60" s="11">
        <f>'в т.ч. просроч. в рублях'!AX60/'в рублях'!AX60</f>
        <v>4.0411315781408039E-2</v>
      </c>
      <c r="AY60" s="11">
        <f>'в т.ч. просроч. в рублях'!AY60/'в рублях'!AY60</f>
        <v>4.024237277487365E-2</v>
      </c>
      <c r="AZ60" s="11">
        <f>'в т.ч. просроч. в рублях'!AZ60/'в рублях'!AZ60</f>
        <v>3.9446774732442506E-2</v>
      </c>
      <c r="BA60" s="11">
        <f>'в т.ч. просроч. в рублях'!BA60/'в рублях'!BA60</f>
        <v>3.8710647621156141E-2</v>
      </c>
      <c r="BB60" s="11">
        <f>'в т.ч. просроч. в рублях'!BB60/'в рублях'!BB60</f>
        <v>3.8405826752322111E-2</v>
      </c>
      <c r="BC60" s="11">
        <f>'в т.ч. просроч. в рублях'!BC60/'в рублях'!BC60</f>
        <v>3.7695442281981281E-2</v>
      </c>
      <c r="BD60" s="11">
        <f>'в т.ч. просроч. в рублях'!BD60/'в рублях'!BD60</f>
        <v>3.7005287031338784E-2</v>
      </c>
      <c r="BE60" s="11">
        <f>'в т.ч. просроч. в рублях'!BE60/'в рублях'!BE60</f>
        <v>3.5785443383641646E-2</v>
      </c>
      <c r="BF60" s="11">
        <f>'в т.ч. просроч. в рублях'!BF60/'в рублях'!BF60</f>
        <v>3.4302698636299943E-2</v>
      </c>
      <c r="BG60" s="11">
        <f>'в т.ч. просроч. в рублях'!BG60/'в рублях'!BG60</f>
        <v>3.3563650873034069E-2</v>
      </c>
      <c r="BH60" s="11">
        <f>'в т.ч. просроч. в рублях'!BH60/'в рублях'!BH60</f>
        <v>3.2768840569384873E-2</v>
      </c>
      <c r="BI60" s="11">
        <f>'в т.ч. просроч. в рублях'!BI60/'в рублях'!BI60</f>
        <v>3.19310982988113E-2</v>
      </c>
    </row>
    <row r="61" spans="1:61" ht="15.6" x14ac:dyDescent="0.25">
      <c r="A61" s="16" t="s">
        <v>118</v>
      </c>
      <c r="B61" s="11">
        <f>'в т.ч. просроч. в рублях'!B61/'в рублях'!B61</f>
        <v>3.8004580589750932E-2</v>
      </c>
      <c r="C61" s="11">
        <f>'в т.ч. просроч. в рублях'!C61/'в рублях'!C61</f>
        <v>3.7914356076041315E-2</v>
      </c>
      <c r="D61" s="11">
        <f>'в т.ч. просроч. в рублях'!D61/'в рублях'!D61</f>
        <v>3.722719203592189E-2</v>
      </c>
      <c r="E61" s="13">
        <f>'в т.ч. просроч. в рублях'!E61/'в рублях'!E61</f>
        <v>3.6761375774407176E-2</v>
      </c>
      <c r="F61" s="11">
        <f>'в т.ч. просроч. в рублях'!F61/'в рублях'!F61</f>
        <v>3.6394534930677076E-2</v>
      </c>
      <c r="G61" s="11">
        <f>'в т.ч. просроч. в рублях'!G61/'в рублях'!G61</f>
        <v>3.5917123299078965E-2</v>
      </c>
      <c r="H61" s="11">
        <f>'в т.ч. просроч. в рублях'!H61/'в рублях'!H61</f>
        <v>3.6563587583995749E-2</v>
      </c>
      <c r="I61" s="11">
        <f>'в т.ч. просроч. в рублях'!I61/'в рублях'!I61</f>
        <v>3.6357106124547983E-2</v>
      </c>
      <c r="J61" s="11">
        <f>'в т.ч. просроч. в рублях'!J61/'в рублях'!J61</f>
        <v>3.5198983980001125E-2</v>
      </c>
      <c r="K61" s="11">
        <f>'в т.ч. просроч. в рублях'!K61/'в рублях'!K61</f>
        <v>3.550115503080082E-2</v>
      </c>
      <c r="L61" s="11">
        <f>'в т.ч. просроч. в рублях'!L61/'в рублях'!L61</f>
        <v>3.4543534698349435E-2</v>
      </c>
      <c r="M61" s="11">
        <f>'в т.ч. просроч. в рублях'!M61/'в рублях'!M61</f>
        <v>3.3474516225535732E-2</v>
      </c>
      <c r="N61" s="11">
        <f>'в т.ч. просроч. в рублях'!N61/'в рублях'!N61</f>
        <v>3.4268156337224305E-2</v>
      </c>
      <c r="O61" s="11">
        <f>'в т.ч. просроч. в рублях'!O61/'в рублях'!O61</f>
        <v>3.478341670409317E-2</v>
      </c>
      <c r="P61" s="11">
        <f>'в т.ч. просроч. в рублях'!P61/'в рублях'!P61</f>
        <v>3.5085706418228967E-2</v>
      </c>
      <c r="Q61" s="11">
        <f>'в т.ч. просроч. в рублях'!Q61/'в рублях'!Q61</f>
        <v>3.5572242440994453E-2</v>
      </c>
      <c r="R61" s="11">
        <f>'в т.ч. просроч. в рублях'!R61/'в рублях'!R61</f>
        <v>3.6688545156897845E-2</v>
      </c>
      <c r="S61" s="11">
        <f>'в т.ч. просроч. в рублях'!S61/'в рублях'!S61</f>
        <v>3.673212811560396E-2</v>
      </c>
      <c r="T61" s="11">
        <f>'в т.ч. просроч. в рублях'!T61/'в рублях'!T61</f>
        <v>3.7293879653337116E-2</v>
      </c>
      <c r="U61" s="11">
        <f>'в т.ч. просроч. в рублях'!U61/'в рублях'!U61</f>
        <v>3.7774307312173266E-2</v>
      </c>
      <c r="V61" s="11">
        <f>'в т.ч. просроч. в рублях'!V61/'в рублях'!V61</f>
        <v>3.6802432837541796E-2</v>
      </c>
      <c r="W61" s="11">
        <f>'в т.ч. просроч. в рублях'!W61/'в рублях'!W61</f>
        <v>3.7484466787166743E-2</v>
      </c>
      <c r="X61" s="11">
        <f>'в т.ч. просроч. в рублях'!X61/'в рублях'!X61</f>
        <v>3.8164544453541886E-2</v>
      </c>
      <c r="Y61" s="11">
        <f>'в т.ч. просроч. в рублях'!Y61/'в рублях'!Y61</f>
        <v>3.7917976214642206E-2</v>
      </c>
      <c r="Z61" s="11">
        <f>'в т.ч. просроч. в рублях'!Z61/'в рублях'!Z61</f>
        <v>3.9142733720719594E-2</v>
      </c>
      <c r="AA61" s="11">
        <f>'в т.ч. просроч. в рублях'!AA61/'в рублях'!AA61</f>
        <v>3.9844013752144469E-2</v>
      </c>
      <c r="AB61" s="11">
        <f>'в т.ч. просроч. в рублях'!AB61/'в рублях'!AB61</f>
        <v>3.9643284864641762E-2</v>
      </c>
      <c r="AC61" s="11">
        <f>'в т.ч. просроч. в рублях'!AC61/'в рублях'!AC61</f>
        <v>3.9005563697372E-2</v>
      </c>
      <c r="AD61" s="11">
        <f>'в т.ч. просроч. в рублях'!AD61/'в рублях'!AD61</f>
        <v>3.8926541534014335E-2</v>
      </c>
      <c r="AE61" s="11">
        <f>'в т.ч. просроч. в рублях'!AE61/'в рублях'!AE61</f>
        <v>3.8311903668554519E-2</v>
      </c>
      <c r="AF61" s="11">
        <f>'в т.ч. просроч. в рублях'!AF61/'в рублях'!AF61</f>
        <v>3.8302257916533126E-2</v>
      </c>
      <c r="AG61" s="11">
        <f>'в т.ч. просроч. в рублях'!AG61/'в рублях'!AG61</f>
        <v>3.8465103346000555E-2</v>
      </c>
      <c r="AH61" s="11">
        <f>'в т.ч. просроч. в рублях'!AH61/'в рублях'!AH61</f>
        <v>3.7936711176147796E-2</v>
      </c>
      <c r="AI61" s="11">
        <f>'в т.ч. просроч. в рублях'!AI61/'в рублях'!AI61</f>
        <v>3.7798165137614678E-2</v>
      </c>
      <c r="AJ61" s="11">
        <f>'в т.ч. просроч. в рублях'!AJ61/'в рублях'!AJ61</f>
        <v>3.9039875925409848E-2</v>
      </c>
      <c r="AK61" s="11">
        <f>'в т.ч. просроч. в рублях'!AK61/'в рублях'!AK61</f>
        <v>3.8165567345378071E-2</v>
      </c>
      <c r="AL61" s="11">
        <f>'в т.ч. просроч. в рублях'!AL61/'в рублях'!AL61</f>
        <v>3.8757479070485969E-2</v>
      </c>
      <c r="AM61" s="11">
        <f>'в т.ч. просроч. в рублях'!AM61/'в рублях'!AM61</f>
        <v>3.870979119638826E-2</v>
      </c>
      <c r="AN61" s="11">
        <f>'в т.ч. просроч. в рублях'!AN61/'в рублях'!AN61</f>
        <v>3.8688725201797947E-2</v>
      </c>
      <c r="AO61" s="11">
        <f>'в т.ч. просроч. в рублях'!AO61/'в рублях'!AO61</f>
        <v>3.9726988430302382E-2</v>
      </c>
      <c r="AP61" s="11">
        <f>'в т.ч. просроч. в рублях'!AP61/'в рублях'!AP61</f>
        <v>4.075599071170373E-2</v>
      </c>
      <c r="AQ61" s="11">
        <f>'в т.ч. просроч. в рублях'!AQ61/'в рублях'!AQ61</f>
        <v>4.1127908992545564E-2</v>
      </c>
      <c r="AR61" s="11">
        <f>'в т.ч. просроч. в рублях'!AR61/'в рублях'!AR61</f>
        <v>4.1288544685703428E-2</v>
      </c>
      <c r="AS61" s="11">
        <f>'в т.ч. просроч. в рублях'!AS61/'в рублях'!AS61</f>
        <v>4.1998210838551722E-2</v>
      </c>
      <c r="AT61" s="11">
        <f>'в т.ч. просроч. в рублях'!AT61/'в рублях'!AT61</f>
        <v>4.2311421819385332E-2</v>
      </c>
      <c r="AU61" s="11">
        <f>'в т.ч. просроч. в рублях'!AU61/'в рублях'!AU61</f>
        <v>4.2333944785311349E-2</v>
      </c>
      <c r="AV61" s="11">
        <f>'в т.ч. просроч. в рублях'!AV61/'в рублях'!AV61</f>
        <v>4.2509222571389532E-2</v>
      </c>
      <c r="AW61" s="11">
        <f>'в т.ч. просроч. в рублях'!AW61/'в рублях'!AW61</f>
        <v>4.1511248804657223E-2</v>
      </c>
      <c r="AX61" s="11">
        <f>'в т.ч. просроч. в рублях'!AX61/'в рублях'!AX61</f>
        <v>4.2151857907087961E-2</v>
      </c>
      <c r="AY61" s="11">
        <f>'в т.ч. просроч. в рублях'!AY61/'в рублях'!AY61</f>
        <v>4.2280748132972043E-2</v>
      </c>
      <c r="AZ61" s="11">
        <f>'в т.ч. просроч. в рублях'!AZ61/'в рублях'!AZ61</f>
        <v>4.172818864810874E-2</v>
      </c>
      <c r="BA61" s="11">
        <f>'в т.ч. просроч. в рублях'!BA61/'в рублях'!BA61</f>
        <v>4.136420325541236E-2</v>
      </c>
      <c r="BB61" s="11">
        <f>'в т.ч. просроч. в рублях'!BB61/'в рублях'!BB61</f>
        <v>4.1113801706058023E-2</v>
      </c>
      <c r="BC61" s="11">
        <f>'в т.ч. просроч. в рублях'!BC61/'в рублях'!BC61</f>
        <v>4.0277129626305773E-2</v>
      </c>
      <c r="BD61" s="11">
        <f>'в т.ч. просроч. в рублях'!BD61/'в рублях'!BD61</f>
        <v>3.9928135395330813E-2</v>
      </c>
      <c r="BE61" s="11">
        <f>'в т.ч. просроч. в рублях'!BE61/'в рублях'!BE61</f>
        <v>3.8946486339010794E-2</v>
      </c>
      <c r="BF61" s="11">
        <f>'в т.ч. просроч. в рублях'!BF61/'в рублях'!BF61</f>
        <v>3.7849492939057906E-2</v>
      </c>
      <c r="BG61" s="11">
        <f>'в т.ч. просроч. в рублях'!BG61/'в рублях'!BG61</f>
        <v>3.7626554008784334E-2</v>
      </c>
      <c r="BH61" s="11">
        <f>'в т.ч. просроч. в рублях'!BH61/'в рублях'!BH61</f>
        <v>3.7008545039961309E-2</v>
      </c>
      <c r="BI61" s="11">
        <f>'в т.ч. просроч. в рублях'!BI61/'в рублях'!BI61</f>
        <v>3.6268189353472091E-2</v>
      </c>
    </row>
    <row r="62" spans="1:61" ht="15.6" x14ac:dyDescent="0.25">
      <c r="A62" s="16" t="s">
        <v>119</v>
      </c>
      <c r="B62" s="11">
        <f>'в т.ч. просроч. в рублях'!B62/'в рублях'!B62</f>
        <v>4.4431581223106378E-2</v>
      </c>
      <c r="C62" s="11">
        <f>'в т.ч. просроч. в рублях'!C62/'в рублях'!C62</f>
        <v>4.375127294318272E-2</v>
      </c>
      <c r="D62" s="11">
        <f>'в т.ч. просроч. в рублях'!D62/'в рублях'!D62</f>
        <v>4.1914311697246923E-2</v>
      </c>
      <c r="E62" s="13">
        <f>'в т.ч. просроч. в рублях'!E62/'в рублях'!E62</f>
        <v>4.1676410650452675E-2</v>
      </c>
      <c r="F62" s="11">
        <f>'в т.ч. просроч. в рублях'!F62/'в рублях'!F62</f>
        <v>4.1423886289699952E-2</v>
      </c>
      <c r="G62" s="11">
        <f>'в т.ч. просроч. в рублях'!G62/'в рублях'!G62</f>
        <v>4.0592512371191193E-2</v>
      </c>
      <c r="H62" s="11">
        <f>'в т.ч. просроч. в рублях'!H62/'в рублях'!H62</f>
        <v>4.1083130211257778E-2</v>
      </c>
      <c r="I62" s="11">
        <f>'в т.ч. просроч. в рублях'!I62/'в рублях'!I62</f>
        <v>4.0775917681700018E-2</v>
      </c>
      <c r="J62" s="11">
        <f>'в т.ч. просроч. в рублях'!J62/'в рублях'!J62</f>
        <v>3.9338944801010821E-2</v>
      </c>
      <c r="K62" s="11">
        <f>'в т.ч. просроч. в рублях'!K62/'в рублях'!K62</f>
        <v>3.9806408043820816E-2</v>
      </c>
      <c r="L62" s="11">
        <f>'в т.ч. просроч. в рублях'!L62/'в рублях'!L62</f>
        <v>3.7953999271006442E-2</v>
      </c>
      <c r="M62" s="11">
        <f>'в т.ч. просроч. в рублях'!M62/'в рублях'!M62</f>
        <v>3.740449135524318E-2</v>
      </c>
      <c r="N62" s="11">
        <f>'в т.ч. просроч. в рублях'!N62/'в рублях'!N62</f>
        <v>3.8135322420136765E-2</v>
      </c>
      <c r="O62" s="11">
        <f>'в т.ч. просроч. в рублях'!O62/'в рублях'!O62</f>
        <v>3.8920558169820367E-2</v>
      </c>
      <c r="P62" s="11">
        <f>'в т.ч. просроч. в рублях'!P62/'в рублях'!P62</f>
        <v>3.9349574161328199E-2</v>
      </c>
      <c r="Q62" s="11">
        <f>'в т.ч. просроч. в рублях'!Q62/'в рублях'!Q62</f>
        <v>4.0144703462976029E-2</v>
      </c>
      <c r="R62" s="11">
        <f>'в т.ч. просроч. в рублях'!R62/'в рублях'!R62</f>
        <v>4.1493501615205472E-2</v>
      </c>
      <c r="S62" s="11">
        <f>'в т.ч. просроч. в рублях'!S62/'в рублях'!S62</f>
        <v>4.1692118366045597E-2</v>
      </c>
      <c r="T62" s="11">
        <f>'в т.ч. просроч. в рублях'!T62/'в рублях'!T62</f>
        <v>4.256943669499539E-2</v>
      </c>
      <c r="U62" s="11">
        <f>'в т.ч. просроч. в рублях'!U62/'в рублях'!U62</f>
        <v>4.3176334594973234E-2</v>
      </c>
      <c r="V62" s="11">
        <f>'в т.ч. просроч. в рублях'!V62/'в рублях'!V62</f>
        <v>4.2002352041033197E-2</v>
      </c>
      <c r="W62" s="11">
        <f>'в т.ч. просроч. в рублях'!W62/'в рублях'!W62</f>
        <v>4.2217101395162208E-2</v>
      </c>
      <c r="X62" s="11">
        <f>'в т.ч. просроч. в рублях'!X62/'в рублях'!X62</f>
        <v>4.2459338139562E-2</v>
      </c>
      <c r="Y62" s="11">
        <f>'в т.ч. просроч. в рублях'!Y62/'в рублях'!Y62</f>
        <v>4.1552218679016914E-2</v>
      </c>
      <c r="Z62" s="11">
        <f>'в т.ч. просроч. в рублях'!Z62/'в рублях'!Z62</f>
        <v>4.2179508331958424E-2</v>
      </c>
      <c r="AA62" s="11">
        <f>'в т.ч. просроч. в рублях'!AA62/'в рублях'!AA62</f>
        <v>4.2584689938799956E-2</v>
      </c>
      <c r="AB62" s="11">
        <f>'в т.ч. просроч. в рублях'!AB62/'в рублях'!AB62</f>
        <v>4.224477172626348E-2</v>
      </c>
      <c r="AC62" s="11">
        <f>'в т.ч. просроч. в рублях'!AC62/'в рублях'!AC62</f>
        <v>4.1234312465385538E-2</v>
      </c>
      <c r="AD62" s="11">
        <f>'в т.ч. просроч. в рублях'!AD62/'в рублях'!AD62</f>
        <v>4.0994040164222034E-2</v>
      </c>
      <c r="AE62" s="11">
        <f>'в т.ч. просроч. в рублях'!AE62/'в рублях'!AE62</f>
        <v>3.9869351820839748E-2</v>
      </c>
      <c r="AF62" s="11">
        <f>'в т.ч. просроч. в рублях'!AF62/'в рублях'!AF62</f>
        <v>3.9549839228295823E-2</v>
      </c>
      <c r="AG62" s="11">
        <f>'в т.ч. просроч. в рублях'!AG62/'в рублях'!AG62</f>
        <v>3.9001082823888165E-2</v>
      </c>
      <c r="AH62" s="11">
        <f>'в т.ч. просроч. в рублях'!AH62/'в рублях'!AH62</f>
        <v>3.7831645708874019E-2</v>
      </c>
      <c r="AI62" s="11">
        <f>'в т.ч. просроч. в рублях'!AI62/'в рублях'!AI62</f>
        <v>3.7360996983902377E-2</v>
      </c>
      <c r="AJ62" s="11">
        <f>'в т.ч. просроч. в рублях'!AJ62/'в рублях'!AJ62</f>
        <v>3.7760788964250058E-2</v>
      </c>
      <c r="AK62" s="11">
        <f>'в т.ч. просроч. в рублях'!AK62/'в рублях'!AK62</f>
        <v>3.6269226139215308E-2</v>
      </c>
      <c r="AL62" s="11">
        <f>'в т.ч. просроч. в рублях'!AL62/'в рублях'!AL62</f>
        <v>3.6688910714777451E-2</v>
      </c>
      <c r="AM62" s="11">
        <f>'в т.ч. просроч. в рублях'!AM62/'в рублях'!AM62</f>
        <v>3.6258788213918952E-2</v>
      </c>
      <c r="AN62" s="11">
        <f>'в т.ч. просроч. в рублях'!AN62/'в рублях'!AN62</f>
        <v>3.6168493575452501E-2</v>
      </c>
      <c r="AO62" s="11">
        <f>'в т.ч. просроч. в рублях'!AO62/'в рублях'!AO62</f>
        <v>3.6898849570275949E-2</v>
      </c>
      <c r="AP62" s="11">
        <f>'в т.ч. просроч. в рублях'!AP62/'в рублях'!AP62</f>
        <v>3.7725602277251191E-2</v>
      </c>
      <c r="AQ62" s="11">
        <f>'в т.ч. просроч. в рублях'!AQ62/'в рублях'!AQ62</f>
        <v>3.7575189438325128E-2</v>
      </c>
      <c r="AR62" s="11">
        <f>'в т.ч. просроч. в рублях'!AR62/'в рублях'!AR62</f>
        <v>3.7467909218682018E-2</v>
      </c>
      <c r="AS62" s="11">
        <f>'в т.ч. просроч. в рублях'!AS62/'в рублях'!AS62</f>
        <v>3.7875514391654812E-2</v>
      </c>
      <c r="AT62" s="11">
        <f>'в т.ч. просроч. в рублях'!AT62/'в рублях'!AT62</f>
        <v>3.8020876397514142E-2</v>
      </c>
      <c r="AU62" s="11">
        <f>'в т.ч. просроч. в рублях'!AU62/'в рублях'!AU62</f>
        <v>3.7970590840641333E-2</v>
      </c>
      <c r="AV62" s="11">
        <f>'в т.ч. просроч. в рублях'!AV62/'в рублях'!AV62</f>
        <v>3.7497973260180804E-2</v>
      </c>
      <c r="AW62" s="11">
        <f>'в т.ч. просроч. в рублях'!AW62/'в рублях'!AW62</f>
        <v>3.6685172776873741E-2</v>
      </c>
      <c r="AX62" s="11">
        <f>'в т.ч. просроч. в рублях'!AX62/'в рублях'!AX62</f>
        <v>3.7240496309256813E-2</v>
      </c>
      <c r="AY62" s="11">
        <f>'в т.ч. просроч. в рублях'!AY62/'в рублях'!AY62</f>
        <v>3.7158064806442077E-2</v>
      </c>
      <c r="AZ62" s="11">
        <f>'в т.ч. просроч. в рублях'!AZ62/'в рублях'!AZ62</f>
        <v>3.63813921575643E-2</v>
      </c>
      <c r="BA62" s="11">
        <f>'в т.ч. просроч. в рублях'!BA62/'в рублях'!BA62</f>
        <v>3.5696204101116513E-2</v>
      </c>
      <c r="BB62" s="11">
        <f>'в т.ч. просроч. в рублях'!BB62/'в рублях'!BB62</f>
        <v>3.5347124497633657E-2</v>
      </c>
      <c r="BC62" s="11">
        <f>'в т.ч. просроч. в рублях'!BC62/'в рублях'!BC62</f>
        <v>3.4246806416339717E-2</v>
      </c>
      <c r="BD62" s="11">
        <f>'в т.ч. просроч. в рублях'!BD62/'в рублях'!BD62</f>
        <v>3.3741107315601489E-2</v>
      </c>
      <c r="BE62" s="11">
        <f>'в т.ч. просроч. в рублях'!BE62/'в рублях'!BE62</f>
        <v>3.2513131495299712E-2</v>
      </c>
      <c r="BF62" s="11">
        <f>'в т.ч. просроч. в рублях'!BF62/'в рублях'!BF62</f>
        <v>3.1396965439832655E-2</v>
      </c>
      <c r="BG62" s="11">
        <f>'в т.ч. просроч. в рублях'!BG62/'в рублях'!BG62</f>
        <v>3.0588628750642638E-2</v>
      </c>
      <c r="BH62" s="11">
        <f>'в т.ч. просроч. в рублях'!BH62/'в рублях'!BH62</f>
        <v>2.9874885352414424E-2</v>
      </c>
      <c r="BI62" s="11">
        <f>'в т.ч. просроч. в рублях'!BI62/'в рублях'!BI62</f>
        <v>2.9129444153533343E-2</v>
      </c>
    </row>
    <row r="63" spans="1:61" ht="15.6" x14ac:dyDescent="0.25">
      <c r="A63" s="16" t="s">
        <v>120</v>
      </c>
      <c r="B63" s="11">
        <f>'в т.ч. просроч. в рублях'!B63/'в рублях'!B63</f>
        <v>5.2151727182656815E-2</v>
      </c>
      <c r="C63" s="11">
        <f>'в т.ч. просроч. в рублях'!C63/'в рублях'!C63</f>
        <v>5.0767336304980565E-2</v>
      </c>
      <c r="D63" s="11">
        <f>'в т.ч. просроч. в рублях'!D63/'в рублях'!D63</f>
        <v>4.8336260978670012E-2</v>
      </c>
      <c r="E63" s="13">
        <f>'в т.ч. просроч. в рублях'!E63/'в рублях'!E63</f>
        <v>4.7784642020973107E-2</v>
      </c>
      <c r="F63" s="11">
        <f>'в т.ч. просроч. в рублях'!F63/'в рублях'!F63</f>
        <v>4.7493569840493292E-2</v>
      </c>
      <c r="G63" s="11">
        <f>'в т.ч. просроч. в рублях'!G63/'в рублях'!G63</f>
        <v>4.5910244825954134E-2</v>
      </c>
      <c r="H63" s="11">
        <f>'в т.ч. просроч. в рублях'!H63/'в рублях'!H63</f>
        <v>4.6306364229456429E-2</v>
      </c>
      <c r="I63" s="11">
        <f>'в т.ч. просроч. в рублях'!I63/'в рублях'!I63</f>
        <v>4.5363085916625231E-2</v>
      </c>
      <c r="J63" s="11">
        <f>'в т.ч. просроч. в рублях'!J63/'в рублях'!J63</f>
        <v>4.2718304445705291E-2</v>
      </c>
      <c r="K63" s="11">
        <f>'в т.ч. просроч. в рублях'!K63/'в рублях'!K63</f>
        <v>4.264652513155507E-2</v>
      </c>
      <c r="L63" s="11">
        <f>'в т.ч. просроч. в рублях'!L63/'в рублях'!L63</f>
        <v>4.0744275236674329E-2</v>
      </c>
      <c r="M63" s="11">
        <f>'в т.ч. просроч. в рублях'!M63/'в рублях'!M63</f>
        <v>3.9754009319978544E-2</v>
      </c>
      <c r="N63" s="11">
        <f>'в т.ч. просроч. в рублях'!N63/'в рублях'!N63</f>
        <v>4.0565145528951116E-2</v>
      </c>
      <c r="O63" s="11">
        <f>'в т.ч. просроч. в рублях'!O63/'в рублях'!O63</f>
        <v>4.0908752131805885E-2</v>
      </c>
      <c r="P63" s="11">
        <f>'в т.ч. просроч. в рублях'!P63/'в рублях'!P63</f>
        <v>4.127855460223466E-2</v>
      </c>
      <c r="Q63" s="11">
        <f>'в т.ч. просроч. в рублях'!Q63/'в рублях'!Q63</f>
        <v>4.1825045447824158E-2</v>
      </c>
      <c r="R63" s="11">
        <f>'в т.ч. просроч. в рублях'!R63/'в рублях'!R63</f>
        <v>4.3038051460235073E-2</v>
      </c>
      <c r="S63" s="11">
        <f>'в т.ч. просроч. в рублях'!S63/'в рублях'!S63</f>
        <v>4.3149321111626074E-2</v>
      </c>
      <c r="T63" s="11">
        <f>'в т.ч. просроч. в рублях'!T63/'в рублях'!T63</f>
        <v>4.326656889388554E-2</v>
      </c>
      <c r="U63" s="11">
        <f>'в т.ч. просроч. в рублях'!U63/'в рублях'!U63</f>
        <v>4.3472849176845463E-2</v>
      </c>
      <c r="V63" s="11">
        <f>'в т.ч. просроч. в рублях'!V63/'в рублях'!V63</f>
        <v>4.2130278023902949E-2</v>
      </c>
      <c r="W63" s="11">
        <f>'в т.ч. просроч. в рублях'!W63/'в рублях'!W63</f>
        <v>4.2504946402269927E-2</v>
      </c>
      <c r="X63" s="11">
        <f>'в т.ч. просроч. в рублях'!X63/'в рублях'!X63</f>
        <v>4.32263636436334E-2</v>
      </c>
      <c r="Y63" s="11">
        <f>'в т.ч. просроч. в рублях'!Y63/'в рублях'!Y63</f>
        <v>4.2778564318545043E-2</v>
      </c>
      <c r="Z63" s="11">
        <f>'в т.ч. просроч. в рублях'!Z63/'в рублях'!Z63</f>
        <v>4.3489067567247679E-2</v>
      </c>
      <c r="AA63" s="11">
        <f>'в т.ч. просроч. в рублях'!AA63/'в рублях'!AA63</f>
        <v>4.4025181779507212E-2</v>
      </c>
      <c r="AB63" s="11">
        <f>'в т.ч. просроч. в рублях'!AB63/'в рублях'!AB63</f>
        <v>4.358961578719342E-2</v>
      </c>
      <c r="AC63" s="11">
        <f>'в т.ч. просроч. в рублях'!AC63/'в рублях'!AC63</f>
        <v>4.3011357880162547E-2</v>
      </c>
      <c r="AD63" s="11">
        <f>'в т.ч. просроч. в рублях'!AD63/'в рублях'!AD63</f>
        <v>4.2838895862244125E-2</v>
      </c>
      <c r="AE63" s="11">
        <f>'в т.ч. просроч. в рублях'!AE63/'в рублях'!AE63</f>
        <v>4.1510181300974017E-2</v>
      </c>
      <c r="AF63" s="11">
        <f>'в т.ч. просроч. в рублях'!AF63/'в рублях'!AF63</f>
        <v>4.1189097814824112E-2</v>
      </c>
      <c r="AG63" s="11">
        <f>'в т.ч. просроч. в рублях'!AG63/'в рублях'!AG63</f>
        <v>4.0779982121944967E-2</v>
      </c>
      <c r="AH63" s="11">
        <f>'в т.ч. просроч. в рублях'!AH63/'в рублях'!AH63</f>
        <v>3.9887586734415122E-2</v>
      </c>
      <c r="AI63" s="11">
        <f>'в т.ч. просроч. в рублях'!AI63/'в рублях'!AI63</f>
        <v>3.9753283330473142E-2</v>
      </c>
      <c r="AJ63" s="11">
        <f>'в т.ч. просроч. в рублях'!AJ63/'в рублях'!AJ63</f>
        <v>4.0433500038419008E-2</v>
      </c>
      <c r="AK63" s="11">
        <f>'в т.ч. просроч. в рублях'!AK63/'в рублях'!AK63</f>
        <v>3.897135137806626E-2</v>
      </c>
      <c r="AL63" s="11">
        <f>'в т.ч. просроч. в рублях'!AL63/'в рублях'!AL63</f>
        <v>3.9710529331827039E-2</v>
      </c>
      <c r="AM63" s="11">
        <f>'в т.ч. просроч. в рублях'!AM63/'в рублях'!AM63</f>
        <v>3.9667260920629888E-2</v>
      </c>
      <c r="AN63" s="11">
        <f>'в т.ч. просроч. в рублях'!AN63/'в рублях'!AN63</f>
        <v>3.9562830241663467E-2</v>
      </c>
      <c r="AO63" s="11">
        <f>'в т.ч. просроч. в рублях'!AO63/'в рублях'!AO63</f>
        <v>4.0794155721655186E-2</v>
      </c>
      <c r="AP63" s="11">
        <f>'в т.ч. просроч. в рублях'!AP63/'в рублях'!AP63</f>
        <v>4.2026369486736777E-2</v>
      </c>
      <c r="AQ63" s="11">
        <f>'в т.ч. просроч. в рублях'!AQ63/'в рублях'!AQ63</f>
        <v>4.2603106238580005E-2</v>
      </c>
      <c r="AR63" s="11">
        <f>'в т.ч. просроч. в рублях'!AR63/'в рублях'!AR63</f>
        <v>4.2546584855434118E-2</v>
      </c>
      <c r="AS63" s="11">
        <f>'в т.ч. просроч. в рублях'!AS63/'в рублях'!AS63</f>
        <v>4.3167773532654684E-2</v>
      </c>
      <c r="AT63" s="11">
        <f>'в т.ч. просроч. в рублях'!AT63/'в рублях'!AT63</f>
        <v>4.3820210528974571E-2</v>
      </c>
      <c r="AU63" s="11">
        <f>'в т.ч. просроч. в рублях'!AU63/'в рублях'!AU63</f>
        <v>4.3994913954836415E-2</v>
      </c>
      <c r="AV63" s="11">
        <f>'в т.ч. просроч. в рублях'!AV63/'в рублях'!AV63</f>
        <v>4.3844451158230928E-2</v>
      </c>
      <c r="AW63" s="11">
        <f>'в т.ч. просроч. в рублях'!AW63/'в рублях'!AW63</f>
        <v>4.3166364598411402E-2</v>
      </c>
      <c r="AX63" s="11">
        <f>'в т.ч. просроч. в рублях'!AX63/'в рублях'!AX63</f>
        <v>4.3921599505757081E-2</v>
      </c>
      <c r="AY63" s="11">
        <f>'в т.ч. просроч. в рублях'!AY63/'в рублях'!AY63</f>
        <v>4.4028433022529047E-2</v>
      </c>
      <c r="AZ63" s="11">
        <f>'в т.ч. просроч. в рублях'!AZ63/'в рублях'!AZ63</f>
        <v>4.3474523774944943E-2</v>
      </c>
      <c r="BA63" s="11">
        <f>'в т.ч. просроч. в рублях'!BA63/'в рублях'!BA63</f>
        <v>4.2990708647656771E-2</v>
      </c>
      <c r="BB63" s="11">
        <f>'в т.ч. просроч. в рублях'!BB63/'в рублях'!BB63</f>
        <v>4.3052451689233599E-2</v>
      </c>
      <c r="BC63" s="11">
        <f>'в т.ч. просроч. в рублях'!BC63/'в рублях'!BC63</f>
        <v>4.1944906430378334E-2</v>
      </c>
      <c r="BD63" s="11">
        <f>'в т.ч. просроч. в рублях'!BD63/'в рублях'!BD63</f>
        <v>4.140786181467012E-2</v>
      </c>
      <c r="BE63" s="11">
        <f>'в т.ч. просроч. в рублях'!BE63/'в рублях'!BE63</f>
        <v>4.0329078044357466E-2</v>
      </c>
      <c r="BF63" s="11">
        <f>'в т.ч. просроч. в рублях'!BF63/'в рублях'!BF63</f>
        <v>3.9072367044700254E-2</v>
      </c>
      <c r="BG63" s="11">
        <f>'в т.ч. просроч. в рублях'!BG63/'в рублях'!BG63</f>
        <v>3.8434549952041999E-2</v>
      </c>
      <c r="BH63" s="11">
        <f>'в т.ч. просроч. в рублях'!BH63/'в рублях'!BH63</f>
        <v>3.791875264639219E-2</v>
      </c>
      <c r="BI63" s="11">
        <f>'в т.ч. просроч. в рублях'!BI63/'в рублях'!BI63</f>
        <v>3.6954497238559571E-2</v>
      </c>
    </row>
    <row r="64" spans="1:61" ht="15.6" x14ac:dyDescent="0.25">
      <c r="A64" s="16" t="s">
        <v>121</v>
      </c>
      <c r="B64" s="11">
        <f>'в т.ч. просроч. в рублях'!B64/'в рублях'!B64</f>
        <v>5.1384552537130521E-2</v>
      </c>
      <c r="C64" s="11">
        <f>'в т.ч. просроч. в рублях'!C64/'в рублях'!C64</f>
        <v>4.966954313255794E-2</v>
      </c>
      <c r="D64" s="11">
        <f>'в т.ч. просроч. в рублях'!D64/'в рублях'!D64</f>
        <v>4.7256544998343038E-2</v>
      </c>
      <c r="E64" s="13">
        <f>'в т.ч. просроч. в рублях'!E64/'в рублях'!E64</f>
        <v>4.6825286396734847E-2</v>
      </c>
      <c r="F64" s="11">
        <f>'в т.ч. просроч. в рублях'!F64/'в рублях'!F64</f>
        <v>4.6698475375671823E-2</v>
      </c>
      <c r="G64" s="11">
        <f>'в т.ч. просроч. в рублях'!G64/'в рублях'!G64</f>
        <v>4.6111505841510247E-2</v>
      </c>
      <c r="H64" s="11">
        <f>'в т.ч. просроч. в рублях'!H64/'в рублях'!H64</f>
        <v>4.6463214776099569E-2</v>
      </c>
      <c r="I64" s="11">
        <f>'в т.ч. просроч. в рублях'!I64/'в рублях'!I64</f>
        <v>4.586515991768686E-2</v>
      </c>
      <c r="J64" s="11">
        <f>'в т.ч. просроч. в рублях'!J64/'в рублях'!J64</f>
        <v>4.3835004424740746E-2</v>
      </c>
      <c r="K64" s="11">
        <f>'в т.ч. просроч. в рублях'!K64/'в рублях'!K64</f>
        <v>4.325528211079633E-2</v>
      </c>
      <c r="L64" s="11">
        <f>'в т.ч. просроч. в рублях'!L64/'в рублях'!L64</f>
        <v>4.1891446951852693E-2</v>
      </c>
      <c r="M64" s="11">
        <f>'в т.ч. просроч. в рублях'!M64/'в рублях'!M64</f>
        <v>4.1024997909873753E-2</v>
      </c>
      <c r="N64" s="11">
        <f>'в т.ч. просроч. в рублях'!N64/'в рублях'!N64</f>
        <v>4.1944329040299128E-2</v>
      </c>
      <c r="O64" s="11">
        <f>'в т.ч. просроч. в рублях'!O64/'в рублях'!O64</f>
        <v>4.2721323620200022E-2</v>
      </c>
      <c r="P64" s="11">
        <f>'в т.ч. просроч. в рублях'!P64/'в рублях'!P64</f>
        <v>4.3152106919259088E-2</v>
      </c>
      <c r="Q64" s="11">
        <f>'в т.ч. просроч. в рублях'!Q64/'в рублях'!Q64</f>
        <v>4.3662351012016938E-2</v>
      </c>
      <c r="R64" s="11">
        <f>'в т.ч. просроч. в рублях'!R64/'в рублях'!R64</f>
        <v>4.4671351730780219E-2</v>
      </c>
      <c r="S64" s="11">
        <f>'в т.ч. просроч. в рублях'!S64/'в рублях'!S64</f>
        <v>4.5504670472236636E-2</v>
      </c>
      <c r="T64" s="11">
        <f>'в т.ч. просроч. в рублях'!T64/'в рублях'!T64</f>
        <v>4.5713100433197443E-2</v>
      </c>
      <c r="U64" s="11">
        <f>'в т.ч. просроч. в рублях'!U64/'в рублях'!U64</f>
        <v>4.6105177436025935E-2</v>
      </c>
      <c r="V64" s="11">
        <f>'в т.ч. просроч. в рублях'!V64/'в рублях'!V64</f>
        <v>4.5105801838297349E-2</v>
      </c>
      <c r="W64" s="11">
        <f>'в т.ч. просроч. в рублях'!W64/'в рублях'!W64</f>
        <v>4.5955206982132277E-2</v>
      </c>
      <c r="X64" s="11">
        <f>'в т.ч. просроч. в рублях'!X64/'в рублях'!X64</f>
        <v>4.6762054912692981E-2</v>
      </c>
      <c r="Y64" s="11">
        <f>'в т.ч. просроч. в рублях'!Y64/'в рублях'!Y64</f>
        <v>4.6131279794646131E-2</v>
      </c>
      <c r="Z64" s="11">
        <f>'в т.ч. просроч. в рублях'!Z64/'в рублях'!Z64</f>
        <v>4.7282668124658284E-2</v>
      </c>
      <c r="AA64" s="11">
        <f>'в т.ч. просроч. в рублях'!AA64/'в рублях'!AA64</f>
        <v>4.7961111832330837E-2</v>
      </c>
      <c r="AB64" s="11">
        <f>'в т.ч. просроч. в рублях'!AB64/'в рублях'!AB64</f>
        <v>4.75664812691943E-2</v>
      </c>
      <c r="AC64" s="11">
        <f>'в т.ч. просроч. в рублях'!AC64/'в рублях'!AC64</f>
        <v>4.6964577505746806E-2</v>
      </c>
      <c r="AD64" s="11">
        <f>'в т.ч. просроч. в рублях'!AD64/'в рублях'!AD64</f>
        <v>4.678426125287817E-2</v>
      </c>
      <c r="AE64" s="11">
        <f>'в т.ч. просроч. в рублях'!AE64/'в рублях'!AE64</f>
        <v>4.5528045806383206E-2</v>
      </c>
      <c r="AF64" s="11">
        <f>'в т.ч. просроч. в рублях'!AF64/'в рублях'!AF64</f>
        <v>4.5276090395921634E-2</v>
      </c>
      <c r="AG64" s="11">
        <f>'в т.ч. просроч. в рублях'!AG64/'в рублях'!AG64</f>
        <v>4.5146021255693489E-2</v>
      </c>
      <c r="AH64" s="11">
        <f>'в т.ч. просроч. в рублях'!AH64/'в рублях'!AH64</f>
        <v>4.4073091326521013E-2</v>
      </c>
      <c r="AI64" s="11">
        <f>'в т.ч. просроч. в рублях'!AI64/'в рублях'!AI64</f>
        <v>4.407053256771077E-2</v>
      </c>
      <c r="AJ64" s="11">
        <f>'в т.ч. просроч. в рублях'!AJ64/'в рублях'!AJ64</f>
        <v>4.4151292411040259E-2</v>
      </c>
      <c r="AK64" s="11">
        <f>'в т.ч. просроч. в рублях'!AK64/'в рублях'!AK64</f>
        <v>4.1671153224938084E-2</v>
      </c>
      <c r="AL64" s="11">
        <f>'в т.ч. просроч. в рублях'!AL64/'в рублях'!AL64</f>
        <v>4.2246503185393455E-2</v>
      </c>
      <c r="AM64" s="11">
        <f>'в т.ч. просроч. в рублях'!AM64/'в рублях'!AM64</f>
        <v>4.1785319588111124E-2</v>
      </c>
      <c r="AN64" s="11">
        <f>'в т.ч. просроч. в рублях'!AN64/'в рублях'!AN64</f>
        <v>4.1806526806526807E-2</v>
      </c>
      <c r="AO64" s="11">
        <f>'в т.ч. просроч. в рублях'!AO64/'в рублях'!AO64</f>
        <v>4.3074388916669121E-2</v>
      </c>
      <c r="AP64" s="11">
        <f>'в т.ч. просроч. в рублях'!AP64/'в рублях'!AP64</f>
        <v>4.4185356591906963E-2</v>
      </c>
      <c r="AQ64" s="11">
        <f>'в т.ч. просроч. в рублях'!AQ64/'в рублях'!AQ64</f>
        <v>4.4489149205105841E-2</v>
      </c>
      <c r="AR64" s="11">
        <f>'в т.ч. просроч. в рублях'!AR64/'в рублях'!AR64</f>
        <v>4.4653799019607844E-2</v>
      </c>
      <c r="AS64" s="11">
        <f>'в т.ч. просроч. в рублях'!AS64/'в рублях'!AS64</f>
        <v>4.5362430887451975E-2</v>
      </c>
      <c r="AT64" s="11">
        <f>'в т.ч. просроч. в рублях'!AT64/'в рублях'!AT64</f>
        <v>4.5928922543206033E-2</v>
      </c>
      <c r="AU64" s="11">
        <f>'в т.ч. просроч. в рублях'!AU64/'в рублях'!AU64</f>
        <v>4.5790149892933618E-2</v>
      </c>
      <c r="AV64" s="11">
        <f>'в т.ч. просроч. в рублях'!AV64/'в рублях'!AV64</f>
        <v>4.5368108025753737E-2</v>
      </c>
      <c r="AW64" s="11">
        <f>'в т.ч. просроч. в рублях'!AW64/'в рублях'!AW64</f>
        <v>4.4686427144597952E-2</v>
      </c>
      <c r="AX64" s="11">
        <f>'в т.ч. просроч. в рублях'!AX64/'в рублях'!AX64</f>
        <v>4.5196115302081723E-2</v>
      </c>
      <c r="AY64" s="11">
        <f>'в т.ч. просроч. в рублях'!AY64/'в рублях'!AY64</f>
        <v>4.5008810235194971E-2</v>
      </c>
      <c r="AZ64" s="11">
        <f>'в т.ч. просроч. в рублях'!AZ64/'в рублях'!AZ64</f>
        <v>4.3871120511040432E-2</v>
      </c>
      <c r="BA64" s="11">
        <f>'в т.ч. просроч. в рублях'!BA64/'в рублях'!BA64</f>
        <v>4.3230089665934883E-2</v>
      </c>
      <c r="BB64" s="11">
        <f>'в т.ч. просроч. в рублях'!BB64/'в рублях'!BB64</f>
        <v>4.2861442344614302E-2</v>
      </c>
      <c r="BC64" s="11">
        <f>'в т.ч. просроч. в рублях'!BC64/'в рублях'!BC64</f>
        <v>4.137818685346583E-2</v>
      </c>
      <c r="BD64" s="11">
        <f>'в т.ч. просроч. в рублях'!BD64/'в рублях'!BD64</f>
        <v>4.0940801275662748E-2</v>
      </c>
      <c r="BE64" s="11">
        <f>'в т.ч. просроч. в рублях'!BE64/'в рублях'!BE64</f>
        <v>3.9728057429344009E-2</v>
      </c>
      <c r="BF64" s="11">
        <f>'в т.ч. просроч. в рублях'!BF64/'в рублях'!BF64</f>
        <v>3.8096260378115768E-2</v>
      </c>
      <c r="BG64" s="11">
        <f>'в т.ч. просроч. в рублях'!BG64/'в рублях'!BG64</f>
        <v>3.7175161849183916E-2</v>
      </c>
      <c r="BH64" s="11">
        <f>'в т.ч. просроч. в рублях'!BH64/'в рублях'!BH64</f>
        <v>3.6315780033719554E-2</v>
      </c>
      <c r="BI64" s="11">
        <f>'в т.ч. просроч. в рублях'!BI64/'в рублях'!BI64</f>
        <v>3.4940189251919301E-2</v>
      </c>
    </row>
    <row r="65" spans="1:61" ht="15.6" x14ac:dyDescent="0.25">
      <c r="A65" s="16" t="s">
        <v>122</v>
      </c>
      <c r="B65" s="11">
        <f>'в т.ч. просроч. в рублях'!B65/'в рублях'!B65</f>
        <v>5.7291372581582664E-2</v>
      </c>
      <c r="C65" s="11">
        <f>'в т.ч. просроч. в рублях'!C65/'в рублях'!C65</f>
        <v>5.6160021557035776E-2</v>
      </c>
      <c r="D65" s="11">
        <f>'в т.ч. просроч. в рублях'!D65/'в рублях'!D65</f>
        <v>5.4568130195830088E-2</v>
      </c>
      <c r="E65" s="13">
        <f>'в т.ч. просроч. в рублях'!E65/'в рублях'!E65</f>
        <v>5.4309984681799192E-2</v>
      </c>
      <c r="F65" s="11">
        <f>'в т.ч. просроч. в рублях'!F65/'в рублях'!F65</f>
        <v>5.4175086695107649E-2</v>
      </c>
      <c r="G65" s="11">
        <f>'в т.ч. просроч. в рублях'!G65/'в рублях'!G65</f>
        <v>5.3254565314379776E-2</v>
      </c>
      <c r="H65" s="11">
        <f>'в т.ч. просроч. в рублях'!H65/'в рублях'!H65</f>
        <v>5.3896034543262993E-2</v>
      </c>
      <c r="I65" s="11">
        <f>'в т.ч. просроч. в рублях'!I65/'в рублях'!I65</f>
        <v>5.3370094726662223E-2</v>
      </c>
      <c r="J65" s="11">
        <f>'в т.ч. просроч. в рублях'!J65/'в рублях'!J65</f>
        <v>5.1355143506678032E-2</v>
      </c>
      <c r="K65" s="11">
        <f>'в т.ч. просроч. в рублях'!K65/'в рублях'!K65</f>
        <v>5.163060257756058E-2</v>
      </c>
      <c r="L65" s="11">
        <f>'в т.ч. просроч. в рублях'!L65/'в рублях'!L65</f>
        <v>4.9935347019424953E-2</v>
      </c>
      <c r="M65" s="11">
        <f>'в т.ч. просроч. в рублях'!M65/'в рублях'!M65</f>
        <v>4.8882262697103572E-2</v>
      </c>
      <c r="N65" s="11">
        <f>'в т.ч. просроч. в рублях'!N65/'в рублях'!N65</f>
        <v>5.016539458422236E-2</v>
      </c>
      <c r="O65" s="11">
        <f>'в т.ч. просроч. в рублях'!O65/'в рублях'!O65</f>
        <v>5.1402465480717696E-2</v>
      </c>
      <c r="P65" s="11">
        <f>'в т.ч. просроч. в рублях'!P65/'в рублях'!P65</f>
        <v>5.2166582457981725E-2</v>
      </c>
      <c r="Q65" s="11">
        <f>'в т.ч. просроч. в рублях'!Q65/'в рублях'!Q65</f>
        <v>5.3456218606037768E-2</v>
      </c>
      <c r="R65" s="11">
        <f>'в т.ч. просроч. в рублях'!R65/'в рублях'!R65</f>
        <v>5.5273517569032232E-2</v>
      </c>
      <c r="S65" s="11">
        <f>'в т.ч. просроч. в рублях'!S65/'в рублях'!S65</f>
        <v>5.575913527151146E-2</v>
      </c>
      <c r="T65" s="11">
        <f>'в т.ч. просроч. в рублях'!T65/'в рублях'!T65</f>
        <v>5.6904944349197073E-2</v>
      </c>
      <c r="U65" s="11">
        <f>'в т.ч. просроч. в рублях'!U65/'в рублях'!U65</f>
        <v>5.7511692562825512E-2</v>
      </c>
      <c r="V65" s="11">
        <f>'в т.ч. просроч. в рублях'!V65/'в рублях'!V65</f>
        <v>5.6470883159275891E-2</v>
      </c>
      <c r="W65" s="11">
        <f>'в т.ч. просроч. в рублях'!W65/'в рублях'!W65</f>
        <v>5.7145707377645232E-2</v>
      </c>
      <c r="X65" s="11">
        <f>'в т.ч. просроч. в рублях'!X65/'в рублях'!X65</f>
        <v>5.819361959320965E-2</v>
      </c>
      <c r="Y65" s="11">
        <f>'в т.ч. просроч. в рублях'!Y65/'в рублях'!Y65</f>
        <v>5.763379413554532E-2</v>
      </c>
      <c r="Z65" s="11">
        <f>'в т.ч. просроч. в рублях'!Z65/'в рублях'!Z65</f>
        <v>5.8596359005678493E-2</v>
      </c>
      <c r="AA65" s="11">
        <f>'в т.ч. просроч. в рублях'!AA65/'в рублях'!AA65</f>
        <v>5.9330064897876372E-2</v>
      </c>
      <c r="AB65" s="11">
        <f>'в т.ч. просроч. в рублях'!AB65/'в рублях'!AB65</f>
        <v>5.9054005641250761E-2</v>
      </c>
      <c r="AC65" s="11">
        <f>'в т.ч. просроч. в рублях'!AC65/'в рублях'!AC65</f>
        <v>5.8072529424718002E-2</v>
      </c>
      <c r="AD65" s="11">
        <f>'в т.ч. просроч. в рублях'!AD65/'в рублях'!AD65</f>
        <v>5.7719128588159259E-2</v>
      </c>
      <c r="AE65" s="11">
        <f>'в т.ч. просроч. в рублях'!AE65/'в рублях'!AE65</f>
        <v>5.6359016896059169E-2</v>
      </c>
      <c r="AF65" s="11">
        <f>'в т.ч. просроч. в рублях'!AF65/'в рублях'!AF65</f>
        <v>5.602789576531985E-2</v>
      </c>
      <c r="AG65" s="11">
        <f>'в т.ч. просроч. в рублях'!AG65/'в рублях'!AG65</f>
        <v>5.5576337428254727E-2</v>
      </c>
      <c r="AH65" s="11">
        <f>'в т.ч. просроч. в рублях'!AH65/'в рублях'!AH65</f>
        <v>5.4720653240259286E-2</v>
      </c>
      <c r="AI65" s="11">
        <f>'в т.ч. просроч. в рублях'!AI65/'в рублях'!AI65</f>
        <v>5.4610591969804785E-2</v>
      </c>
      <c r="AJ65" s="11">
        <f>'в т.ч. просроч. в рублях'!AJ65/'в рублях'!AJ65</f>
        <v>5.5297417407531801E-2</v>
      </c>
      <c r="AK65" s="11">
        <f>'в т.ч. просроч. в рублях'!AK65/'в рублях'!AK65</f>
        <v>5.3001107078479319E-2</v>
      </c>
      <c r="AL65" s="11">
        <f>'в т.ч. просроч. в рублях'!AL65/'в рублях'!AL65</f>
        <v>5.367238434334929E-2</v>
      </c>
      <c r="AM65" s="11">
        <f>'в т.ч. просроч. в рублях'!AM65/'в рублях'!AM65</f>
        <v>5.370310373874166E-2</v>
      </c>
      <c r="AN65" s="11">
        <f>'в т.ч. просроч. в рублях'!AN65/'в рублях'!AN65</f>
        <v>5.3765890060306305E-2</v>
      </c>
      <c r="AO65" s="11">
        <f>'в т.ч. просроч. в рублях'!AO65/'в рублях'!AO65</f>
        <v>5.5160282841752499E-2</v>
      </c>
      <c r="AP65" s="11">
        <f>'в т.ч. просроч. в рублях'!AP65/'в рублях'!AP65</f>
        <v>5.6271618945867373E-2</v>
      </c>
      <c r="AQ65" s="11">
        <f>'в т.ч. просроч. в рублях'!AQ65/'в рублях'!AQ65</f>
        <v>5.6592113916954678E-2</v>
      </c>
      <c r="AR65" s="11">
        <f>'в т.ч. просроч. в рублях'!AR65/'в рублях'!AR65</f>
        <v>5.6339016809137429E-2</v>
      </c>
      <c r="AS65" s="11">
        <f>'в т.ч. просроч. в рублях'!AS65/'в рублях'!AS65</f>
        <v>5.6996785042815204E-2</v>
      </c>
      <c r="AT65" s="11">
        <f>'в т.ч. просроч. в рублях'!AT65/'в рублях'!AT65</f>
        <v>5.730568205340509E-2</v>
      </c>
      <c r="AU65" s="11">
        <f>'в т.ч. просроч. в рублях'!AU65/'в рублях'!AU65</f>
        <v>5.6882672935861259E-2</v>
      </c>
      <c r="AV65" s="11">
        <f>'в т.ч. просроч. в рублях'!AV65/'в рублях'!AV65</f>
        <v>5.6696151573740153E-2</v>
      </c>
      <c r="AW65" s="11">
        <f>'в т.ч. просроч. в рублях'!AW65/'в рублях'!AW65</f>
        <v>5.6173830932598146E-2</v>
      </c>
      <c r="AX65" s="11">
        <f>'в т.ч. просроч. в рублях'!AX65/'в рублях'!AX65</f>
        <v>5.6890638839100192E-2</v>
      </c>
      <c r="AY65" s="11">
        <f>'в т.ч. просроч. в рублях'!AY65/'в рублях'!AY65</f>
        <v>5.6615253820539856E-2</v>
      </c>
      <c r="AZ65" s="11">
        <f>'в т.ч. просроч. в рублях'!AZ65/'в рублях'!AZ65</f>
        <v>5.5618994511903858E-2</v>
      </c>
      <c r="BA65" s="11">
        <f>'в т.ч. просроч. в рублях'!BA65/'в рублях'!BA65</f>
        <v>5.4676137256402919E-2</v>
      </c>
      <c r="BB65" s="11">
        <f>'в т.ч. просроч. в рублях'!BB65/'в рублях'!BB65</f>
        <v>5.411538659213018E-2</v>
      </c>
      <c r="BC65" s="11">
        <f>'в т.ч. просроч. в рублях'!BC65/'в рублях'!BC65</f>
        <v>5.2768243083745787E-2</v>
      </c>
      <c r="BD65" s="11">
        <f>'в т.ч. просроч. в рублях'!BD65/'в рублях'!BD65</f>
        <v>5.225690742376702E-2</v>
      </c>
      <c r="BE65" s="11">
        <f>'в т.ч. просроч. в рублях'!BE65/'в рублях'!BE65</f>
        <v>5.0645005404248884E-2</v>
      </c>
      <c r="BF65" s="11">
        <f>'в т.ч. просроч. в рублях'!BF65/'в рублях'!BF65</f>
        <v>4.9180650540924527E-2</v>
      </c>
      <c r="BG65" s="11">
        <f>'в т.ч. просроч. в рублях'!BG65/'в рублях'!BG65</f>
        <v>4.8130595234141045E-2</v>
      </c>
      <c r="BH65" s="11">
        <f>'в т.ч. просроч. в рублях'!BH65/'в рублях'!BH65</f>
        <v>4.7128297145102825E-2</v>
      </c>
      <c r="BI65" s="11">
        <f>'в т.ч. просроч. в рублях'!BI65/'в рублях'!BI65</f>
        <v>4.6023744822674441E-2</v>
      </c>
    </row>
    <row r="66" spans="1:61" ht="15.6" x14ac:dyDescent="0.25">
      <c r="A66" s="16" t="s">
        <v>123</v>
      </c>
      <c r="B66" s="11">
        <f>'в т.ч. просроч. в рублях'!B66/'в рублях'!B66</f>
        <v>5.7511583466401402E-2</v>
      </c>
      <c r="C66" s="11">
        <f>'в т.ч. просроч. в рублях'!C66/'в рублях'!C66</f>
        <v>5.5966898954703831E-2</v>
      </c>
      <c r="D66" s="11">
        <f>'в т.ч. просроч. в рублях'!D66/'в рублях'!D66</f>
        <v>5.3640100782389601E-2</v>
      </c>
      <c r="E66" s="13">
        <f>'в т.ч. просроч. в рублях'!E66/'в рублях'!E66</f>
        <v>5.2965752706689226E-2</v>
      </c>
      <c r="F66" s="11">
        <f>'в т.ч. просроч. в рублях'!F66/'в рублях'!F66</f>
        <v>5.2472947541754883E-2</v>
      </c>
      <c r="G66" s="11">
        <f>'в т.ч. просроч. в рублях'!G66/'в рублях'!G66</f>
        <v>5.1123421997452033E-2</v>
      </c>
      <c r="H66" s="11">
        <f>'в т.ч. просроч. в рублях'!H66/'в рублях'!H66</f>
        <v>5.1274377063588207E-2</v>
      </c>
      <c r="I66" s="11">
        <f>'в т.ч. просроч. в рублях'!I66/'в рублях'!I66</f>
        <v>5.0681997414802823E-2</v>
      </c>
      <c r="J66" s="11">
        <f>'в т.ч. просроч. в рублях'!J66/'в рублях'!J66</f>
        <v>4.8654196660345747E-2</v>
      </c>
      <c r="K66" s="11">
        <f>'в т.ч. просроч. в рублях'!K66/'в рублях'!K66</f>
        <v>4.8614567020805466E-2</v>
      </c>
      <c r="L66" s="11">
        <f>'в т.ч. просроч. в рублях'!L66/'в рублях'!L66</f>
        <v>4.6835682783625099E-2</v>
      </c>
      <c r="M66" s="11">
        <f>'в т.ч. просроч. в рублях'!M66/'в рублях'!M66</f>
        <v>4.5706191716674338E-2</v>
      </c>
      <c r="N66" s="11">
        <f>'в т.ч. просроч. в рублях'!N66/'в рублях'!N66</f>
        <v>4.660592133864485E-2</v>
      </c>
      <c r="O66" s="11">
        <f>'в т.ч. просроч. в рублях'!O66/'в рублях'!O66</f>
        <v>4.7739366961229344E-2</v>
      </c>
      <c r="P66" s="11">
        <f>'в т.ч. просроч. в рублях'!P66/'в рублях'!P66</f>
        <v>4.7756817769013207E-2</v>
      </c>
      <c r="Q66" s="11">
        <f>'в т.ч. просроч. в рублях'!Q66/'в рублях'!Q66</f>
        <v>4.9109653233364574E-2</v>
      </c>
      <c r="R66" s="11">
        <f>'в т.ч. просроч. в рублях'!R66/'в рублях'!R66</f>
        <v>5.0415341302200503E-2</v>
      </c>
      <c r="S66" s="11">
        <f>'в т.ч. просроч. в рублях'!S66/'в рублях'!S66</f>
        <v>5.1101768940485973E-2</v>
      </c>
      <c r="T66" s="11">
        <f>'в т.ч. просроч. в рублях'!T66/'в рублях'!T66</f>
        <v>5.1080783754051083E-2</v>
      </c>
      <c r="U66" s="11">
        <f>'в т.ч. просроч. в рублях'!U66/'в рублях'!U66</f>
        <v>5.1911133341669795E-2</v>
      </c>
      <c r="V66" s="11">
        <f>'в т.ч. просроч. в рублях'!V66/'в рублях'!V66</f>
        <v>5.0678447200892561E-2</v>
      </c>
      <c r="W66" s="11">
        <f>'в т.ч. просроч. в рублях'!W66/'в рублях'!W66</f>
        <v>5.1902195769323575E-2</v>
      </c>
      <c r="X66" s="11">
        <f>'в т.ч. просроч. в рублях'!X66/'в рублях'!X66</f>
        <v>5.2213131111554581E-2</v>
      </c>
      <c r="Y66" s="11">
        <f>'в т.ч. просроч. в рублях'!Y66/'в рублях'!Y66</f>
        <v>5.1233035353094682E-2</v>
      </c>
      <c r="Z66" s="11">
        <f>'в т.ч. просроч. в рублях'!Z66/'в рублях'!Z66</f>
        <v>5.2107173861573673E-2</v>
      </c>
      <c r="AA66" s="11">
        <f>'в т.ч. просроч. в рублях'!AA66/'в рублях'!AA66</f>
        <v>5.251333018687615E-2</v>
      </c>
      <c r="AB66" s="11">
        <f>'в т.ч. просроч. в рублях'!AB66/'в рублях'!AB66</f>
        <v>5.1757300895953866E-2</v>
      </c>
      <c r="AC66" s="11">
        <f>'в т.ч. просроч. в рублях'!AC66/'в рублях'!AC66</f>
        <v>5.0792711030505602E-2</v>
      </c>
      <c r="AD66" s="11">
        <f>'в т.ч. просроч. в рублях'!AD66/'в рублях'!AD66</f>
        <v>5.0575178075132059E-2</v>
      </c>
      <c r="AE66" s="11">
        <f>'в т.ч. просроч. в рублях'!AE66/'в рублях'!AE66</f>
        <v>4.9041364353596413E-2</v>
      </c>
      <c r="AF66" s="11">
        <f>'в т.ч. просроч. в рублях'!AF66/'в рублях'!AF66</f>
        <v>4.8833022681695842E-2</v>
      </c>
      <c r="AG66" s="11">
        <f>'в т.ч. просроч. в рублях'!AG66/'в рублях'!AG66</f>
        <v>4.8360306127048967E-2</v>
      </c>
      <c r="AH66" s="11">
        <f>'в т.ч. просроч. в рублях'!AH66/'в рублях'!AH66</f>
        <v>4.7388738518880064E-2</v>
      </c>
      <c r="AI66" s="11">
        <f>'в т.ч. просроч. в рублях'!AI66/'в рублях'!AI66</f>
        <v>4.7480688586004315E-2</v>
      </c>
      <c r="AJ66" s="11">
        <f>'в т.ч. просроч. в рублях'!AJ66/'в рублях'!AJ66</f>
        <v>4.8101104531462713E-2</v>
      </c>
      <c r="AK66" s="11">
        <f>'в т.ч. просроч. в рублях'!AK66/'в рублях'!AK66</f>
        <v>4.5933236190223874E-2</v>
      </c>
      <c r="AL66" s="11">
        <f>'в т.ч. просроч. в рублях'!AL66/'в рублях'!AL66</f>
        <v>4.6524155509716072E-2</v>
      </c>
      <c r="AM66" s="11">
        <f>'в т.ч. просроч. в рублях'!AM66/'в рублях'!AM66</f>
        <v>4.6474748752274121E-2</v>
      </c>
      <c r="AN66" s="11">
        <f>'в т.ч. просроч. в рублях'!AN66/'в рублях'!AN66</f>
        <v>4.6685547249688666E-2</v>
      </c>
      <c r="AO66" s="11">
        <f>'в т.ч. просроч. в рублях'!AO66/'в рублях'!AO66</f>
        <v>4.8172424556042912E-2</v>
      </c>
      <c r="AP66" s="11">
        <f>'в т.ч. просроч. в рублях'!AP66/'в рублях'!AP66</f>
        <v>4.937464290078504E-2</v>
      </c>
      <c r="AQ66" s="11">
        <f>'в т.ч. просроч. в рублях'!AQ66/'в рублях'!AQ66</f>
        <v>4.9952995893325414E-2</v>
      </c>
      <c r="AR66" s="11">
        <f>'в т.ч. просроч. в рублях'!AR66/'в рублях'!AR66</f>
        <v>4.9832974877591175E-2</v>
      </c>
      <c r="AS66" s="11">
        <f>'в т.ч. просроч. в рублях'!AS66/'в рублях'!AS66</f>
        <v>5.0632664473256435E-2</v>
      </c>
      <c r="AT66" s="11">
        <f>'в т.ч. просроч. в рублях'!AT66/'в рублях'!AT66</f>
        <v>5.1092293688542456E-2</v>
      </c>
      <c r="AU66" s="11">
        <f>'в т.ч. просроч. в рублях'!AU66/'в рублях'!AU66</f>
        <v>5.154406887775341E-2</v>
      </c>
      <c r="AV66" s="11">
        <f>'в т.ч. просроч. в рублях'!AV66/'в рублях'!AV66</f>
        <v>5.1463621246823327E-2</v>
      </c>
      <c r="AW66" s="11">
        <f>'в т.ч. просроч. в рублях'!AW66/'в рублях'!AW66</f>
        <v>5.0673289080175397E-2</v>
      </c>
      <c r="AX66" s="11">
        <f>'в т.ч. просроч. в рублях'!AX66/'в рублях'!AX66</f>
        <v>5.1307361450629703E-2</v>
      </c>
      <c r="AY66" s="11">
        <f>'в т.ч. просроч. в рублях'!AY66/'в рублях'!AY66</f>
        <v>5.1067538661257107E-2</v>
      </c>
      <c r="AZ66" s="11">
        <f>'в т.ч. просроч. в рублях'!AZ66/'в рублях'!AZ66</f>
        <v>4.9934745568136506E-2</v>
      </c>
      <c r="BA66" s="11">
        <f>'в т.ч. просроч. в рублях'!BA66/'в рублях'!BA66</f>
        <v>4.9154410999937594E-2</v>
      </c>
      <c r="BB66" s="11">
        <f>'в т.ч. просроч. в рублях'!BB66/'в рублях'!BB66</f>
        <v>4.912301181964103E-2</v>
      </c>
      <c r="BC66" s="11">
        <f>'в т.ч. просроч. в рублях'!BC66/'в рублях'!BC66</f>
        <v>4.7961507361659939E-2</v>
      </c>
      <c r="BD66" s="11">
        <f>'в т.ч. просроч. в рублях'!BD66/'в рублях'!BD66</f>
        <v>4.7680412371134018E-2</v>
      </c>
      <c r="BE66" s="11">
        <f>'в т.ч. просроч. в рублях'!BE66/'в рублях'!BE66</f>
        <v>4.620350202102743E-2</v>
      </c>
      <c r="BF66" s="11">
        <f>'в т.ч. просроч. в рублях'!BF66/'в рублях'!BF66</f>
        <v>4.4675150346502747E-2</v>
      </c>
      <c r="BG66" s="11">
        <f>'в т.ч. просроч. в рублях'!BG66/'в рублях'!BG66</f>
        <v>4.4090952890652874E-2</v>
      </c>
      <c r="BH66" s="11">
        <f>'в т.ч. просроч. в рублях'!BH66/'в рублях'!BH66</f>
        <v>4.3131282206963266E-2</v>
      </c>
      <c r="BI66" s="11">
        <f>'в т.ч. просроч. в рублях'!BI66/'в рублях'!BI66</f>
        <v>4.1992324067312028E-2</v>
      </c>
    </row>
    <row r="67" spans="1:61" ht="15.6" x14ac:dyDescent="0.25">
      <c r="A67" s="16" t="s">
        <v>124</v>
      </c>
      <c r="B67" s="11">
        <f>'в т.ч. просроч. в рублях'!B67/'в рублях'!B67</f>
        <v>5.3231149745895052E-2</v>
      </c>
      <c r="C67" s="11">
        <f>'в т.ч. просроч. в рублях'!C67/'в рублях'!C67</f>
        <v>5.0946847428448461E-2</v>
      </c>
      <c r="D67" s="11">
        <f>'в т.ч. просроч. в рублях'!D67/'в рублях'!D67</f>
        <v>4.8017293313016053E-2</v>
      </c>
      <c r="E67" s="13">
        <f>'в т.ч. просроч. в рублях'!E67/'в рублях'!E67</f>
        <v>4.7620290157603593E-2</v>
      </c>
      <c r="F67" s="11">
        <f>'в т.ч. просроч. в рублях'!F67/'в рублях'!F67</f>
        <v>4.7058621695345602E-2</v>
      </c>
      <c r="G67" s="11">
        <f>'в т.ч. просроч. в рублях'!G67/'в рублях'!G67</f>
        <v>4.6168725397040859E-2</v>
      </c>
      <c r="H67" s="11">
        <f>'в т.ч. просроч. в рублях'!H67/'в рублях'!H67</f>
        <v>4.6657305496464338E-2</v>
      </c>
      <c r="I67" s="11">
        <f>'в т.ч. просроч. в рублях'!I67/'в рублях'!I67</f>
        <v>4.6178489322676756E-2</v>
      </c>
      <c r="J67" s="11">
        <f>'в т.ч. просроч. в рублях'!J67/'в рублях'!J67</f>
        <v>4.380722852060432E-2</v>
      </c>
      <c r="K67" s="11">
        <f>'в т.ч. просроч. в рублях'!K67/'в рублях'!K67</f>
        <v>4.2729700551167683E-2</v>
      </c>
      <c r="L67" s="11">
        <f>'в т.ч. просроч. в рублях'!L67/'в рублях'!L67</f>
        <v>4.1454035359276366E-2</v>
      </c>
      <c r="M67" s="11">
        <f>'в т.ч. просроч. в рублях'!M67/'в рублях'!M67</f>
        <v>3.979497857686301E-2</v>
      </c>
      <c r="N67" s="11">
        <f>'в т.ч. просроч. в рублях'!N67/'в рублях'!N67</f>
        <v>4.0722249692948173E-2</v>
      </c>
      <c r="O67" s="11">
        <f>'в т.ч. просроч. в рублях'!O67/'в рублях'!O67</f>
        <v>4.1674921349383075E-2</v>
      </c>
      <c r="P67" s="11">
        <f>'в т.ч. просроч. в рублях'!P67/'в рублях'!P67</f>
        <v>4.1852251238532825E-2</v>
      </c>
      <c r="Q67" s="11">
        <f>'в т.ч. просроч. в рублях'!Q67/'в рублях'!Q67</f>
        <v>4.2210090776080421E-2</v>
      </c>
      <c r="R67" s="11">
        <f>'в т.ч. просроч. в рублях'!R67/'в рублях'!R67</f>
        <v>4.2817180305197156E-2</v>
      </c>
      <c r="S67" s="11">
        <f>'в т.ч. просроч. в рублях'!S67/'в рублях'!S67</f>
        <v>4.2787162293715882E-2</v>
      </c>
      <c r="T67" s="11">
        <f>'в т.ч. просроч. в рублях'!T67/'в рублях'!T67</f>
        <v>4.3573337029251653E-2</v>
      </c>
      <c r="U67" s="11">
        <f>'в т.ч. просроч. в рублях'!U67/'в рублях'!U67</f>
        <v>4.423139692877584E-2</v>
      </c>
      <c r="V67" s="11">
        <f>'в т.ч. просроч. в рублях'!V67/'в рублях'!V67</f>
        <v>4.3572528672039715E-2</v>
      </c>
      <c r="W67" s="11">
        <f>'в т.ч. просроч. в рублях'!W67/'в рублях'!W67</f>
        <v>4.4403078417234426E-2</v>
      </c>
      <c r="X67" s="11">
        <f>'в т.ч. просроч. в рублях'!X67/'в рублях'!X67</f>
        <v>4.5162710496386246E-2</v>
      </c>
      <c r="Y67" s="11">
        <f>'в т.ч. просроч. в рублях'!Y67/'в рублях'!Y67</f>
        <v>4.4803978039124191E-2</v>
      </c>
      <c r="Z67" s="11">
        <f>'в т.ч. просроч. в рублях'!Z67/'в рублях'!Z67</f>
        <v>4.5449599187493202E-2</v>
      </c>
      <c r="AA67" s="11">
        <f>'в т.ч. просроч. в рублях'!AA67/'в рублях'!AA67</f>
        <v>4.5878331410389626E-2</v>
      </c>
      <c r="AB67" s="11">
        <f>'в т.ч. просроч. в рублях'!AB67/'в рублях'!AB67</f>
        <v>4.5315073120610297E-2</v>
      </c>
      <c r="AC67" s="11">
        <f>'в т.ч. просроч. в рублях'!AC67/'в рублях'!AC67</f>
        <v>4.4557571397940199E-2</v>
      </c>
      <c r="AD67" s="11">
        <f>'в т.ч. просроч. в рублях'!AD67/'в рублях'!AD67</f>
        <v>4.4418786294019762E-2</v>
      </c>
      <c r="AE67" s="11">
        <f>'в т.ч. просроч. в рублях'!AE67/'в рублях'!AE67</f>
        <v>4.3339973439575033E-2</v>
      </c>
      <c r="AF67" s="11">
        <f>'в т.ч. просроч. в рублях'!AF67/'в рублях'!AF67</f>
        <v>4.3521434077635653E-2</v>
      </c>
      <c r="AG67" s="11">
        <f>'в т.ч. просроч. в рублях'!AG67/'в рублях'!AG67</f>
        <v>4.3176318812859826E-2</v>
      </c>
      <c r="AH67" s="11">
        <f>'в т.ч. просроч. в рублях'!AH67/'в рублях'!AH67</f>
        <v>4.2057199310973757E-2</v>
      </c>
      <c r="AI67" s="11">
        <f>'в т.ч. просроч. в рублях'!AI67/'в рублях'!AI67</f>
        <v>4.2178669893586498E-2</v>
      </c>
      <c r="AJ67" s="11">
        <f>'в т.ч. просроч. в рублях'!AJ67/'в рублях'!AJ67</f>
        <v>4.2681151790304302E-2</v>
      </c>
      <c r="AK67" s="11">
        <f>'в т.ч. просроч. в рублях'!AK67/'в рублях'!AK67</f>
        <v>4.1189651908974896E-2</v>
      </c>
      <c r="AL67" s="11">
        <f>'в т.ч. просроч. в рублях'!AL67/'в рублях'!AL67</f>
        <v>4.1769280229045601E-2</v>
      </c>
      <c r="AM67" s="11">
        <f>'в т.ч. просроч. в рублях'!AM67/'в рублях'!AM67</f>
        <v>4.2106337258856437E-2</v>
      </c>
      <c r="AN67" s="11">
        <f>'в т.ч. просроч. в рублях'!AN67/'в рублях'!AN67</f>
        <v>4.2126578019191598E-2</v>
      </c>
      <c r="AO67" s="11">
        <f>'в т.ч. просроч. в рублях'!AO67/'в рублях'!AO67</f>
        <v>4.3580017264227791E-2</v>
      </c>
      <c r="AP67" s="11">
        <f>'в т.ч. просроч. в рублях'!AP67/'в рублях'!AP67</f>
        <v>4.4460066632026167E-2</v>
      </c>
      <c r="AQ67" s="11">
        <f>'в т.ч. просроч. в рублях'!AQ67/'в рублях'!AQ67</f>
        <v>4.5228622146048843E-2</v>
      </c>
      <c r="AR67" s="11">
        <f>'в т.ч. просроч. в рублях'!AR67/'в рублях'!AR67</f>
        <v>4.5192319370392413E-2</v>
      </c>
      <c r="AS67" s="11">
        <f>'в т.ч. просроч. в рублях'!AS67/'в рублях'!AS67</f>
        <v>4.6070231589118028E-2</v>
      </c>
      <c r="AT67" s="11">
        <f>'в т.ч. просроч. в рублях'!AT67/'в рублях'!AT67</f>
        <v>4.6283711281207528E-2</v>
      </c>
      <c r="AU67" s="11">
        <f>'в т.ч. просроч. в рублях'!AU67/'в рублях'!AU67</f>
        <v>4.6252550039913666E-2</v>
      </c>
      <c r="AV67" s="11">
        <f>'в т.ч. просроч. в рублях'!AV67/'в рублях'!AV67</f>
        <v>4.6263866274643017E-2</v>
      </c>
      <c r="AW67" s="11">
        <f>'в т.ч. просроч. в рублях'!AW67/'в рублях'!AW67</f>
        <v>4.5364196318167634E-2</v>
      </c>
      <c r="AX67" s="11">
        <f>'в т.ч. просроч. в рублях'!AX67/'в рублях'!AX67</f>
        <v>4.5693957552627486E-2</v>
      </c>
      <c r="AY67" s="11">
        <f>'в т.ч. просроч. в рублях'!AY67/'в рублях'!AY67</f>
        <v>4.5906083256603968E-2</v>
      </c>
      <c r="AZ67" s="11">
        <f>'в т.ч. просроч. в рублях'!AZ67/'в рублях'!AZ67</f>
        <v>4.4967192044916456E-2</v>
      </c>
      <c r="BA67" s="11">
        <f>'в т.ч. просроч. в рублях'!BA67/'в рублях'!BA67</f>
        <v>4.3957321055019975E-2</v>
      </c>
      <c r="BB67" s="11">
        <f>'в т.ч. просроч. в рублях'!BB67/'в рублях'!BB67</f>
        <v>4.3733536105151669E-2</v>
      </c>
      <c r="BC67" s="11">
        <f>'в т.ч. просроч. в рублях'!BC67/'в рублях'!BC67</f>
        <v>4.2444514276888008E-2</v>
      </c>
      <c r="BD67" s="11">
        <f>'в т.ч. просроч. в рублях'!BD67/'в рублях'!BD67</f>
        <v>4.1427941824592335E-2</v>
      </c>
      <c r="BE67" s="11">
        <f>'в т.ч. просроч. в рублях'!BE67/'в рублях'!BE67</f>
        <v>4.0089143520049657E-2</v>
      </c>
      <c r="BF67" s="11">
        <f>'в т.ч. просроч. в рублях'!BF67/'в рублях'!BF67</f>
        <v>3.8724294867364971E-2</v>
      </c>
      <c r="BG67" s="11">
        <f>'в т.ч. просроч. в рублях'!BG67/'в рублях'!BG67</f>
        <v>3.7660921425952017E-2</v>
      </c>
      <c r="BH67" s="11">
        <f>'в т.ч. просроч. в рублях'!BH67/'в рублях'!BH67</f>
        <v>3.6997815239894295E-2</v>
      </c>
      <c r="BI67" s="11">
        <f>'в т.ч. просроч. в рублях'!BI67/'в рублях'!BI67</f>
        <v>3.585917886155579E-2</v>
      </c>
    </row>
    <row r="68" spans="1:61" ht="31.2" x14ac:dyDescent="0.25">
      <c r="A68" s="15" t="s">
        <v>125</v>
      </c>
      <c r="B68" s="11">
        <f>'в т.ч. просроч. в рублях'!B68/'в рублях'!B68</f>
        <v>4.4148590515461862E-2</v>
      </c>
      <c r="C68" s="11">
        <f>'в т.ч. просроч. в рублях'!C68/'в рублях'!C68</f>
        <v>4.3303482980114098E-2</v>
      </c>
      <c r="D68" s="11">
        <f>'в т.ч. просроч. в рублях'!D68/'в рублях'!D68</f>
        <v>4.2275942428569087E-2</v>
      </c>
      <c r="E68" s="13">
        <f>'в т.ч. просроч. в рублях'!E68/'в рублях'!E68</f>
        <v>4.1953603617332934E-2</v>
      </c>
      <c r="F68" s="11">
        <f>'в т.ч. просроч. в рублях'!F68/'в рублях'!F68</f>
        <v>4.1600304851432117E-2</v>
      </c>
      <c r="G68" s="11">
        <f>'в т.ч. просроч. в рублях'!G68/'в рублях'!G68</f>
        <v>4.0596244229913342E-2</v>
      </c>
      <c r="H68" s="11">
        <f>'в т.ч. просроч. в рублях'!H68/'в рублях'!H68</f>
        <v>4.0756140178885514E-2</v>
      </c>
      <c r="I68" s="11">
        <f>'в т.ч. просроч. в рублях'!I68/'в рублях'!I68</f>
        <v>4.0096861580469836E-2</v>
      </c>
      <c r="J68" s="11">
        <f>'в т.ч. просроч. в рублях'!J68/'в рублях'!J68</f>
        <v>3.7993942216777384E-2</v>
      </c>
      <c r="K68" s="11">
        <f>'в т.ч. просроч. в рублях'!K68/'в рублях'!K68</f>
        <v>3.8199356913183283E-2</v>
      </c>
      <c r="L68" s="11">
        <f>'в т.ч. просроч. в рублях'!L68/'в рублях'!L68</f>
        <v>3.6833397138871654E-2</v>
      </c>
      <c r="M68" s="11">
        <f>'в т.ч. просроч. в рублях'!M68/'в рублях'!M68</f>
        <v>3.5812296725474313E-2</v>
      </c>
      <c r="N68" s="11">
        <f>'в т.ч. просроч. в рублях'!N68/'в рублях'!N68</f>
        <v>3.6899941223154285E-2</v>
      </c>
      <c r="O68" s="11">
        <f>'в т.ч. просроч. в рублях'!O68/'в рублях'!O68</f>
        <v>3.7361948060303234E-2</v>
      </c>
      <c r="P68" s="11">
        <f>'в т.ч. просроч. в рублях'!P68/'в рублях'!P68</f>
        <v>3.7607786536397618E-2</v>
      </c>
      <c r="Q68" s="11">
        <f>'в т.ч. просроч. в рублях'!Q68/'в рублях'!Q68</f>
        <v>3.8450205696851703E-2</v>
      </c>
      <c r="R68" s="11">
        <f>'в т.ч. просроч. в рублях'!R68/'в рублях'!R68</f>
        <v>3.953108944691186E-2</v>
      </c>
      <c r="S68" s="11">
        <f>'в т.ч. просроч. в рублях'!S68/'в рублях'!S68</f>
        <v>3.9449331813987451E-2</v>
      </c>
      <c r="T68" s="11">
        <f>'в т.ч. просроч. в рублях'!T68/'в рублях'!T68</f>
        <v>3.9791581736120407E-2</v>
      </c>
      <c r="U68" s="11">
        <f>'в т.ч. просроч. в рублях'!U68/'в рублях'!U68</f>
        <v>4.0209470192344852E-2</v>
      </c>
      <c r="V68" s="11">
        <f>'в т.ч. просроч. в рублях'!V68/'в рублях'!V68</f>
        <v>3.9432941671274604E-2</v>
      </c>
      <c r="W68" s="11">
        <f>'в т.ч. просроч. в рублях'!W68/'в рублях'!W68</f>
        <v>3.9446327739048957E-2</v>
      </c>
      <c r="X68" s="11">
        <f>'в т.ч. просроч. в рублях'!X68/'в рублях'!X68</f>
        <v>3.9856731617870095E-2</v>
      </c>
      <c r="Y68" s="11">
        <f>'в т.ч. просроч. в рублях'!Y68/'в рублях'!Y68</f>
        <v>3.9229805245830765E-2</v>
      </c>
      <c r="Z68" s="11">
        <f>'в т.ч. просроч. в рублях'!Z68/'в рублях'!Z68</f>
        <v>4.0000251625646847E-2</v>
      </c>
      <c r="AA68" s="11">
        <f>'в т.ч. просроч. в рублях'!AA68/'в рублях'!AA68</f>
        <v>4.0287012109517982E-2</v>
      </c>
      <c r="AB68" s="11">
        <f>'в т.ч. просроч. в рублях'!AB68/'в рублях'!AB68</f>
        <v>3.9860416389454763E-2</v>
      </c>
      <c r="AC68" s="11">
        <f>'в т.ч. просроч. в рублях'!AC68/'в рублях'!AC68</f>
        <v>3.898078460562953E-2</v>
      </c>
      <c r="AD68" s="11">
        <f>'в т.ч. просроч. в рублях'!AD68/'в рублях'!AD68</f>
        <v>3.8730507541898558E-2</v>
      </c>
      <c r="AE68" s="11">
        <f>'в т.ч. просроч. в рублях'!AE68/'в рублях'!AE68</f>
        <v>3.7744280135771108E-2</v>
      </c>
      <c r="AF68" s="11">
        <f>'в т.ч. просроч. в рублях'!AF68/'в рублях'!AF68</f>
        <v>3.7867664348380424E-2</v>
      </c>
      <c r="AG68" s="11">
        <f>'в т.ч. просроч. в рублях'!AG68/'в рублях'!AG68</f>
        <v>3.8022980685803599E-2</v>
      </c>
      <c r="AH68" s="11">
        <f>'в т.ч. просроч. в рублях'!AH68/'в рублях'!AH68</f>
        <v>3.6734828938180517E-2</v>
      </c>
      <c r="AI68" s="11">
        <f>'в т.ч. просроч. в рублях'!AI68/'в рублях'!AI68</f>
        <v>3.6432240790571585E-2</v>
      </c>
      <c r="AJ68" s="11">
        <f>'в т.ч. просроч. в рублях'!AJ68/'в рублях'!AJ68</f>
        <v>3.662688461038896E-2</v>
      </c>
      <c r="AK68" s="11">
        <f>'в т.ч. просроч. в рублях'!AK68/'в рублях'!AK68</f>
        <v>3.5051753798905391E-2</v>
      </c>
      <c r="AL68" s="11">
        <f>'в т.ч. просроч. в рублях'!AL68/'в рублях'!AL68</f>
        <v>3.5633574691629782E-2</v>
      </c>
      <c r="AM68" s="11">
        <f>'в т.ч. просроч. в рублях'!AM68/'в рублях'!AM68</f>
        <v>3.5488712501215242E-2</v>
      </c>
      <c r="AN68" s="11">
        <f>'в т.ч. просроч. в рублях'!AN68/'в рублях'!AN68</f>
        <v>3.5506904109105696E-2</v>
      </c>
      <c r="AO68" s="11">
        <f>'в т.ч. просроч. в рублях'!AO68/'в рублях'!AO68</f>
        <v>3.6313340857303679E-2</v>
      </c>
      <c r="AP68" s="11">
        <f>'в т.ч. просроч. в рублях'!AP68/'в рублях'!AP68</f>
        <v>3.7023550095873187E-2</v>
      </c>
      <c r="AQ68" s="11">
        <f>'в т.ч. просроч. в рублях'!AQ68/'в рублях'!AQ68</f>
        <v>3.7200070203342442E-2</v>
      </c>
      <c r="AR68" s="11">
        <f>'в т.ч. просроч. в рублях'!AR68/'в рублях'!AR68</f>
        <v>3.7092039371438436E-2</v>
      </c>
      <c r="AS68" s="11">
        <f>'в т.ч. просроч. в рублях'!AS68/'в рублях'!AS68</f>
        <v>3.7511615454140938E-2</v>
      </c>
      <c r="AT68" s="11">
        <f>'в т.ч. просроч. в рублях'!AT68/'в рублях'!AT68</f>
        <v>3.7599195575351914E-2</v>
      </c>
      <c r="AU68" s="11">
        <f>'в т.ч. просроч. в рублях'!AU68/'в рублях'!AU68</f>
        <v>3.7431763906401842E-2</v>
      </c>
      <c r="AV68" s="11">
        <f>'в т.ч. просроч. в рублях'!AV68/'в рублях'!AV68</f>
        <v>3.7185857507538812E-2</v>
      </c>
      <c r="AW68" s="11">
        <f>'в т.ч. просроч. в рублях'!AW68/'в рублях'!AW68</f>
        <v>3.6557397124209884E-2</v>
      </c>
      <c r="AX68" s="11">
        <f>'в т.ч. просроч. в рублях'!AX68/'в рублях'!AX68</f>
        <v>3.7060937503523475E-2</v>
      </c>
      <c r="AY68" s="11">
        <f>'в т.ч. просроч. в рублях'!AY68/'в рублях'!AY68</f>
        <v>3.6948774682668023E-2</v>
      </c>
      <c r="AZ68" s="11">
        <f>'в т.ч. просроч. в рублях'!AZ68/'в рублях'!AZ68</f>
        <v>3.6357653064022805E-2</v>
      </c>
      <c r="BA68" s="11">
        <f>'в т.ч. просроч. в рублях'!BA68/'в рублях'!BA68</f>
        <v>3.5705025328372261E-2</v>
      </c>
      <c r="BB68" s="11">
        <f>'в т.ч. просроч. в рублях'!BB68/'в рублях'!BB68</f>
        <v>3.5455165435092167E-2</v>
      </c>
      <c r="BC68" s="11">
        <f>'в т.ч. просроч. в рублях'!BC68/'в рублях'!BC68</f>
        <v>3.4667400564355424E-2</v>
      </c>
      <c r="BD68" s="11">
        <f>'в т.ч. просроч. в рублях'!BD68/'в рублях'!BD68</f>
        <v>3.4144039560677755E-2</v>
      </c>
      <c r="BE68" s="11">
        <f>'в т.ч. просроч. в рублях'!BE68/'в рублях'!BE68</f>
        <v>3.2976064448249673E-2</v>
      </c>
      <c r="BF68" s="11">
        <f>'в т.ч. просроч. в рублях'!BF68/'в рублях'!BF68</f>
        <v>3.1927956267721463E-2</v>
      </c>
      <c r="BG68" s="11">
        <f>'в т.ч. просроч. в рублях'!BG68/'в рублях'!BG68</f>
        <v>3.1369785151223593E-2</v>
      </c>
      <c r="BH68" s="11">
        <f>'в т.ч. просроч. в рублях'!BH68/'в рублях'!BH68</f>
        <v>3.0975228062139776E-2</v>
      </c>
      <c r="BI68" s="11">
        <f>'в т.ч. просроч. в рублях'!BI68/'в рублях'!BI68</f>
        <v>3.0142420746445131E-2</v>
      </c>
    </row>
    <row r="69" spans="1:61" ht="15.6" x14ac:dyDescent="0.25">
      <c r="A69" s="16" t="s">
        <v>126</v>
      </c>
      <c r="B69" s="11">
        <f>'в т.ч. просроч. в рублях'!B69/'в рублях'!B69</f>
        <v>4.5583729603083281E-2</v>
      </c>
      <c r="C69" s="11">
        <f>'в т.ч. просроч. в рублях'!C69/'в рублях'!C69</f>
        <v>4.4911413267408322E-2</v>
      </c>
      <c r="D69" s="11">
        <f>'в т.ч. просроч. в рублях'!D69/'в рублях'!D69</f>
        <v>4.4270868525250341E-2</v>
      </c>
      <c r="E69" s="13">
        <f>'в т.ч. просроч. в рублях'!E69/'в рублях'!E69</f>
        <v>4.3813613231552161E-2</v>
      </c>
      <c r="F69" s="11">
        <f>'в т.ч. просроч. в рублях'!F69/'в рублях'!F69</f>
        <v>4.360195758564437E-2</v>
      </c>
      <c r="G69" s="11">
        <f>'в т.ч. просроч. в рублях'!G69/'в рублях'!G69</f>
        <v>4.2578386449055247E-2</v>
      </c>
      <c r="H69" s="11">
        <f>'в т.ч. просроч. в рублях'!H69/'в рублях'!H69</f>
        <v>4.2740677815673693E-2</v>
      </c>
      <c r="I69" s="11">
        <f>'в т.ч. просроч. в рублях'!I69/'в рублях'!I69</f>
        <v>4.2387822502545254E-2</v>
      </c>
      <c r="J69" s="11">
        <f>'в т.ч. просроч. в рублях'!J69/'в рублях'!J69</f>
        <v>4.0760670172434878E-2</v>
      </c>
      <c r="K69" s="11">
        <f>'в т.ч. просроч. в рублях'!K69/'в рублях'!K69</f>
        <v>4.1133133473316263E-2</v>
      </c>
      <c r="L69" s="11">
        <f>'в т.ч. просроч. в рублях'!L69/'в рублях'!L69</f>
        <v>3.9664791035444624E-2</v>
      </c>
      <c r="M69" s="11">
        <f>'в т.ч. просроч. в рублях'!M69/'в рублях'!M69</f>
        <v>3.8707437383267082E-2</v>
      </c>
      <c r="N69" s="11">
        <f>'в т.ч. просроч. в рублях'!N69/'в рублях'!N69</f>
        <v>3.9677346436177173E-2</v>
      </c>
      <c r="O69" s="11">
        <f>'в т.ч. просроч. в рублях'!O69/'в рублях'!O69</f>
        <v>4.0332399494071892E-2</v>
      </c>
      <c r="P69" s="11">
        <f>'в т.ч. просроч. в рублях'!P69/'в рублях'!P69</f>
        <v>4.0580081836304079E-2</v>
      </c>
      <c r="Q69" s="11">
        <f>'в т.ч. просроч. в рублях'!Q69/'в рублях'!Q69</f>
        <v>4.1303635000936853E-2</v>
      </c>
      <c r="R69" s="11">
        <f>'в т.ч. просроч. в рублях'!R69/'в рублях'!R69</f>
        <v>4.2585018113824938E-2</v>
      </c>
      <c r="S69" s="11">
        <f>'в т.ч. просроч. в рублях'!S69/'в рублях'!S69</f>
        <v>4.2285674554430205E-2</v>
      </c>
      <c r="T69" s="11">
        <f>'в т.ч. просроч. в рублях'!T69/'в рублях'!T69</f>
        <v>4.2777447528464949E-2</v>
      </c>
      <c r="U69" s="11">
        <f>'в т.ч. просроч. в рублях'!U69/'в рублях'!U69</f>
        <v>4.3483626328011935E-2</v>
      </c>
      <c r="V69" s="11">
        <f>'в т.ч. просроч. в рублях'!V69/'в рублях'!V69</f>
        <v>4.3074650232076114E-2</v>
      </c>
      <c r="W69" s="11">
        <f>'в т.ч. просроч. в рублях'!W69/'в рублях'!W69</f>
        <v>4.3206539368120578E-2</v>
      </c>
      <c r="X69" s="11">
        <f>'в т.ч. просроч. в рублях'!X69/'в рублях'!X69</f>
        <v>4.3799950386660486E-2</v>
      </c>
      <c r="Y69" s="11">
        <f>'в т.ч. просроч. в рублях'!Y69/'в рублях'!Y69</f>
        <v>4.3085818298624123E-2</v>
      </c>
      <c r="Z69" s="11">
        <f>'в т.ч. просроч. в рублях'!Z69/'в рублях'!Z69</f>
        <v>4.4113883557261674E-2</v>
      </c>
      <c r="AA69" s="11">
        <f>'в т.ч. просроч. в рублях'!AA69/'в рублях'!AA69</f>
        <v>4.4466476116144411E-2</v>
      </c>
      <c r="AB69" s="11">
        <f>'в т.ч. просроч. в рублях'!AB69/'в рублях'!AB69</f>
        <v>4.4136804449866625E-2</v>
      </c>
      <c r="AC69" s="11">
        <f>'в т.ч. просроч. в рублях'!AC69/'в рублях'!AC69</f>
        <v>4.3446924708915757E-2</v>
      </c>
      <c r="AD69" s="11">
        <f>'в т.ч. просроч. в рублях'!AD69/'в рублях'!AD69</f>
        <v>4.3511206827789743E-2</v>
      </c>
      <c r="AE69" s="11">
        <f>'в т.ч. просроч. в рублях'!AE69/'в рублях'!AE69</f>
        <v>4.2778297839145017E-2</v>
      </c>
      <c r="AF69" s="11">
        <f>'в т.ч. просроч. в рублях'!AF69/'в рублях'!AF69</f>
        <v>4.3164639527299237E-2</v>
      </c>
      <c r="AG69" s="11">
        <f>'в т.ч. просроч. в рублях'!AG69/'в рублях'!AG69</f>
        <v>4.3322966732635942E-2</v>
      </c>
      <c r="AH69" s="11">
        <f>'в т.ч. просроч. в рублях'!AH69/'в рублях'!AH69</f>
        <v>4.2416524131776608E-2</v>
      </c>
      <c r="AI69" s="11">
        <f>'в т.ч. просроч. в рублях'!AI69/'в рублях'!AI69</f>
        <v>4.2402372623015543E-2</v>
      </c>
      <c r="AJ69" s="11">
        <f>'в т.ч. просроч. в рублях'!AJ69/'в рублях'!AJ69</f>
        <v>4.286691287101628E-2</v>
      </c>
      <c r="AK69" s="11">
        <f>'в т.ч. просроч. в рублях'!AK69/'в рублях'!AK69</f>
        <v>4.1528912591097859E-2</v>
      </c>
      <c r="AL69" s="11">
        <f>'в т.ч. просроч. в рублях'!AL69/'в рублях'!AL69</f>
        <v>4.2195374772134253E-2</v>
      </c>
      <c r="AM69" s="11">
        <f>'в т.ч. просроч. в рублях'!AM69/'в рублях'!AM69</f>
        <v>4.2171706025160009E-2</v>
      </c>
      <c r="AN69" s="11">
        <f>'в т.ч. просроч. в рублях'!AN69/'в рублях'!AN69</f>
        <v>4.2408432333345084E-2</v>
      </c>
      <c r="AO69" s="11">
        <f>'в т.ч. просроч. в рублях'!AO69/'в рублях'!AO69</f>
        <v>4.3488722340548777E-2</v>
      </c>
      <c r="AP69" s="11">
        <f>'в т.ч. просроч. в рублях'!AP69/'в рублях'!AP69</f>
        <v>4.4869837049280464E-2</v>
      </c>
      <c r="AQ69" s="11">
        <f>'в т.ч. просроч. в рублях'!AQ69/'в рублях'!AQ69</f>
        <v>4.5240635000313736E-2</v>
      </c>
      <c r="AR69" s="11">
        <f>'в т.ч. просроч. в рублях'!AR69/'в рублях'!AR69</f>
        <v>4.5468299455341567E-2</v>
      </c>
      <c r="AS69" s="11">
        <f>'в т.ч. просроч. в рублях'!AS69/'в рублях'!AS69</f>
        <v>4.6687864334923161E-2</v>
      </c>
      <c r="AT69" s="11">
        <f>'в т.ч. просроч. в рублях'!AT69/'в рублях'!AT69</f>
        <v>4.6883162110395261E-2</v>
      </c>
      <c r="AU69" s="11">
        <f>'в т.ч. просроч. в рублях'!AU69/'в рублях'!AU69</f>
        <v>4.7443808604522887E-2</v>
      </c>
      <c r="AV69" s="11">
        <f>'в т.ч. просроч. в рублях'!AV69/'в рублях'!AV69</f>
        <v>4.7337883086675359E-2</v>
      </c>
      <c r="AW69" s="11">
        <f>'в т.ч. просроч. в рублях'!AW69/'в рублях'!AW69</f>
        <v>4.6638400969109629E-2</v>
      </c>
      <c r="AX69" s="11">
        <f>'в т.ч. просроч. в рублях'!AX69/'в рублях'!AX69</f>
        <v>4.6995925402230569E-2</v>
      </c>
      <c r="AY69" s="11">
        <f>'в т.ч. просроч. в рублях'!AY69/'в рублях'!AY69</f>
        <v>4.6888447533929165E-2</v>
      </c>
      <c r="AZ69" s="11">
        <f>'в т.ч. просроч. в рублях'!AZ69/'в рублях'!AZ69</f>
        <v>4.6031073216061556E-2</v>
      </c>
      <c r="BA69" s="11">
        <f>'в т.ч. просроч. в рублях'!BA69/'в рублях'!BA69</f>
        <v>4.4933688695957485E-2</v>
      </c>
      <c r="BB69" s="11">
        <f>'в т.ч. просроч. в рублях'!BB69/'в рублях'!BB69</f>
        <v>4.4571428571428574E-2</v>
      </c>
      <c r="BC69" s="11">
        <f>'в т.ч. просроч. в рублях'!BC69/'в рублях'!BC69</f>
        <v>4.3182442957940069E-2</v>
      </c>
      <c r="BD69" s="11">
        <f>'в т.ч. просроч. в рублях'!BD69/'в рублях'!BD69</f>
        <v>4.2136826913729802E-2</v>
      </c>
      <c r="BE69" s="11">
        <f>'в т.ч. просроч. в рублях'!BE69/'в рублях'!BE69</f>
        <v>4.0393839939409239E-2</v>
      </c>
      <c r="BF69" s="11">
        <f>'в т.ч. просроч. в рублях'!BF69/'в рублях'!BF69</f>
        <v>3.8862724577010288E-2</v>
      </c>
      <c r="BG69" s="11">
        <f>'в т.ч. просроч. в рублях'!BG69/'в рублях'!BG69</f>
        <v>3.8016179707892887E-2</v>
      </c>
      <c r="BH69" s="11">
        <f>'в т.ч. просроч. в рублях'!BH69/'в рублях'!BH69</f>
        <v>3.7452553369047299E-2</v>
      </c>
      <c r="BI69" s="11">
        <f>'в т.ч. просроч. в рублях'!BI69/'в рублях'!BI69</f>
        <v>3.6759467125515873E-2</v>
      </c>
    </row>
    <row r="70" spans="1:61" ht="15.6" x14ac:dyDescent="0.25">
      <c r="A70" s="16" t="s">
        <v>127</v>
      </c>
      <c r="B70" s="11">
        <f>'в т.ч. просроч. в рублях'!B70/'в рублях'!B70</f>
        <v>4.9433034718414537E-2</v>
      </c>
      <c r="C70" s="11">
        <f>'в т.ч. просроч. в рублях'!C70/'в рублях'!C70</f>
        <v>4.8703633864409644E-2</v>
      </c>
      <c r="D70" s="11">
        <f>'в т.ч. просроч. в рублях'!D70/'в рублях'!D70</f>
        <v>4.7724678263443794E-2</v>
      </c>
      <c r="E70" s="13">
        <f>'в т.ч. просроч. в рублях'!E70/'в рублях'!E70</f>
        <v>4.7464833307788924E-2</v>
      </c>
      <c r="F70" s="11">
        <f>'в т.ч. просроч. в рублях'!F70/'в рублях'!F70</f>
        <v>4.7214497508167294E-2</v>
      </c>
      <c r="G70" s="11">
        <f>'в т.ч. просроч. в рублях'!G70/'в рублях'!G70</f>
        <v>4.5915485328711154E-2</v>
      </c>
      <c r="H70" s="11">
        <f>'в т.ч. просроч. в рублях'!H70/'в рублях'!H70</f>
        <v>4.6089141840613579E-2</v>
      </c>
      <c r="I70" s="11">
        <f>'в т.ч. просроч. в рублях'!I70/'в рублях'!I70</f>
        <v>4.5250282861332994E-2</v>
      </c>
      <c r="J70" s="11">
        <f>'в т.ч. просроч. в рублях'!J70/'в рублях'!J70</f>
        <v>4.2100777631600986E-2</v>
      </c>
      <c r="K70" s="11">
        <f>'в т.ч. просроч. в рублях'!K70/'в рублях'!K70</f>
        <v>4.2522309429093644E-2</v>
      </c>
      <c r="L70" s="11">
        <f>'в т.ч. просроч. в рублях'!L70/'в рублях'!L70</f>
        <v>4.0869560442175441E-2</v>
      </c>
      <c r="M70" s="11">
        <f>'в т.ч. просроч. в рублях'!M70/'в рублях'!M70</f>
        <v>3.9629060101838018E-2</v>
      </c>
      <c r="N70" s="11">
        <f>'в т.ч. просроч. в рублях'!N70/'в рублях'!N70</f>
        <v>4.0882569504328774E-2</v>
      </c>
      <c r="O70" s="11">
        <f>'в т.ч. просроч. в рублях'!O70/'в рублях'!O70</f>
        <v>4.1433239131827532E-2</v>
      </c>
      <c r="P70" s="11">
        <f>'в т.ч. просроч. в рублях'!P70/'в рублях'!P70</f>
        <v>4.1851223683103921E-2</v>
      </c>
      <c r="Q70" s="11">
        <f>'в т.ч. просроч. в рублях'!Q70/'в рублях'!Q70</f>
        <v>4.2755289910203477E-2</v>
      </c>
      <c r="R70" s="11">
        <f>'в т.ч. просроч. в рублях'!R70/'в рублях'!R70</f>
        <v>4.3967418286951353E-2</v>
      </c>
      <c r="S70" s="11">
        <f>'в т.ч. просроч. в рублях'!S70/'в рублях'!S70</f>
        <v>4.3957075205283053E-2</v>
      </c>
      <c r="T70" s="11">
        <f>'в т.ч. просроч. в рублях'!T70/'в рублях'!T70</f>
        <v>4.4447954346851989E-2</v>
      </c>
      <c r="U70" s="11">
        <f>'в т.ч. просроч. в рублях'!U70/'в рублях'!U70</f>
        <v>4.4857860094490734E-2</v>
      </c>
      <c r="V70" s="11">
        <f>'в т.ч. просроч. в рублях'!V70/'в рублях'!V70</f>
        <v>4.3846021630483643E-2</v>
      </c>
      <c r="W70" s="11">
        <f>'в т.ч. просроч. в рублях'!W70/'в рублях'!W70</f>
        <v>4.3856309427567422E-2</v>
      </c>
      <c r="X70" s="11">
        <f>'в т.ч. просроч. в рублях'!X70/'в рублях'!X70</f>
        <v>4.4414758228467854E-2</v>
      </c>
      <c r="Y70" s="11">
        <f>'в т.ч. просроч. в рублях'!Y70/'в рублях'!Y70</f>
        <v>4.3446959630855458E-2</v>
      </c>
      <c r="Z70" s="11">
        <f>'в т.ч. просроч. в рублях'!Z70/'в рублях'!Z70</f>
        <v>4.4141013385849429E-2</v>
      </c>
      <c r="AA70" s="11">
        <f>'в т.ч. просроч. в рублях'!AA70/'в рублях'!AA70</f>
        <v>4.4410341089570676E-2</v>
      </c>
      <c r="AB70" s="11">
        <f>'в т.ч. просроч. в рублях'!AB70/'в рублях'!AB70</f>
        <v>4.3926479286970785E-2</v>
      </c>
      <c r="AC70" s="11">
        <f>'в т.ч. просроч. в рублях'!AC70/'в рублях'!AC70</f>
        <v>4.2689723281302695E-2</v>
      </c>
      <c r="AD70" s="11">
        <f>'в т.ч. просроч. в рублях'!AD70/'в рублях'!AD70</f>
        <v>4.2425916110267296E-2</v>
      </c>
      <c r="AE70" s="11">
        <f>'в т.ч. просроч. в рублях'!AE70/'в рублях'!AE70</f>
        <v>4.1309697940609694E-2</v>
      </c>
      <c r="AF70" s="11">
        <f>'в т.ч. просроч. в рублях'!AF70/'в рублях'!AF70</f>
        <v>4.1245553893608344E-2</v>
      </c>
      <c r="AG70" s="11">
        <f>'в т.ч. просроч. в рублях'!AG70/'в рублях'!AG70</f>
        <v>4.1159237011276217E-2</v>
      </c>
      <c r="AH70" s="11">
        <f>'в т.ч. просроч. в рублях'!AH70/'в рублях'!AH70</f>
        <v>4.0320849839450459E-2</v>
      </c>
      <c r="AI70" s="11">
        <f>'в т.ч. просроч. в рублях'!AI70/'в рублях'!AI70</f>
        <v>4.002675654824113E-2</v>
      </c>
      <c r="AJ70" s="11">
        <f>'в т.ч. просроч. в рублях'!AJ70/'в рублях'!AJ70</f>
        <v>4.051311883283764E-2</v>
      </c>
      <c r="AK70" s="11">
        <f>'в т.ч. просроч. в рублях'!AK70/'в рублях'!AK70</f>
        <v>3.860743351654209E-2</v>
      </c>
      <c r="AL70" s="11">
        <f>'в т.ч. просроч. в рублях'!AL70/'в рублях'!AL70</f>
        <v>3.9146587552954068E-2</v>
      </c>
      <c r="AM70" s="11">
        <f>'в т.ч. просроч. в рублях'!AM70/'в рублях'!AM70</f>
        <v>3.8907866908625445E-2</v>
      </c>
      <c r="AN70" s="11">
        <f>'в т.ч. просроч. в рублях'!AN70/'в рублях'!AN70</f>
        <v>3.8723931782978241E-2</v>
      </c>
      <c r="AO70" s="11">
        <f>'в т.ч. просроч. в рублях'!AO70/'в рублях'!AO70</f>
        <v>3.9504508968387669E-2</v>
      </c>
      <c r="AP70" s="11">
        <f>'в т.ч. просроч. в рублях'!AP70/'в рублях'!AP70</f>
        <v>4.0210558457851799E-2</v>
      </c>
      <c r="AQ70" s="11">
        <f>'в т.ч. просроч. в рублях'!AQ70/'в рублях'!AQ70</f>
        <v>4.0244149696734378E-2</v>
      </c>
      <c r="AR70" s="11">
        <f>'в т.ч. просроч. в рублях'!AR70/'в рублях'!AR70</f>
        <v>3.9969901431126539E-2</v>
      </c>
      <c r="AS70" s="11">
        <f>'в т.ч. просроч. в рублях'!AS70/'в рублях'!AS70</f>
        <v>4.0345652758839869E-2</v>
      </c>
      <c r="AT70" s="11">
        <f>'в т.ч. просроч. в рублях'!AT70/'в рублях'!AT70</f>
        <v>4.0311522571047045E-2</v>
      </c>
      <c r="AU70" s="11">
        <f>'в т.ч. просроч. в рублях'!AU70/'в рублях'!AU70</f>
        <v>4.0075672851857203E-2</v>
      </c>
      <c r="AV70" s="11">
        <f>'в т.ч. просроч. в рублях'!AV70/'в рублях'!AV70</f>
        <v>3.9717566200118223E-2</v>
      </c>
      <c r="AW70" s="11">
        <f>'в т.ч. просроч. в рублях'!AW70/'в рублях'!AW70</f>
        <v>3.887257387313791E-2</v>
      </c>
      <c r="AX70" s="11">
        <f>'в т.ч. просроч. в рублях'!AX70/'в рублях'!AX70</f>
        <v>3.9273246001966064E-2</v>
      </c>
      <c r="AY70" s="11">
        <f>'в т.ч. просроч. в рублях'!AY70/'в рублях'!AY70</f>
        <v>3.8954132938494694E-2</v>
      </c>
      <c r="AZ70" s="11">
        <f>'в т.ч. просроч. в рублях'!AZ70/'в рублях'!AZ70</f>
        <v>3.8146061627012562E-2</v>
      </c>
      <c r="BA70" s="11">
        <f>'в т.ч. просроч. в рублях'!BA70/'в рублях'!BA70</f>
        <v>3.7353735373537353E-2</v>
      </c>
      <c r="BB70" s="11">
        <f>'в т.ч. просроч. в рублях'!BB70/'в рублях'!BB70</f>
        <v>3.7124969790431908E-2</v>
      </c>
      <c r="BC70" s="11">
        <f>'в т.ч. просроч. в рублях'!BC70/'в рублях'!BC70</f>
        <v>3.6338776291061317E-2</v>
      </c>
      <c r="BD70" s="11">
        <f>'в т.ч. просроч. в рублях'!BD70/'в рублях'!BD70</f>
        <v>3.5831365980546641E-2</v>
      </c>
      <c r="BE70" s="11">
        <f>'в т.ч. просроч. в рублях'!BE70/'в рублях'!BE70</f>
        <v>3.4590749604672587E-2</v>
      </c>
      <c r="BF70" s="11">
        <f>'в т.ч. просроч. в рублях'!BF70/'в рублях'!BF70</f>
        <v>3.3446155303147283E-2</v>
      </c>
      <c r="BG70" s="11">
        <f>'в т.ч. просроч. в рублях'!BG70/'в рублях'!BG70</f>
        <v>3.2760444528462773E-2</v>
      </c>
      <c r="BH70" s="11">
        <f>'в т.ч. просроч. в рублях'!BH70/'в рублях'!BH70</f>
        <v>3.2160626851954553E-2</v>
      </c>
      <c r="BI70" s="11">
        <f>'в т.ч. просроч. в рублях'!BI70/'в рублях'!BI70</f>
        <v>3.1139849937678984E-2</v>
      </c>
    </row>
    <row r="71" spans="1:61" ht="15.6" x14ac:dyDescent="0.25">
      <c r="A71" s="16" t="s">
        <v>128</v>
      </c>
      <c r="B71" s="11">
        <f>'в т.ч. просроч. в рублях'!B71/'в рублях'!B71</f>
        <v>3.8342007661476843E-2</v>
      </c>
      <c r="C71" s="11">
        <f>'в т.ч. просроч. в рублях'!C71/'в рублях'!C71</f>
        <v>3.7525328533544788E-2</v>
      </c>
      <c r="D71" s="11">
        <f>'в т.ч. просроч. в рублях'!D71/'в рублях'!D71</f>
        <v>3.625499895115069E-2</v>
      </c>
      <c r="E71" s="13">
        <f>'в т.ч. просроч. в рублях'!E71/'в рублях'!E71</f>
        <v>3.5917003195467666E-2</v>
      </c>
      <c r="F71" s="11">
        <f>'в т.ч. просроч. в рублях'!F71/'в рублях'!F71</f>
        <v>3.5223596825941721E-2</v>
      </c>
      <c r="G71" s="11">
        <f>'в т.ч. просроч. в рублях'!G71/'в рублях'!G71</f>
        <v>3.4428549995760033E-2</v>
      </c>
      <c r="H71" s="11">
        <f>'в т.ч. просроч. в рублях'!H71/'в рублях'!H71</f>
        <v>3.4421367282091109E-2</v>
      </c>
      <c r="I71" s="11">
        <f>'в т.ч. просроч. в рублях'!I71/'в рублях'!I71</f>
        <v>3.3774223472038394E-2</v>
      </c>
      <c r="J71" s="11">
        <f>'в т.ч. просроч. в рублях'!J71/'в рублях'!J71</f>
        <v>3.2095253332266739E-2</v>
      </c>
      <c r="K71" s="11">
        <f>'в т.ч. просроч. в рублях'!K71/'в рублях'!K71</f>
        <v>3.2066410742826415E-2</v>
      </c>
      <c r="L71" s="11">
        <f>'в т.ч. просроч. в рублях'!L71/'в рублях'!L71</f>
        <v>3.0911585635739508E-2</v>
      </c>
      <c r="M71" s="11">
        <f>'в т.ч. просроч. в рублях'!M71/'в рублях'!M71</f>
        <v>3.0065668498983109E-2</v>
      </c>
      <c r="N71" s="11">
        <f>'в т.ч. просроч. в рублях'!N71/'в рублях'!N71</f>
        <v>3.1023467851975368E-2</v>
      </c>
      <c r="O71" s="11">
        <f>'в т.ч. просроч. в рублях'!O71/'в рублях'!O71</f>
        <v>3.1378979046696037E-2</v>
      </c>
      <c r="P71" s="11">
        <f>'в т.ч. просроч. в рублях'!P71/'в рублях'!P71</f>
        <v>3.1460793890418261E-2</v>
      </c>
      <c r="Q71" s="11">
        <f>'в т.ч. просроч. в рублях'!Q71/'в рублях'!Q71</f>
        <v>3.2166875069417823E-2</v>
      </c>
      <c r="R71" s="11">
        <f>'в т.ч. просроч. в рублях'!R71/'в рублях'!R71</f>
        <v>3.289212843955866E-2</v>
      </c>
      <c r="S71" s="11">
        <f>'в т.ч. просроч. в рублях'!S71/'в рублях'!S71</f>
        <v>3.2733792146203228E-2</v>
      </c>
      <c r="T71" s="11">
        <f>'в т.ч. просроч. в рублях'!T71/'в рублях'!T71</f>
        <v>3.290782974592861E-2</v>
      </c>
      <c r="U71" s="11">
        <f>'в т.ч. просроч. в рублях'!U71/'в рублях'!U71</f>
        <v>3.3152873924184291E-2</v>
      </c>
      <c r="V71" s="11">
        <f>'в т.ч. просроч. в рублях'!V71/'в рублях'!V71</f>
        <v>3.255625842116671E-2</v>
      </c>
      <c r="W71" s="11">
        <f>'в т.ч. просроч. в рублях'!W71/'в рублях'!W71</f>
        <v>3.2368948725293611E-2</v>
      </c>
      <c r="X71" s="11">
        <f>'в т.ч. просроч. в рублях'!X71/'в рублях'!X71</f>
        <v>3.2558926417699481E-2</v>
      </c>
      <c r="Y71" s="11">
        <f>'в т.ч. просроч. в рублях'!Y71/'в рублях'!Y71</f>
        <v>3.2223258814912982E-2</v>
      </c>
      <c r="Z71" s="11">
        <f>'в т.ч. просроч. в рублях'!Z71/'в рублях'!Z71</f>
        <v>3.2959856987739171E-2</v>
      </c>
      <c r="AA71" s="11">
        <f>'в т.ч. просроч. в рублях'!AA71/'в рублях'!AA71</f>
        <v>3.3151185924420443E-2</v>
      </c>
      <c r="AB71" s="11">
        <f>'в т.ч. просроч. в рублях'!AB71/'в рублях'!AB71</f>
        <v>3.2848477326346416E-2</v>
      </c>
      <c r="AC71" s="11">
        <f>'в т.ч. просроч. в рублях'!AC71/'в рублях'!AC71</f>
        <v>3.2268263651242378E-2</v>
      </c>
      <c r="AD71" s="11">
        <f>'в т.ч. просроч. в рублях'!AD71/'в рублях'!AD71</f>
        <v>3.203786938142221E-2</v>
      </c>
      <c r="AE71" s="11">
        <f>'в т.ч. просроч. в рублях'!AE71/'в рублях'!AE71</f>
        <v>3.1241967311654469E-2</v>
      </c>
      <c r="AF71" s="11">
        <f>'в т.ч. просроч. в рублях'!AF71/'в рублях'!AF71</f>
        <v>3.1607443477713618E-2</v>
      </c>
      <c r="AG71" s="11">
        <f>'в т.ч. просроч. в рублях'!AG71/'в рублях'!AG71</f>
        <v>3.203338107012204E-2</v>
      </c>
      <c r="AH71" s="11">
        <f>'в т.ч. просроч. в рублях'!AH71/'в рублях'!AH71</f>
        <v>3.0127355979334726E-2</v>
      </c>
      <c r="AI71" s="11">
        <f>'в т.ч. просроч. в рублях'!AI71/'в рублях'!AI71</f>
        <v>2.9853457267053074E-2</v>
      </c>
      <c r="AJ71" s="11">
        <f>'в т.ч. просроч. в рублях'!AJ71/'в рублях'!AJ71</f>
        <v>2.9857927182116686E-2</v>
      </c>
      <c r="AK71" s="11">
        <f>'в т.ч. просроч. в рублях'!AK71/'в рублях'!AK71</f>
        <v>2.8751844619672961E-2</v>
      </c>
      <c r="AL71" s="11">
        <f>'в т.ч. просроч. в рублях'!AL71/'в рублях'!AL71</f>
        <v>2.9335321332576117E-2</v>
      </c>
      <c r="AM71" s="11">
        <f>'в т.ч. просроч. в рублях'!AM71/'в рублях'!AM71</f>
        <v>2.9334443324716294E-2</v>
      </c>
      <c r="AN71" s="11">
        <f>'в т.ч. просроч. в рублях'!AN71/'в рублях'!AN71</f>
        <v>2.9519989361837778E-2</v>
      </c>
      <c r="AO71" s="11">
        <f>'в т.ч. просроч. в рублях'!AO71/'в рублях'!AO71</f>
        <v>3.0235376373426975E-2</v>
      </c>
      <c r="AP71" s="11">
        <f>'в т.ч. просроч. в рублях'!AP71/'в рублях'!AP71</f>
        <v>3.080933115769708E-2</v>
      </c>
      <c r="AQ71" s="11">
        <f>'в т.ч. просроч. в рублях'!AQ71/'в рублях'!AQ71</f>
        <v>3.1027663450199826E-2</v>
      </c>
      <c r="AR71" s="11">
        <f>'в т.ч. просроч. в рублях'!AR71/'в рублях'!AR71</f>
        <v>3.09700574669345E-2</v>
      </c>
      <c r="AS71" s="11">
        <f>'в т.ч. просроч. в рублях'!AS71/'в рублях'!AS71</f>
        <v>3.1372650810429566E-2</v>
      </c>
      <c r="AT71" s="11">
        <f>'в т.ч. просроч. в рублях'!AT71/'в рублях'!AT71</f>
        <v>3.1594520567223679E-2</v>
      </c>
      <c r="AU71" s="11">
        <f>'в т.ч. просроч. в рублях'!AU71/'в рублях'!AU71</f>
        <v>3.1484192661372472E-2</v>
      </c>
      <c r="AV71" s="11">
        <f>'в т.ч. просроч. в рублях'!AV71/'в рублях'!AV71</f>
        <v>3.1412439274435759E-2</v>
      </c>
      <c r="AW71" s="11">
        <f>'в т.ч. просроч. в рублях'!AW71/'в рублях'!AW71</f>
        <v>3.100136520398054E-2</v>
      </c>
      <c r="AX71" s="11">
        <f>'в т.ч. просроч. в рублях'!AX71/'в рублях'!AX71</f>
        <v>3.1581870159378099E-2</v>
      </c>
      <c r="AY71" s="11">
        <f>'в т.ч. просроч. в рублях'!AY71/'в рублях'!AY71</f>
        <v>3.1680535458894106E-2</v>
      </c>
      <c r="AZ71" s="11">
        <f>'в т.ч. просроч. в рублях'!AZ71/'в рублях'!AZ71</f>
        <v>3.1376095556494517E-2</v>
      </c>
      <c r="BA71" s="11">
        <f>'в т.ч. просроч. в рублях'!BA71/'в рублях'!BA71</f>
        <v>3.0904347840137278E-2</v>
      </c>
      <c r="BB71" s="11">
        <f>'в т.ч. просроч. в рублях'!BB71/'в рублях'!BB71</f>
        <v>3.0745857837637981E-2</v>
      </c>
      <c r="BC71" s="11">
        <f>'в т.ч. просроч. в рублях'!BC71/'в рублях'!BC71</f>
        <v>3.0291085646978078E-2</v>
      </c>
      <c r="BD71" s="11">
        <f>'в т.ч. просроч. в рублях'!BD71/'в рублях'!BD71</f>
        <v>2.984104715444192E-2</v>
      </c>
      <c r="BE71" s="11">
        <f>'в т.ч. просроч. в рублях'!BE71/'в рублях'!BE71</f>
        <v>2.8880733891064696E-2</v>
      </c>
      <c r="BF71" s="11">
        <f>'в т.ч. просроч. в рублях'!BF71/'в рублях'!BF71</f>
        <v>2.8017453776771624E-2</v>
      </c>
      <c r="BG71" s="11">
        <f>'в т.ч. просроч. в рублях'!BG71/'в рублях'!BG71</f>
        <v>2.7647857732528071E-2</v>
      </c>
      <c r="BH71" s="11">
        <f>'в т.ч. просроч. в рублях'!BH71/'в рублях'!BH71</f>
        <v>2.7575255213332171E-2</v>
      </c>
      <c r="BI71" s="11">
        <f>'в т.ч. просроч. в рублях'!BI71/'в рублях'!BI71</f>
        <v>2.6928066725607245E-2</v>
      </c>
    </row>
    <row r="72" spans="1:61" ht="46.8" x14ac:dyDescent="0.25">
      <c r="A72" s="16" t="s">
        <v>129</v>
      </c>
      <c r="B72" s="11">
        <f>'в т.ч. просроч. в рублях'!B72/'в рублях'!B72</f>
        <v>3.1838261847031896E-2</v>
      </c>
      <c r="C72" s="11">
        <f>'в т.ч. просроч. в рублях'!C72/'в рублях'!C72</f>
        <v>3.1968085390830965E-2</v>
      </c>
      <c r="D72" s="11">
        <f>'в т.ч. просроч. в рублях'!D72/'в рублях'!D72</f>
        <v>3.122951402326812E-2</v>
      </c>
      <c r="E72" s="13">
        <f>'в т.ч. просроч. в рублях'!E72/'в рублях'!E72</f>
        <v>3.1063783402196708E-2</v>
      </c>
      <c r="F72" s="11">
        <f>'в т.ч. просроч. в рублях'!F72/'в рублях'!F72</f>
        <v>3.0026055881111031E-2</v>
      </c>
      <c r="G72" s="11">
        <f>'в т.ч. просроч. в рублях'!G72/'в рублях'!G72</f>
        <v>2.9403148936387003E-2</v>
      </c>
      <c r="H72" s="11">
        <f>'в т.ч. просроч. в рублях'!H72/'в рублях'!H72</f>
        <v>2.9422594817628336E-2</v>
      </c>
      <c r="I72" s="11">
        <f>'в т.ч. просроч. в рублях'!I72/'в рублях'!I72</f>
        <v>2.9082656890983678E-2</v>
      </c>
      <c r="J72" s="11">
        <f>'в т.ч. просроч. в рублях'!J72/'в рублях'!J72</f>
        <v>2.763292150716086E-2</v>
      </c>
      <c r="K72" s="11">
        <f>'в т.ч. просроч. в рублях'!K72/'в рублях'!K72</f>
        <v>2.7736699994849949E-2</v>
      </c>
      <c r="L72" s="11">
        <f>'в т.ч. просроч. в рублях'!L72/'в рублях'!L72</f>
        <v>2.680422381356961E-2</v>
      </c>
      <c r="M72" s="11">
        <f>'в т.ч. просроч. в рублях'!M72/'в рублях'!M72</f>
        <v>2.6085618529684714E-2</v>
      </c>
      <c r="N72" s="11">
        <f>'в т.ч. просроч. в рублях'!N72/'в рублях'!N72</f>
        <v>2.7069774119448699E-2</v>
      </c>
      <c r="O72" s="11">
        <f>'в т.ч. просроч. в рублях'!O72/'в рублях'!O72</f>
        <v>2.7575691467162423E-2</v>
      </c>
      <c r="P72" s="11">
        <f>'в т.ч. просроч. в рублях'!P72/'в рублях'!P72</f>
        <v>2.7705983066350821E-2</v>
      </c>
      <c r="Q72" s="11">
        <f>'в т.ч. просроч. в рублях'!Q72/'в рублях'!Q72</f>
        <v>2.8194470401483769E-2</v>
      </c>
      <c r="R72" s="11">
        <f>'в т.ч. просроч. в рублях'!R72/'в рублях'!R72</f>
        <v>2.8764945126496872E-2</v>
      </c>
      <c r="S72" s="11">
        <f>'в т.ч. просроч. в рублях'!S72/'в рублях'!S72</f>
        <v>2.9099940774796749E-2</v>
      </c>
      <c r="T72" s="11">
        <f>'в т.ч. просроч. в рублях'!T72/'в рублях'!T72</f>
        <v>2.9262702563109304E-2</v>
      </c>
      <c r="U72" s="11">
        <f>'в т.ч. просроч. в рублях'!U72/'в рублях'!U72</f>
        <v>2.9570074858086257E-2</v>
      </c>
      <c r="V72" s="11">
        <f>'в т.ч. просроч. в рублях'!V72/'в рублях'!V72</f>
        <v>2.8073905858331534E-2</v>
      </c>
      <c r="W72" s="11">
        <f>'в т.ч. просроч. в рублях'!W72/'в рублях'!W72</f>
        <v>2.8904965328832317E-2</v>
      </c>
      <c r="X72" s="11">
        <f>'в т.ч. просроч. в рублях'!X72/'в рублях'!X72</f>
        <v>2.9193791228431236E-2</v>
      </c>
      <c r="Y72" s="11">
        <f>'в т.ч. просроч. в рублях'!Y72/'в рублях'!Y72</f>
        <v>2.873967040120011E-2</v>
      </c>
      <c r="Z72" s="11">
        <f>'в т.ч. просроч. в рублях'!Z72/'в рублях'!Z72</f>
        <v>2.9461657704686818E-2</v>
      </c>
      <c r="AA72" s="11">
        <f>'в т.ч. просроч. в рублях'!AA72/'в рублях'!AA72</f>
        <v>2.9777372006461127E-2</v>
      </c>
      <c r="AB72" s="11">
        <f>'в т.ч. просроч. в рублях'!AB72/'в рублях'!AB72</f>
        <v>2.9698843380963753E-2</v>
      </c>
      <c r="AC72" s="11">
        <f>'в т.ч. просроч. в рублях'!AC72/'в рублях'!AC72</f>
        <v>2.9193931999950708E-2</v>
      </c>
      <c r="AD72" s="11">
        <f>'в т.ч. просроч. в рублях'!AD72/'в рублях'!AD72</f>
        <v>2.9066894199329101E-2</v>
      </c>
      <c r="AE72" s="11">
        <f>'в т.ч. просроч. в рублях'!AE72/'в рублях'!AE72</f>
        <v>2.8525976935268354E-2</v>
      </c>
      <c r="AF72" s="11">
        <f>'в т.ч. просроч. в рублях'!AF72/'в рублях'!AF72</f>
        <v>2.893209359162156E-2</v>
      </c>
      <c r="AG72" s="11">
        <f>'в т.ч. просроч. в рублях'!AG72/'в рублях'!AG72</f>
        <v>2.9245586187420267E-2</v>
      </c>
      <c r="AH72" s="11">
        <f>'в т.ч. просроч. в рублях'!AH72/'в рублях'!AH72</f>
        <v>2.7334773218142549E-2</v>
      </c>
      <c r="AI72" s="11">
        <f>'в т.ч. просроч. в рублях'!AI72/'в рублях'!AI72</f>
        <v>2.7114942790200405E-2</v>
      </c>
      <c r="AJ72" s="11">
        <f>'в т.ч. просроч. в рублях'!AJ72/'в рублях'!AJ72</f>
        <v>2.72473581191272E-2</v>
      </c>
      <c r="AK72" s="11">
        <f>'в т.ч. просроч. в рублях'!AK72/'в рублях'!AK72</f>
        <v>2.6421726421726421E-2</v>
      </c>
      <c r="AL72" s="11">
        <f>'в т.ч. просроч. в рублях'!AL72/'в рублях'!AL72</f>
        <v>2.7164858010675003E-2</v>
      </c>
      <c r="AM72" s="11">
        <f>'в т.ч. просроч. в рублях'!AM72/'в рублях'!AM72</f>
        <v>2.7291734643842134E-2</v>
      </c>
      <c r="AN72" s="11">
        <f>'в т.ч. просроч. в рублях'!AN72/'в рублях'!AN72</f>
        <v>2.7645645842673695E-2</v>
      </c>
      <c r="AO72" s="11">
        <f>'в т.ч. просроч. в рублях'!AO72/'в рублях'!AO72</f>
        <v>2.8545397655114022E-2</v>
      </c>
      <c r="AP72" s="11">
        <f>'в т.ч. просроч. в рублях'!AP72/'в рублях'!AP72</f>
        <v>2.9255151961128718E-2</v>
      </c>
      <c r="AQ72" s="11">
        <f>'в т.ч. просроч. в рублях'!AQ72/'в рублях'!AQ72</f>
        <v>2.9744299824609986E-2</v>
      </c>
      <c r="AR72" s="11">
        <f>'в т.ч. просроч. в рублях'!AR72/'в рублях'!AR72</f>
        <v>2.987820617262028E-2</v>
      </c>
      <c r="AS72" s="11">
        <f>'в т.ч. просроч. в рублях'!AS72/'в рублях'!AS72</f>
        <v>3.0408792590464938E-2</v>
      </c>
      <c r="AT72" s="11">
        <f>'в т.ч. просроч. в рублях'!AT72/'в рублях'!AT72</f>
        <v>3.080097108963015E-2</v>
      </c>
      <c r="AU72" s="11">
        <f>'в т.ч. просроч. в рублях'!AU72/'в рублях'!AU72</f>
        <v>3.0715202007386731E-2</v>
      </c>
      <c r="AV72" s="11">
        <f>'в т.ч. просроч. в рублях'!AV72/'в рублях'!AV72</f>
        <v>3.0821590243105011E-2</v>
      </c>
      <c r="AW72" s="11">
        <f>'в т.ч. просроч. в рублях'!AW72/'в рублях'!AW72</f>
        <v>3.0313724410045241E-2</v>
      </c>
      <c r="AX72" s="11">
        <f>'в т.ч. просроч. в рублях'!AX72/'в рублях'!AX72</f>
        <v>3.0884693249741354E-2</v>
      </c>
      <c r="AY72" s="11">
        <f>'в т.ч. просроч. в рублях'!AY72/'в рублях'!AY72</f>
        <v>3.1134428778715372E-2</v>
      </c>
      <c r="AZ72" s="11">
        <f>'в т.ч. просроч. в рублях'!AZ72/'в рублях'!AZ72</f>
        <v>3.0976951173432972E-2</v>
      </c>
      <c r="BA72" s="11">
        <f>'в т.ч. просроч. в рублях'!BA72/'в рублях'!BA72</f>
        <v>3.0568009984086212E-2</v>
      </c>
      <c r="BB72" s="11">
        <f>'в т.ч. просроч. в рублях'!BB72/'в рублях'!BB72</f>
        <v>3.0439855590067129E-2</v>
      </c>
      <c r="BC72" s="11">
        <f>'в т.ч. просроч. в рублях'!BC72/'в рублях'!BC72</f>
        <v>3.0102328886182111E-2</v>
      </c>
      <c r="BD72" s="11">
        <f>'в т.ч. просроч. в рублях'!BD72/'в рублях'!BD72</f>
        <v>2.9487119328046547E-2</v>
      </c>
      <c r="BE72" s="11">
        <f>'в т.ч. просроч. в рублях'!BE72/'в рублях'!BE72</f>
        <v>2.8466834225767675E-2</v>
      </c>
      <c r="BF72" s="11">
        <f>'в т.ч. просроч. в рублях'!BF72/'в рублях'!BF72</f>
        <v>2.7615292849825491E-2</v>
      </c>
      <c r="BG72" s="11">
        <f>'в т.ч. просроч. в рублях'!BG72/'в рублях'!BG72</f>
        <v>2.7187226946467333E-2</v>
      </c>
      <c r="BH72" s="11">
        <f>'в т.ч. просроч. в рублях'!BH72/'в рублях'!BH72</f>
        <v>2.7232237973072757E-2</v>
      </c>
      <c r="BI72" s="11">
        <f>'в т.ч. просроч. в рублях'!BI72/'в рублях'!BI72</f>
        <v>2.6780795107937048E-2</v>
      </c>
    </row>
    <row r="73" spans="1:61" ht="31.2" x14ac:dyDescent="0.25">
      <c r="A73" s="16" t="s">
        <v>130</v>
      </c>
      <c r="B73" s="11">
        <f>'в т.ч. просроч. в рублях'!B73/'в рублях'!B73</f>
        <v>3.1557842172959066E-2</v>
      </c>
      <c r="C73" s="11">
        <f>'в т.ч. просроч. в рублях'!C73/'в рублях'!C73</f>
        <v>3.038694708479904E-2</v>
      </c>
      <c r="D73" s="11">
        <f>'в т.ч. просроч. в рублях'!D73/'в рублях'!D73</f>
        <v>2.9590652782807269E-2</v>
      </c>
      <c r="E73" s="13">
        <f>'в т.ч. просроч. в рублях'!E73/'в рублях'!E73</f>
        <v>2.9241766881169379E-2</v>
      </c>
      <c r="F73" s="11">
        <f>'в т.ч. просроч. в рублях'!F73/'в рублях'!F73</f>
        <v>2.8857568366752281E-2</v>
      </c>
      <c r="G73" s="11">
        <f>'в т.ч. просроч. в рублях'!G73/'в рублях'!G73</f>
        <v>2.8194144510921514E-2</v>
      </c>
      <c r="H73" s="11">
        <f>'в т.ч. просроч. в рублях'!H73/'в рублях'!H73</f>
        <v>2.7830191963570786E-2</v>
      </c>
      <c r="I73" s="11">
        <f>'в т.ч. просроч. в рублях'!I73/'в рублях'!I73</f>
        <v>2.6995897114349195E-2</v>
      </c>
      <c r="J73" s="11">
        <f>'в т.ч. просроч. в рублях'!J73/'в рублях'!J73</f>
        <v>2.4991296896339339E-2</v>
      </c>
      <c r="K73" s="11">
        <f>'в т.ч. просроч. в рублях'!K73/'в рублях'!K73</f>
        <v>2.4810932731856177E-2</v>
      </c>
      <c r="L73" s="11">
        <f>'в т.ч. просроч. в рублях'!L73/'в рублях'!L73</f>
        <v>2.395088205678118E-2</v>
      </c>
      <c r="M73" s="11">
        <f>'в т.ч. просроч. в рублях'!M73/'в рублях'!M73</f>
        <v>2.2941715816648351E-2</v>
      </c>
      <c r="N73" s="11">
        <f>'в т.ч. просроч. в рублях'!N73/'в рублях'!N73</f>
        <v>2.3536989919160037E-2</v>
      </c>
      <c r="O73" s="11">
        <f>'в т.ч. просроч. в рублях'!O73/'в рублях'!O73</f>
        <v>2.3336747742990386E-2</v>
      </c>
      <c r="P73" s="11">
        <f>'в т.ч. просроч. в рублях'!P73/'в рублях'!P73</f>
        <v>2.304297678150544E-2</v>
      </c>
      <c r="Q73" s="11">
        <f>'в т.ч. просроч. в рублях'!Q73/'в рублях'!Q73</f>
        <v>2.3426918063018665E-2</v>
      </c>
      <c r="R73" s="11">
        <f>'в т.ч. просроч. в рублях'!R73/'в рублях'!R73</f>
        <v>2.3873031963759624E-2</v>
      </c>
      <c r="S73" s="11">
        <f>'в т.ч. просроч. в рублях'!S73/'в рублях'!S73</f>
        <v>2.3173608113265388E-2</v>
      </c>
      <c r="T73" s="11">
        <f>'в т.ч. просроч. в рублях'!T73/'в рублях'!T73</f>
        <v>2.3043419748706218E-2</v>
      </c>
      <c r="U73" s="11">
        <f>'в т.ч. просроч. в рублях'!U73/'в рублях'!U73</f>
        <v>2.3031061825552972E-2</v>
      </c>
      <c r="V73" s="11">
        <f>'в т.ч. просроч. в рублях'!V73/'в рублях'!V73</f>
        <v>2.2278646899827996E-2</v>
      </c>
      <c r="W73" s="11">
        <f>'в т.ч. просроч. в рублях'!W73/'в рублях'!W73</f>
        <v>2.2379405638987129E-2</v>
      </c>
      <c r="X73" s="11">
        <f>'в т.ч. просроч. в рублях'!X73/'в рублях'!X73</f>
        <v>2.2387974263274792E-2</v>
      </c>
      <c r="Y73" s="11">
        <f>'в т.ч. просроч. в рублях'!Y73/'в рублях'!Y73</f>
        <v>2.2528101703629268E-2</v>
      </c>
      <c r="Z73" s="11">
        <f>'в т.ч. просроч. в рублях'!Z73/'в рублях'!Z73</f>
        <v>2.3301367067945316E-2</v>
      </c>
      <c r="AA73" s="11">
        <f>'в т.ч. просроч. в рублях'!AA73/'в рублях'!AA73</f>
        <v>2.3411139357522533E-2</v>
      </c>
      <c r="AB73" s="11">
        <f>'в т.ч. просроч. в рублях'!AB73/'в рублях'!AB73</f>
        <v>2.341839114458311E-2</v>
      </c>
      <c r="AC73" s="11">
        <f>'в т.ч. просроч. в рублях'!AC73/'в рублях'!AC73</f>
        <v>2.3090635619185562E-2</v>
      </c>
      <c r="AD73" s="11">
        <f>'в т.ч. просроч. в рублях'!AD73/'в рублях'!AD73</f>
        <v>2.2839539828798865E-2</v>
      </c>
      <c r="AE73" s="11">
        <f>'в т.ч. просроч. в рублях'!AE73/'в рублях'!AE73</f>
        <v>2.2174102261991954E-2</v>
      </c>
      <c r="AF73" s="11">
        <f>'в т.ч. просроч. в рублях'!AF73/'в рублях'!AF73</f>
        <v>2.2310958990936172E-2</v>
      </c>
      <c r="AG73" s="11">
        <f>'в т.ч. просроч. в рублях'!AG73/'в рублях'!AG73</f>
        <v>2.2829920513765332E-2</v>
      </c>
      <c r="AH73" s="11">
        <f>'в т.ч. просроч. в рублях'!AH73/'в рублях'!AH73</f>
        <v>2.1368537490566622E-2</v>
      </c>
      <c r="AI73" s="11">
        <f>'в т.ч. просроч. в рублях'!AI73/'в рублях'!AI73</f>
        <v>2.1022254575707156E-2</v>
      </c>
      <c r="AJ73" s="11">
        <f>'в т.ч. просроч. в рублях'!AJ73/'в рублях'!AJ73</f>
        <v>2.0855153718193579E-2</v>
      </c>
      <c r="AK73" s="11">
        <f>'в т.ч. просроч. в рублях'!AK73/'в рублях'!AK73</f>
        <v>2.0320293509735649E-2</v>
      </c>
      <c r="AL73" s="11">
        <f>'в т.ч. просроч. в рублях'!AL73/'в рублях'!AL73</f>
        <v>2.065470964505205E-2</v>
      </c>
      <c r="AM73" s="11">
        <f>'в т.ч. просроч. в рублях'!AM73/'в рублях'!AM73</f>
        <v>2.0781751832075489E-2</v>
      </c>
      <c r="AN73" s="11">
        <f>'в т.ч. просроч. в рублях'!AN73/'в рублях'!AN73</f>
        <v>2.1186377487361248E-2</v>
      </c>
      <c r="AO73" s="11">
        <f>'в т.ч. просроч. в рублях'!AO73/'в рублях'!AO73</f>
        <v>2.1708244011908406E-2</v>
      </c>
      <c r="AP73" s="11">
        <f>'в т.ч. просроч. в рублях'!AP73/'в рублях'!AP73</f>
        <v>2.2185313805425537E-2</v>
      </c>
      <c r="AQ73" s="11">
        <f>'в т.ч. просроч. в рублях'!AQ73/'в рублях'!AQ73</f>
        <v>2.2146209051799693E-2</v>
      </c>
      <c r="AR73" s="11">
        <f>'в т.ч. просроч. в рублях'!AR73/'в рублях'!AR73</f>
        <v>2.2026279732273994E-2</v>
      </c>
      <c r="AS73" s="11">
        <f>'в т.ч. просроч. в рублях'!AS73/'в рублях'!AS73</f>
        <v>2.2416551965643194E-2</v>
      </c>
      <c r="AT73" s="11">
        <f>'в т.ч. просроч. в рублях'!AT73/'в рублях'!AT73</f>
        <v>2.2655854513500863E-2</v>
      </c>
      <c r="AU73" s="11">
        <f>'в т.ч. просроч. в рублях'!AU73/'в рублях'!AU73</f>
        <v>2.2760496747486696E-2</v>
      </c>
      <c r="AV73" s="11">
        <f>'в т.ч. просроч. в рублях'!AV73/'в рублях'!AV73</f>
        <v>2.29599461963832E-2</v>
      </c>
      <c r="AW73" s="11">
        <f>'в т.ч. просроч. в рублях'!AW73/'в рублях'!AW73</f>
        <v>2.30129960733663E-2</v>
      </c>
      <c r="AX73" s="11">
        <f>'в т.ч. просроч. в рублях'!AX73/'в рублях'!AX73</f>
        <v>2.3705004389815629E-2</v>
      </c>
      <c r="AY73" s="11">
        <f>'в т.ч. просроч. в рублях'!AY73/'в рублях'!AY73</f>
        <v>2.3990787835840726E-2</v>
      </c>
      <c r="AZ73" s="11">
        <f>'в т.ч. просроч. в рублях'!AZ73/'в рублях'!AZ73</f>
        <v>2.4063150829153467E-2</v>
      </c>
      <c r="BA73" s="11">
        <f>'в т.ч. просроч. в рублях'!BA73/'в рублях'!BA73</f>
        <v>2.3846674182638104E-2</v>
      </c>
      <c r="BB73" s="11">
        <f>'в т.ч. просроч. в рублях'!BB73/'в рублях'!BB73</f>
        <v>2.3967654271889707E-2</v>
      </c>
      <c r="BC73" s="11">
        <f>'в т.ч. просроч. в рублях'!BC73/'в рублях'!BC73</f>
        <v>2.3553604755650791E-2</v>
      </c>
      <c r="BD73" s="11">
        <f>'в т.ч. просроч. в рублях'!BD73/'в рублях'!BD73</f>
        <v>2.3525170702743969E-2</v>
      </c>
      <c r="BE73" s="11">
        <f>'в т.ч. просроч. в рублях'!BE73/'в рублях'!BE73</f>
        <v>2.3056618444476273E-2</v>
      </c>
      <c r="BF73" s="11">
        <f>'в т.ч. просроч. в рублях'!BF73/'в рублях'!BF73</f>
        <v>2.257022743379937E-2</v>
      </c>
      <c r="BG73" s="11">
        <f>'в т.ч. просроч. в рублях'!BG73/'в рублях'!BG73</f>
        <v>2.285309515989252E-2</v>
      </c>
      <c r="BH73" s="11">
        <f>'в т.ч. просроч. в рублях'!BH73/'в рублях'!BH73</f>
        <v>2.2908495577305867E-2</v>
      </c>
      <c r="BI73" s="11">
        <f>'в т.ч. просроч. в рублях'!BI73/'в рублях'!BI73</f>
        <v>2.2476680243991333E-2</v>
      </c>
    </row>
    <row r="74" spans="1:61" ht="93.6" x14ac:dyDescent="0.25">
      <c r="A74" s="16" t="s">
        <v>131</v>
      </c>
      <c r="B74" s="11">
        <f>'в т.ч. просроч. в рублях'!B74/'в рублях'!B74</f>
        <v>5.3202819672723008E-2</v>
      </c>
      <c r="C74" s="11">
        <f>'в т.ч. просроч. в рублях'!C74/'в рублях'!C74</f>
        <v>5.1226091553591521E-2</v>
      </c>
      <c r="D74" s="11">
        <f>'в т.ч. просроч. в рублях'!D74/'в рублях'!D74</f>
        <v>4.8815695387915622E-2</v>
      </c>
      <c r="E74" s="13">
        <f>'в т.ч. просроч. в рублях'!E74/'в рублях'!E74</f>
        <v>4.8182374514059795E-2</v>
      </c>
      <c r="F74" s="11">
        <f>'в т.ч. просроч. в рублях'!F74/'в рублях'!F74</f>
        <v>4.7851965861017996E-2</v>
      </c>
      <c r="G74" s="11">
        <f>'в т.ч. просроч. в рублях'!G74/'в рублях'!G74</f>
        <v>4.6690416539537524E-2</v>
      </c>
      <c r="H74" s="11">
        <f>'в т.ч. просроч. в рублях'!H74/'в рублях'!H74</f>
        <v>4.6883111356963533E-2</v>
      </c>
      <c r="I74" s="11">
        <f>'в т.ч. просроч. в рублях'!I74/'в рублях'!I74</f>
        <v>4.5737517997886029E-2</v>
      </c>
      <c r="J74" s="11">
        <f>'в т.ч. просроч. в рублях'!J74/'в рублях'!J74</f>
        <v>4.3884243318576814E-2</v>
      </c>
      <c r="K74" s="11">
        <f>'в т.ч. просроч. в рублях'!K74/'в рублях'!K74</f>
        <v>4.3739100959319779E-2</v>
      </c>
      <c r="L74" s="11">
        <f>'в т.ч. просроч. в рублях'!L74/'в рублях'!L74</f>
        <v>4.2010110116556122E-2</v>
      </c>
      <c r="M74" s="11">
        <f>'в т.ч. просроч. в рублях'!M74/'в рублях'!M74</f>
        <v>4.1029340262555898E-2</v>
      </c>
      <c r="N74" s="11">
        <f>'в т.ч. просроч. в рублях'!N74/'в рублях'!N74</f>
        <v>4.2190209046653625E-2</v>
      </c>
      <c r="O74" s="11">
        <f>'в т.ч. просроч. в рублях'!O74/'в рублях'!O74</f>
        <v>4.2633681550258609E-2</v>
      </c>
      <c r="P74" s="11">
        <f>'в т.ч. просроч. в рублях'!P74/'в рублях'!P74</f>
        <v>4.2837206245626785E-2</v>
      </c>
      <c r="Q74" s="11">
        <f>'в т.ч. просроч. в рублях'!Q74/'в рублях'!Q74</f>
        <v>4.4027992026701997E-2</v>
      </c>
      <c r="R74" s="11">
        <f>'в т.ч. просроч. в рублях'!R74/'в рублях'!R74</f>
        <v>4.5182006212767932E-2</v>
      </c>
      <c r="S74" s="11">
        <f>'в т.ч. просроч. в рублях'!S74/'в рублях'!S74</f>
        <v>4.4570567824192379E-2</v>
      </c>
      <c r="T74" s="11">
        <f>'в т.ч. просроч. в рублях'!T74/'в рублях'!T74</f>
        <v>4.4996194464744843E-2</v>
      </c>
      <c r="U74" s="11">
        <f>'в т.ч. просроч. в рублях'!U74/'в рублях'!U74</f>
        <v>4.5350951224862344E-2</v>
      </c>
      <c r="V74" s="11">
        <f>'в т.ч. просроч. в рублях'!V74/'в рублях'!V74</f>
        <v>4.6295453138146946E-2</v>
      </c>
      <c r="W74" s="11">
        <f>'в т.ч. просроч. в рублях'!W74/'в рублях'!W74</f>
        <v>4.4322734236210505E-2</v>
      </c>
      <c r="X74" s="11">
        <f>'в т.ч. просроч. в рублях'!X74/'в рублях'!X74</f>
        <v>4.4453336858540353E-2</v>
      </c>
      <c r="Y74" s="11">
        <f>'в т.ч. просроч. в рублях'!Y74/'в рублях'!Y74</f>
        <v>4.3818649217106799E-2</v>
      </c>
      <c r="Z74" s="11">
        <f>'в т.ч. просроч. в рублях'!Z74/'в рублях'!Z74</f>
        <v>4.4469219685097344E-2</v>
      </c>
      <c r="AA74" s="11">
        <f>'в т.ч. просроч. в рублях'!AA74/'в рублях'!AA74</f>
        <v>4.4456652431692854E-2</v>
      </c>
      <c r="AB74" s="11">
        <f>'в т.ч. просроч. в рублях'!AB74/'в рублях'!AB74</f>
        <v>4.3475484116019779E-2</v>
      </c>
      <c r="AC74" s="11">
        <f>'в т.ч. просроч. в рублях'!AC74/'в рублях'!AC74</f>
        <v>4.2699514318320551E-2</v>
      </c>
      <c r="AD74" s="11">
        <f>'в т.ч. просроч. в рублях'!AD74/'в рублях'!AD74</f>
        <v>4.2286466967955849E-2</v>
      </c>
      <c r="AE74" s="11">
        <f>'в т.ч. просроч. в рублях'!AE74/'в рублях'!AE74</f>
        <v>4.0990860017951276E-2</v>
      </c>
      <c r="AF74" s="11">
        <f>'в т.ч. просроч. в рублях'!AF74/'в рублях'!AF74</f>
        <v>4.1470016657412546E-2</v>
      </c>
      <c r="AG74" s="11">
        <f>'в т.ч. просроч. в рублях'!AG74/'в рублях'!AG74</f>
        <v>4.2116144416328966E-2</v>
      </c>
      <c r="AH74" s="11">
        <f>'в т.ч. просроч. в рублях'!AH74/'в рублях'!AH74</f>
        <v>3.9948726905275761E-2</v>
      </c>
      <c r="AI74" s="11">
        <f>'в т.ч. просроч. в рублях'!AI74/'в рублях'!AI74</f>
        <v>3.9489012606072495E-2</v>
      </c>
      <c r="AJ74" s="11">
        <f>'в т.ч. просроч. в рублях'!AJ74/'в рублях'!AJ74</f>
        <v>3.943820738190626E-2</v>
      </c>
      <c r="AK74" s="11">
        <f>'в т.ч. просроч. в рублях'!AK74/'в рублях'!AK74</f>
        <v>3.7492797883995926E-2</v>
      </c>
      <c r="AL74" s="11">
        <f>'в т.ч. просроч. в рублях'!AL74/'в рублях'!AL74</f>
        <v>3.790681290953949E-2</v>
      </c>
      <c r="AM74" s="11">
        <f>'в т.ч. просроч. в рублях'!AM74/'в рублях'!AM74</f>
        <v>3.7550321595483778E-2</v>
      </c>
      <c r="AN74" s="11">
        <f>'в т.ч. просроч. в рублях'!AN74/'в рублях'!AN74</f>
        <v>3.7291135167436623E-2</v>
      </c>
      <c r="AO74" s="11">
        <f>'в т.ч. просроч. в рублях'!AO74/'в рублях'!AO74</f>
        <v>3.7799554823230136E-2</v>
      </c>
      <c r="AP74" s="11">
        <f>'в т.ч. просроч. в рублях'!AP74/'в рублях'!AP74</f>
        <v>3.8195267812216237E-2</v>
      </c>
      <c r="AQ74" s="11">
        <f>'в т.ч. просроч. в рублях'!AQ74/'в рублях'!AQ74</f>
        <v>3.8113444763061131E-2</v>
      </c>
      <c r="AR74" s="11">
        <f>'в т.ч. просроч. в рублях'!AR74/'в рублях'!AR74</f>
        <v>3.7809226370297246E-2</v>
      </c>
      <c r="AS74" s="11">
        <f>'в т.ч. просроч. в рублях'!AS74/'в рублях'!AS74</f>
        <v>3.8005049094625841E-2</v>
      </c>
      <c r="AT74" s="11">
        <f>'в т.ч. просроч. в рублях'!AT74/'в рублях'!AT74</f>
        <v>3.7940409081824576E-2</v>
      </c>
      <c r="AU74" s="11">
        <f>'в т.ч. просроч. в рублях'!AU74/'в рублях'!AU74</f>
        <v>3.7638730771928502E-2</v>
      </c>
      <c r="AV74" s="11">
        <f>'в т.ч. просроч. в рублях'!AV74/'в рублях'!AV74</f>
        <v>3.7139015005259166E-2</v>
      </c>
      <c r="AW74" s="11">
        <f>'в т.ч. просроч. в рублях'!AW74/'в рублях'!AW74</f>
        <v>3.6485092253628087E-2</v>
      </c>
      <c r="AX74" s="11">
        <f>'в т.ч. просроч. в рублях'!AX74/'в рублях'!AX74</f>
        <v>3.6973393752280592E-2</v>
      </c>
      <c r="AY74" s="11">
        <f>'в т.ч. просроч. в рублях'!AY74/'в рублях'!AY74</f>
        <v>3.6707174537715194E-2</v>
      </c>
      <c r="AZ74" s="11">
        <f>'в т.ч. просроч. в рублях'!AZ74/'в рублях'!AZ74</f>
        <v>3.5934025388657871E-2</v>
      </c>
      <c r="BA74" s="11">
        <f>'в т.ч. просроч. в рублях'!BA74/'в рублях'!BA74</f>
        <v>3.5218013371584284E-2</v>
      </c>
      <c r="BB74" s="11">
        <f>'в т.ч. просроч. в рублях'!BB74/'в рублях'!BB74</f>
        <v>3.4842369005339151E-2</v>
      </c>
      <c r="BC74" s="11">
        <f>'в т.ч. просроч. в рублях'!BC74/'в рублях'!BC74</f>
        <v>3.4175585493379769E-2</v>
      </c>
      <c r="BD74" s="11">
        <f>'в т.ч. просроч. в рублях'!BD74/'в рублях'!BD74</f>
        <v>3.3718894613752638E-2</v>
      </c>
      <c r="BE74" s="11">
        <f>'в т.ч. просроч. в рублях'!BE74/'в рублях'!BE74</f>
        <v>3.2579929281170567E-2</v>
      </c>
      <c r="BF74" s="11">
        <f>'в т.ч. просроч. в рублях'!BF74/'в рублях'!BF74</f>
        <v>3.1434754901032889E-2</v>
      </c>
      <c r="BG74" s="11">
        <f>'в т.ч. просроч. в рублях'!BG74/'в рублях'!BG74</f>
        <v>3.0790073660168206E-2</v>
      </c>
      <c r="BH74" s="11">
        <f>'в т.ч. просроч. в рублях'!BH74/'в рублях'!BH74</f>
        <v>3.0465105894101837E-2</v>
      </c>
      <c r="BI74" s="11">
        <f>'в т.ч. просроч. в рублях'!BI74/'в рублях'!BI74</f>
        <v>2.9368850840175251E-2</v>
      </c>
    </row>
    <row r="75" spans="1:61" ht="15.6" x14ac:dyDescent="0.25">
      <c r="A75" s="16" t="s">
        <v>132</v>
      </c>
      <c r="B75" s="11">
        <f>'в т.ч. просроч. в рублях'!B75/'в рублях'!B75</f>
        <v>4.8866980130441377E-2</v>
      </c>
      <c r="C75" s="11">
        <f>'в т.ч. просроч. в рублях'!C75/'в рублях'!C75</f>
        <v>4.7727941132338199E-2</v>
      </c>
      <c r="D75" s="11">
        <f>'в т.ч. просроч. в рублях'!D75/'в рублях'!D75</f>
        <v>4.7035856362226229E-2</v>
      </c>
      <c r="E75" s="13">
        <f>'в т.ч. просроч. в рублях'!E75/'в рублях'!E75</f>
        <v>4.6629920576363872E-2</v>
      </c>
      <c r="F75" s="11">
        <f>'в т.ч. просроч. в рублях'!F75/'в рублях'!F75</f>
        <v>4.6759115477435331E-2</v>
      </c>
      <c r="G75" s="11">
        <f>'в т.ч. просроч. в рублях'!G75/'в рублях'!G75</f>
        <v>4.5730103494740867E-2</v>
      </c>
      <c r="H75" s="11">
        <f>'в т.ч. просроч. в рублях'!H75/'в рублях'!H75</f>
        <v>4.6257467069560583E-2</v>
      </c>
      <c r="I75" s="11">
        <f>'в т.ч. просроч. в рублях'!I75/'в рублях'!I75</f>
        <v>4.5760234721405689E-2</v>
      </c>
      <c r="J75" s="11">
        <f>'в т.ч. просроч. в рублях'!J75/'в рублях'!J75</f>
        <v>4.4182928645910918E-2</v>
      </c>
      <c r="K75" s="11">
        <f>'в т.ч. просроч. в рублях'!K75/'в рублях'!K75</f>
        <v>4.4545604094808407E-2</v>
      </c>
      <c r="L75" s="11">
        <f>'в т.ч. просроч. в рублях'!L75/'в рублях'!L75</f>
        <v>4.316353101404314E-2</v>
      </c>
      <c r="M75" s="11">
        <f>'в т.ч. просроч. в рублях'!M75/'в рублях'!M75</f>
        <v>4.2068351829994431E-2</v>
      </c>
      <c r="N75" s="11">
        <f>'в т.ч. просроч. в рублях'!N75/'в рублях'!N75</f>
        <v>4.3205002767365545E-2</v>
      </c>
      <c r="O75" s="11">
        <f>'в т.ч. просроч. в рублях'!O75/'в рублях'!O75</f>
        <v>4.3720260976167227E-2</v>
      </c>
      <c r="P75" s="11">
        <f>'в т.ч. просроч. в рублях'!P75/'в рублях'!P75</f>
        <v>4.4047164663901815E-2</v>
      </c>
      <c r="Q75" s="11">
        <f>'в т.ч. просроч. в рублях'!Q75/'в рублях'!Q75</f>
        <v>4.5103528349351739E-2</v>
      </c>
      <c r="R75" s="11">
        <f>'в т.ч. просроч. в рублях'!R75/'в рублях'!R75</f>
        <v>4.6702278762428211E-2</v>
      </c>
      <c r="S75" s="11">
        <f>'в т.ч. просроч. в рублях'!S75/'в рублях'!S75</f>
        <v>4.6728256431196408E-2</v>
      </c>
      <c r="T75" s="11">
        <f>'в т.ч. просроч. в рублях'!T75/'в рублях'!T75</f>
        <v>4.723601881880974E-2</v>
      </c>
      <c r="U75" s="11">
        <f>'в т.ч. просроч. в рублях'!U75/'в рублях'!U75</f>
        <v>4.799321343068004E-2</v>
      </c>
      <c r="V75" s="11">
        <f>'в т.ч. просроч. в рублях'!V75/'в рублях'!V75</f>
        <v>4.7105608795057645E-2</v>
      </c>
      <c r="W75" s="11">
        <f>'в т.ч. просроч. в рублях'!W75/'в рублях'!W75</f>
        <v>4.7539094965617507E-2</v>
      </c>
      <c r="X75" s="11">
        <f>'в т.ч. просроч. в рублях'!X75/'в рублях'!X75</f>
        <v>4.8246232705590392E-2</v>
      </c>
      <c r="Y75" s="11">
        <f>'в т.ч. просроч. в рублях'!Y75/'в рублях'!Y75</f>
        <v>4.7402806598633655E-2</v>
      </c>
      <c r="Z75" s="11">
        <f>'в т.ч. просроч. в рублях'!Z75/'в рублях'!Z75</f>
        <v>4.8265289808048603E-2</v>
      </c>
      <c r="AA75" s="11">
        <f>'в т.ч. просроч. в рублях'!AA75/'в рублях'!AA75</f>
        <v>4.8735879754811966E-2</v>
      </c>
      <c r="AB75" s="11">
        <f>'в т.ч. просроч. в рублях'!AB75/'в рублях'!AB75</f>
        <v>4.8096748792688312E-2</v>
      </c>
      <c r="AC75" s="11">
        <f>'в т.ч. просроч. в рублях'!AC75/'в рублях'!AC75</f>
        <v>4.7008575572651742E-2</v>
      </c>
      <c r="AD75" s="11">
        <f>'в т.ч. просроч. в рублях'!AD75/'в рублях'!AD75</f>
        <v>4.6686026312511883E-2</v>
      </c>
      <c r="AE75" s="11">
        <f>'в т.ч. просроч. в рублях'!AE75/'в рублях'!AE75</f>
        <v>4.5439791582139274E-2</v>
      </c>
      <c r="AF75" s="11">
        <f>'в т.ч. просроч. в рублях'!AF75/'в рублях'!AF75</f>
        <v>4.5113838756574078E-2</v>
      </c>
      <c r="AG75" s="11">
        <f>'в т.ч. просроч. в рублях'!AG75/'в рублях'!AG75</f>
        <v>4.483160360464207E-2</v>
      </c>
      <c r="AH75" s="11">
        <f>'в т.ч. просроч. в рублях'!AH75/'в рублях'!AH75</f>
        <v>4.4123111787078423E-2</v>
      </c>
      <c r="AI75" s="11">
        <f>'в т.ч. просроч. в рублях'!AI75/'в рублях'!AI75</f>
        <v>4.3618404780711204E-2</v>
      </c>
      <c r="AJ75" s="11">
        <f>'в т.ч. просроч. в рублях'!AJ75/'в рублях'!AJ75</f>
        <v>4.3801685671789783E-2</v>
      </c>
      <c r="AK75" s="11">
        <f>'в т.ч. просроч. в рублях'!AK75/'в рублях'!AK75</f>
        <v>4.1733235840124207E-2</v>
      </c>
      <c r="AL75" s="11">
        <f>'в т.ч. просроч. в рублях'!AL75/'в рублях'!AL75</f>
        <v>4.2335854459436328E-2</v>
      </c>
      <c r="AM75" s="11">
        <f>'в т.ч. просроч. в рублях'!AM75/'в рублях'!AM75</f>
        <v>4.1989874836396851E-2</v>
      </c>
      <c r="AN75" s="11">
        <f>'в т.ч. просроч. в рублях'!AN75/'в рублях'!AN75</f>
        <v>4.1926598617588691E-2</v>
      </c>
      <c r="AO75" s="11">
        <f>'в т.ч. просроч. в рублях'!AO75/'в рублях'!AO75</f>
        <v>4.2919958656692889E-2</v>
      </c>
      <c r="AP75" s="11">
        <f>'в т.ч. просроч. в рублях'!AP75/'в рублях'!AP75</f>
        <v>4.3822251293008062E-2</v>
      </c>
      <c r="AQ75" s="11">
        <f>'в т.ч. просроч. в рублях'!AQ75/'в рублях'!AQ75</f>
        <v>4.41087010525451E-2</v>
      </c>
      <c r="AR75" s="11">
        <f>'в т.ч. просроч. в рублях'!AR75/'в рублях'!AR75</f>
        <v>4.4110759807303279E-2</v>
      </c>
      <c r="AS75" s="11">
        <f>'в т.ч. просроч. в рублях'!AS75/'в рублях'!AS75</f>
        <v>4.4519605219845271E-2</v>
      </c>
      <c r="AT75" s="11">
        <f>'в т.ч. просроч. в рублях'!AT75/'в рублях'!AT75</f>
        <v>4.4509676305338239E-2</v>
      </c>
      <c r="AU75" s="11">
        <f>'в т.ч. просроч. в рублях'!AU75/'в рублях'!AU75</f>
        <v>4.4171173386544228E-2</v>
      </c>
      <c r="AV75" s="11">
        <f>'в т.ч. просроч. в рублях'!AV75/'в рублях'!AV75</f>
        <v>4.3706634533440029E-2</v>
      </c>
      <c r="AW75" s="11">
        <f>'в т.ч. просроч. в рублях'!AW75/'в рублях'!AW75</f>
        <v>4.2905579485712504E-2</v>
      </c>
      <c r="AX75" s="11">
        <f>'в т.ч. просроч. в рублях'!AX75/'в рублях'!AX75</f>
        <v>4.3425831838920882E-2</v>
      </c>
      <c r="AY75" s="11">
        <f>'в т.ч. просроч. в рублях'!AY75/'в рублях'!AY75</f>
        <v>4.3166273840681349E-2</v>
      </c>
      <c r="AZ75" s="11">
        <f>'в т.ч. просроч. в рублях'!AZ75/'в рублях'!AZ75</f>
        <v>4.2336333820794228E-2</v>
      </c>
      <c r="BA75" s="11">
        <f>'в т.ч. просроч. в рублях'!BA75/'в рублях'!BA75</f>
        <v>4.1593817262348412E-2</v>
      </c>
      <c r="BB75" s="11">
        <f>'в т.ч. просроч. в рублях'!BB75/'в рублях'!BB75</f>
        <v>4.1157959694383739E-2</v>
      </c>
      <c r="BC75" s="11">
        <f>'в т.ч. просроч. в рублях'!BC75/'в рублях'!BC75</f>
        <v>3.9764678072078161E-2</v>
      </c>
      <c r="BD75" s="11">
        <f>'в т.ч. просроч. в рублях'!BD75/'в рублях'!BD75</f>
        <v>3.9149204050446293E-2</v>
      </c>
      <c r="BE75" s="11">
        <f>'в т.ч. просроч. в рублях'!BE75/'в рублях'!BE75</f>
        <v>3.7752012081147771E-2</v>
      </c>
      <c r="BF75" s="11">
        <f>'в т.ч. просроч. в рублях'!BF75/'в рублях'!BF75</f>
        <v>3.6511554906759232E-2</v>
      </c>
      <c r="BG75" s="11">
        <f>'в т.ч. просроч. в рублях'!BG75/'в рублях'!BG75</f>
        <v>3.5760327002541142E-2</v>
      </c>
      <c r="BH75" s="11">
        <f>'в т.ч. просроч. в рублях'!BH75/'в рублях'!BH75</f>
        <v>3.4939861211431777E-2</v>
      </c>
      <c r="BI75" s="11">
        <f>'в т.ч. просроч. в рублях'!BI75/'в рублях'!BI75</f>
        <v>3.3896747848913521E-2</v>
      </c>
    </row>
    <row r="76" spans="1:61" ht="31.2" x14ac:dyDescent="0.25">
      <c r="A76" s="15" t="s">
        <v>133</v>
      </c>
      <c r="B76" s="11">
        <f>'в т.ч. просроч. в рублях'!B76/'в рублях'!B76</f>
        <v>5.8073244511475004E-2</v>
      </c>
      <c r="C76" s="11">
        <f>'в т.ч. просроч. в рублях'!C76/'в рублях'!C76</f>
        <v>5.6467358976338269E-2</v>
      </c>
      <c r="D76" s="11">
        <f>'в т.ч. просроч. в рублях'!D76/'в рублях'!D76</f>
        <v>5.4818102602593087E-2</v>
      </c>
      <c r="E76" s="13">
        <f>'в т.ч. просроч. в рублях'!E76/'в рублях'!E76</f>
        <v>5.4211204842298071E-2</v>
      </c>
      <c r="F76" s="11">
        <f>'в т.ч. просроч. в рублях'!F76/'в рублях'!F76</f>
        <v>5.3810590096260824E-2</v>
      </c>
      <c r="G76" s="11">
        <f>'в т.ч. просроч. в рублях'!G76/'в рублях'!G76</f>
        <v>5.1987103063903264E-2</v>
      </c>
      <c r="H76" s="11">
        <f>'в т.ч. просроч. в рублях'!H76/'в рублях'!H76</f>
        <v>5.2265861825639505E-2</v>
      </c>
      <c r="I76" s="11">
        <f>'в т.ч. просроч. в рублях'!I76/'в рублях'!I76</f>
        <v>5.1062964304281637E-2</v>
      </c>
      <c r="J76" s="11">
        <f>'в т.ч. просроч. в рублях'!J76/'в рублях'!J76</f>
        <v>4.9149104846148699E-2</v>
      </c>
      <c r="K76" s="11">
        <f>'в т.ч. просроч. в рублях'!K76/'в рублях'!K76</f>
        <v>4.8655985034871188E-2</v>
      </c>
      <c r="L76" s="11">
        <f>'в т.ч. просроч. в рублях'!L76/'в рублях'!L76</f>
        <v>4.64982507092195E-2</v>
      </c>
      <c r="M76" s="11">
        <f>'в т.ч. просроч. в рублях'!M76/'в рублях'!M76</f>
        <v>4.4819831806874856E-2</v>
      </c>
      <c r="N76" s="11">
        <f>'в т.ч. просроч. в рублях'!N76/'в рублях'!N76</f>
        <v>4.5710734817426484E-2</v>
      </c>
      <c r="O76" s="11">
        <f>'в т.ч. просроч. в рублях'!O76/'в рублях'!O76</f>
        <v>4.6148612932907847E-2</v>
      </c>
      <c r="P76" s="11">
        <f>'в т.ч. просроч. в рублях'!P76/'в рублях'!P76</f>
        <v>4.6215672172744436E-2</v>
      </c>
      <c r="Q76" s="11">
        <f>'в т.ч. просроч. в рублях'!Q76/'в рублях'!Q76</f>
        <v>4.6731152523672562E-2</v>
      </c>
      <c r="R76" s="11">
        <f>'в т.ч. просроч. в рублях'!R76/'в рублях'!R76</f>
        <v>4.7466214671646696E-2</v>
      </c>
      <c r="S76" s="11">
        <f>'в т.ч. просроч. в рублях'!S76/'в рублях'!S76</f>
        <v>4.6955728178300266E-2</v>
      </c>
      <c r="T76" s="11">
        <f>'в т.ч. просроч. в рублях'!T76/'в рублях'!T76</f>
        <v>4.7195801979268162E-2</v>
      </c>
      <c r="U76" s="11">
        <f>'в т.ч. просроч. в рублях'!U76/'в рублях'!U76</f>
        <v>4.7605507174759351E-2</v>
      </c>
      <c r="V76" s="11">
        <f>'в т.ч. просроч. в рублях'!V76/'в рублях'!V76</f>
        <v>4.6684334314300406E-2</v>
      </c>
      <c r="W76" s="11">
        <f>'в т.ч. просроч. в рублях'!W76/'в рублях'!W76</f>
        <v>4.6901116089439671E-2</v>
      </c>
      <c r="X76" s="11">
        <f>'в т.ч. просроч. в рублях'!X76/'в рублях'!X76</f>
        <v>4.7575543939391257E-2</v>
      </c>
      <c r="Y76" s="11">
        <f>'в т.ч. просроч. в рублях'!Y76/'в рублях'!Y76</f>
        <v>4.6545003208498761E-2</v>
      </c>
      <c r="Z76" s="11">
        <f>'в т.ч. просроч. в рублях'!Z76/'в рублях'!Z76</f>
        <v>4.7396831792024467E-2</v>
      </c>
      <c r="AA76" s="11">
        <f>'в т.ч. просроч. в рублях'!AA76/'в рублях'!AA76</f>
        <v>4.7757083003506326E-2</v>
      </c>
      <c r="AB76" s="11">
        <f>'в т.ч. просроч. в рублях'!AB76/'в рублях'!AB76</f>
        <v>4.7070920242708973E-2</v>
      </c>
      <c r="AC76" s="11">
        <f>'в т.ч. просроч. в рублях'!AC76/'в рублях'!AC76</f>
        <v>4.5851204467756132E-2</v>
      </c>
      <c r="AD76" s="11">
        <f>'в т.ч. просроч. в рублях'!AD76/'в рублях'!AD76</f>
        <v>4.5278421282570883E-2</v>
      </c>
      <c r="AE76" s="11">
        <f>'в т.ч. просроч. в рублях'!AE76/'в рублях'!AE76</f>
        <v>4.3525689717707629E-2</v>
      </c>
      <c r="AF76" s="11">
        <f>'в т.ч. просроч. в рублях'!AF76/'в рублях'!AF76</f>
        <v>4.3171161502202987E-2</v>
      </c>
      <c r="AG76" s="11">
        <f>'в т.ч. просроч. в рублях'!AG76/'в рублях'!AG76</f>
        <v>4.2459633141766068E-2</v>
      </c>
      <c r="AH76" s="11">
        <f>'в т.ч. просроч. в рублях'!AH76/'в рублях'!AH76</f>
        <v>4.1383598485494139E-2</v>
      </c>
      <c r="AI76" s="11">
        <f>'в т.ч. просроч. в рублях'!AI76/'в рублях'!AI76</f>
        <v>4.1216837358011356E-2</v>
      </c>
      <c r="AJ76" s="11">
        <f>'в т.ч. просроч. в рублях'!AJ76/'в рублях'!AJ76</f>
        <v>4.1548725875912594E-2</v>
      </c>
      <c r="AK76" s="11">
        <f>'в т.ч. просроч. в рублях'!AK76/'в рублях'!AK76</f>
        <v>3.9679706940890631E-2</v>
      </c>
      <c r="AL76" s="11">
        <f>'в т.ч. просроч. в рублях'!AL76/'в рублях'!AL76</f>
        <v>4.0328697131914587E-2</v>
      </c>
      <c r="AM76" s="11">
        <f>'в т.ч. просроч. в рублях'!AM76/'в рублях'!AM76</f>
        <v>4.0285816217889174E-2</v>
      </c>
      <c r="AN76" s="11">
        <f>'в т.ч. просроч. в рублях'!AN76/'в рублях'!AN76</f>
        <v>4.0190589503456463E-2</v>
      </c>
      <c r="AO76" s="11">
        <f>'в т.ч. просроч. в рублях'!AO76/'в рублях'!AO76</f>
        <v>4.1132744386979954E-2</v>
      </c>
      <c r="AP76" s="11">
        <f>'в т.ч. просроч. в рублях'!AP76/'в рублях'!AP76</f>
        <v>4.2022799588964356E-2</v>
      </c>
      <c r="AQ76" s="11">
        <f>'в т.ч. просроч. в рублях'!AQ76/'в рублях'!AQ76</f>
        <v>4.2183207070840681E-2</v>
      </c>
      <c r="AR76" s="11">
        <f>'в т.ч. просроч. в рублях'!AR76/'в рублях'!AR76</f>
        <v>4.2046905844062891E-2</v>
      </c>
      <c r="AS76" s="11">
        <f>'в т.ч. просроч. в рублях'!AS76/'в рублях'!AS76</f>
        <v>4.2374661792359915E-2</v>
      </c>
      <c r="AT76" s="11">
        <f>'в т.ч. просроч. в рублях'!AT76/'в рублях'!AT76</f>
        <v>4.2557855669375429E-2</v>
      </c>
      <c r="AU76" s="11">
        <f>'в т.ч. просроч. в рублях'!AU76/'в рублях'!AU76</f>
        <v>4.2514777052075799E-2</v>
      </c>
      <c r="AV76" s="11">
        <f>'в т.ч. просроч. в рублях'!AV76/'в рублях'!AV76</f>
        <v>4.2172482240731918E-2</v>
      </c>
      <c r="AW76" s="11">
        <f>'в т.ч. просроч. в рублях'!AW76/'в рублях'!AW76</f>
        <v>4.1600727115444956E-2</v>
      </c>
      <c r="AX76" s="11">
        <f>'в т.ч. просроч. в рублях'!AX76/'в рублях'!AX76</f>
        <v>4.2018717712726347E-2</v>
      </c>
      <c r="AY76" s="11">
        <f>'в т.ч. просроч. в рублях'!AY76/'в рублях'!AY76</f>
        <v>4.2209454078140786E-2</v>
      </c>
      <c r="AZ76" s="11">
        <f>'в т.ч. просроч. в рублях'!AZ76/'в рублях'!AZ76</f>
        <v>4.1757111558667674E-2</v>
      </c>
      <c r="BA76" s="11">
        <f>'в т.ч. просроч. в рублях'!BA76/'в рублях'!BA76</f>
        <v>4.1197753182289264E-2</v>
      </c>
      <c r="BB76" s="11">
        <f>'в т.ч. просроч. в рублях'!BB76/'в рублях'!BB76</f>
        <v>4.1109121384728296E-2</v>
      </c>
      <c r="BC76" s="11">
        <f>'в т.ч. просроч. в рублях'!BC76/'в рублях'!BC76</f>
        <v>4.0251916433662917E-2</v>
      </c>
      <c r="BD76" s="11">
        <f>'в т.ч. просроч. в рублях'!BD76/'в рублях'!BD76</f>
        <v>3.9908722978362947E-2</v>
      </c>
      <c r="BE76" s="11">
        <f>'в т.ч. просроч. в рублях'!BE76/'в рублях'!BE76</f>
        <v>3.8653919556594252E-2</v>
      </c>
      <c r="BF76" s="11">
        <f>'в т.ч. просроч. в рублях'!BF76/'в рублях'!BF76</f>
        <v>3.7437593311232316E-2</v>
      </c>
      <c r="BG76" s="11">
        <f>'в т.ч. просроч. в рублях'!BG76/'в рублях'!BG76</f>
        <v>3.694761371368304E-2</v>
      </c>
      <c r="BH76" s="11">
        <f>'в т.ч. просроч. в рублях'!BH76/'в рублях'!BH76</f>
        <v>3.6594103859232112E-2</v>
      </c>
      <c r="BI76" s="11">
        <f>'в т.ч. просроч. в рублях'!BI76/'в рублях'!BI76</f>
        <v>3.5736440380829085E-2</v>
      </c>
    </row>
    <row r="77" spans="1:61" ht="15.6" x14ac:dyDescent="0.25">
      <c r="A77" s="16" t="s">
        <v>134</v>
      </c>
      <c r="B77" s="11">
        <f>'в т.ч. просроч. в рублях'!B77/'в рублях'!B77</f>
        <v>5.985439082533342E-2</v>
      </c>
      <c r="C77" s="11">
        <f>'в т.ч. просроч. в рублях'!C77/'в рублях'!C77</f>
        <v>5.9037296780363402E-2</v>
      </c>
      <c r="D77" s="11">
        <f>'в т.ч. просроч. в рублях'!D77/'в рублях'!D77</f>
        <v>5.6958859572339628E-2</v>
      </c>
      <c r="E77" s="13">
        <f>'в т.ч. просроч. в рублях'!E77/'в рублях'!E77</f>
        <v>5.5419772699498958E-2</v>
      </c>
      <c r="F77" s="11">
        <f>'в т.ч. просроч. в рублях'!F77/'в рублях'!F77</f>
        <v>5.485584671402137E-2</v>
      </c>
      <c r="G77" s="11">
        <f>'в т.ч. просроч. в рублях'!G77/'в рублях'!G77</f>
        <v>5.3195828235157026E-2</v>
      </c>
      <c r="H77" s="11">
        <f>'в т.ч. просроч. в рублях'!H77/'в рублях'!H77</f>
        <v>5.2685596989394456E-2</v>
      </c>
      <c r="I77" s="11">
        <f>'в т.ч. просроч. в рублях'!I77/'в рублях'!I77</f>
        <v>5.1644240969236782E-2</v>
      </c>
      <c r="J77" s="11">
        <f>'в т.ч. просроч. в рублях'!J77/'в рублях'!J77</f>
        <v>5.0570153693604361E-2</v>
      </c>
      <c r="K77" s="11">
        <f>'в т.ч. просроч. в рублях'!K77/'в рублях'!K77</f>
        <v>5.0455462826596846E-2</v>
      </c>
      <c r="L77" s="11">
        <f>'в т.ч. просроч. в рублях'!L77/'в рублях'!L77</f>
        <v>4.9325418240690769E-2</v>
      </c>
      <c r="M77" s="11">
        <f>'в т.ч. просроч. в рублях'!M77/'в рублях'!M77</f>
        <v>4.7880565182617969E-2</v>
      </c>
      <c r="N77" s="11">
        <f>'в т.ч. просроч. в рублях'!N77/'в рублях'!N77</f>
        <v>4.8421163797655507E-2</v>
      </c>
      <c r="O77" s="11">
        <f>'в т.ч. просроч. в рублях'!O77/'в рублях'!O77</f>
        <v>4.8167648438721782E-2</v>
      </c>
      <c r="P77" s="11">
        <f>'в т.ч. просроч. в рублях'!P77/'в рублях'!P77</f>
        <v>4.7500000000000001E-2</v>
      </c>
      <c r="Q77" s="11">
        <f>'в т.ч. просроч. в рублях'!Q77/'в рублях'!Q77</f>
        <v>4.7811001122563528E-2</v>
      </c>
      <c r="R77" s="11">
        <f>'в т.ч. просроч. в рублях'!R77/'в рублях'!R77</f>
        <v>4.9037487335359675E-2</v>
      </c>
      <c r="S77" s="11">
        <f>'в т.ч. просроч. в рублях'!S77/'в рублях'!S77</f>
        <v>4.7235023041474651E-2</v>
      </c>
      <c r="T77" s="11">
        <f>'в т.ч. просроч. в рублях'!T77/'в рублях'!T77</f>
        <v>4.6494537259320956E-2</v>
      </c>
      <c r="U77" s="11">
        <f>'в т.ч. просроч. в рублях'!U77/'в рублях'!U77</f>
        <v>4.6020079742518136E-2</v>
      </c>
      <c r="V77" s="11">
        <f>'в т.ч. просроч. в рублях'!V77/'в рублях'!V77</f>
        <v>4.5749160240336852E-2</v>
      </c>
      <c r="W77" s="11">
        <f>'в т.ч. просроч. в рублях'!W77/'в рублях'!W77</f>
        <v>4.648031203566122E-2</v>
      </c>
      <c r="X77" s="11">
        <f>'в т.ч. просроч. в рублях'!X77/'в рублях'!X77</f>
        <v>4.7238672359179175E-2</v>
      </c>
      <c r="Y77" s="11">
        <f>'в т.ч. просроч. в рублях'!Y77/'в рублях'!Y77</f>
        <v>4.646428086685065E-2</v>
      </c>
      <c r="Z77" s="11">
        <f>'в т.ч. просроч. в рублях'!Z77/'в рублях'!Z77</f>
        <v>4.7382327914371448E-2</v>
      </c>
      <c r="AA77" s="11">
        <f>'в т.ч. просроч. в рублях'!AA77/'в рублях'!AA77</f>
        <v>4.7619047619047616E-2</v>
      </c>
      <c r="AB77" s="11">
        <f>'в т.ч. просроч. в рублях'!AB77/'в рублях'!AB77</f>
        <v>4.6492588762495693E-2</v>
      </c>
      <c r="AC77" s="11">
        <f>'в т.ч. просроч. в рублях'!AC77/'в рублях'!AC77</f>
        <v>4.4511253079460522E-2</v>
      </c>
      <c r="AD77" s="11">
        <f>'в т.ч. просроч. в рублях'!AD77/'в рублях'!AD77</f>
        <v>4.3719836152005517E-2</v>
      </c>
      <c r="AE77" s="11">
        <f>'в т.ч. просроч. в рублях'!AE77/'в рублях'!AE77</f>
        <v>4.2811400561331384E-2</v>
      </c>
      <c r="AF77" s="11">
        <f>'в т.ч. просроч. в рублях'!AF77/'в рублях'!AF77</f>
        <v>4.2571339950372211E-2</v>
      </c>
      <c r="AG77" s="11">
        <f>'в т.ч. просроч. в рублях'!AG77/'в рублях'!AG77</f>
        <v>4.2138030521600485E-2</v>
      </c>
      <c r="AH77" s="11">
        <f>'в т.ч. просроч. в рублях'!AH77/'в рублях'!AH77</f>
        <v>4.1844449434837935E-2</v>
      </c>
      <c r="AI77" s="11">
        <f>'в т.ч. просроч. в рублях'!AI77/'в рублях'!AI77</f>
        <v>4.1810566536850613E-2</v>
      </c>
      <c r="AJ77" s="11">
        <f>'в т.ч. просроч. в рублях'!AJ77/'в рублях'!AJ77</f>
        <v>4.2104502942981979E-2</v>
      </c>
      <c r="AK77" s="11">
        <f>'в т.ч. просроч. в рублях'!AK77/'в рублях'!AK77</f>
        <v>4.111047997727918E-2</v>
      </c>
      <c r="AL77" s="11">
        <f>'в т.ч. просроч. в рублях'!AL77/'в рублях'!AL77</f>
        <v>4.1776373529928031E-2</v>
      </c>
      <c r="AM77" s="11">
        <f>'в т.ч. просроч. в рублях'!AM77/'в рублях'!AM77</f>
        <v>4.1540759265048105E-2</v>
      </c>
      <c r="AN77" s="11">
        <f>'в т.ч. просроч. в рублях'!AN77/'в рублях'!AN77</f>
        <v>4.1552495577676804E-2</v>
      </c>
      <c r="AO77" s="11">
        <f>'в т.ч. просроч. в рублях'!AO77/'в рублях'!AO77</f>
        <v>4.287312910896629E-2</v>
      </c>
      <c r="AP77" s="11">
        <f>'в т.ч. просроч. в рублях'!AP77/'в рублях'!AP77</f>
        <v>4.3913362958815913E-2</v>
      </c>
      <c r="AQ77" s="11">
        <f>'в т.ч. просроч. в рублях'!AQ77/'в рублях'!AQ77</f>
        <v>4.3999303257272256E-2</v>
      </c>
      <c r="AR77" s="11">
        <f>'в т.ч. просроч. в рублях'!AR77/'в рублях'!AR77</f>
        <v>4.4618787585539506E-2</v>
      </c>
      <c r="AS77" s="11">
        <f>'в т.ч. просроч. в рублях'!AS77/'в рублях'!AS77</f>
        <v>4.6133296801150761E-2</v>
      </c>
      <c r="AT77" s="11">
        <f>'в т.ч. просроч. в рублях'!AT77/'в рублях'!AT77</f>
        <v>4.7161780229509315E-2</v>
      </c>
      <c r="AU77" s="11">
        <f>'в т.ч. просроч. в рублях'!AU77/'в рублях'!AU77</f>
        <v>4.8047033382889577E-2</v>
      </c>
      <c r="AV77" s="11">
        <f>'в т.ч. просроч. в рублях'!AV77/'в рублях'!AV77</f>
        <v>4.8127452936872213E-2</v>
      </c>
      <c r="AW77" s="11">
        <f>'в т.ч. просроч. в рублях'!AW77/'в рублях'!AW77</f>
        <v>4.7743880460071435E-2</v>
      </c>
      <c r="AX77" s="11">
        <f>'в т.ч. просроч. в рублях'!AX77/'в рублях'!AX77</f>
        <v>4.8676871189518744E-2</v>
      </c>
      <c r="AY77" s="11">
        <f>'в т.ч. просроч. в рублях'!AY77/'в рублях'!AY77</f>
        <v>4.8980247310101171E-2</v>
      </c>
      <c r="AZ77" s="11">
        <f>'в т.ч. просроч. в рублях'!AZ77/'в рублях'!AZ77</f>
        <v>4.8363841524573722E-2</v>
      </c>
      <c r="BA77" s="11">
        <f>'в т.ч. просроч. в рублях'!BA77/'в рублях'!BA77</f>
        <v>4.8571428571428571E-2</v>
      </c>
      <c r="BB77" s="11">
        <f>'в т.ч. просроч. в рублях'!BB77/'в рублях'!BB77</f>
        <v>4.8797292034868045E-2</v>
      </c>
      <c r="BC77" s="11">
        <f>'в т.ч. просроч. в рублях'!BC77/'в рублях'!BC77</f>
        <v>4.8568417354646058E-2</v>
      </c>
      <c r="BD77" s="11">
        <f>'в т.ч. просроч. в рублях'!BD77/'в рублях'!BD77</f>
        <v>4.8820436194362229E-2</v>
      </c>
      <c r="BE77" s="11">
        <f>'в т.ч. просроч. в рублях'!BE77/'в рублях'!BE77</f>
        <v>4.7674483064471425E-2</v>
      </c>
      <c r="BF77" s="11">
        <f>'в т.ч. просроч. в рублях'!BF77/'в рублях'!BF77</f>
        <v>4.7008200048713158E-2</v>
      </c>
      <c r="BG77" s="11">
        <f>'в т.ч. просроч. в рублях'!BG77/'в рублях'!BG77</f>
        <v>4.7400164731514198E-2</v>
      </c>
      <c r="BH77" s="11">
        <f>'в т.ч. просроч. в рублях'!BH77/'в рублях'!BH77</f>
        <v>4.6891327063740856E-2</v>
      </c>
      <c r="BI77" s="11">
        <f>'в т.ч. просроч. в рублях'!BI77/'в рублях'!BI77</f>
        <v>4.6327713107480295E-2</v>
      </c>
    </row>
    <row r="78" spans="1:61" ht="15.6" x14ac:dyDescent="0.25">
      <c r="A78" s="16" t="s">
        <v>135</v>
      </c>
      <c r="B78" s="11">
        <f>'в т.ч. просроч. в рублях'!B78/'в рублях'!B78</f>
        <v>5.9586088902049812E-2</v>
      </c>
      <c r="C78" s="11">
        <f>'в т.ч. просроч. в рублях'!C78/'в рублях'!C78</f>
        <v>5.9219512195121948E-2</v>
      </c>
      <c r="D78" s="11">
        <f>'в т.ч. просроч. в рублях'!D78/'в рублях'!D78</f>
        <v>5.7587772590650378E-2</v>
      </c>
      <c r="E78" s="13">
        <f>'в т.ч. просроч. в рублях'!E78/'в рублях'!E78</f>
        <v>5.7160764650579753E-2</v>
      </c>
      <c r="F78" s="11">
        <f>'в т.ч. просроч. в рублях'!F78/'в рублях'!F78</f>
        <v>5.6626950006141749E-2</v>
      </c>
      <c r="G78" s="11">
        <f>'в т.ч. просроч. в рублях'!G78/'в рублях'!G78</f>
        <v>5.4000420938693283E-2</v>
      </c>
      <c r="H78" s="11">
        <f>'в т.ч. просроч. в рублях'!H78/'в рублях'!H78</f>
        <v>5.4089709762532981E-2</v>
      </c>
      <c r="I78" s="11">
        <f>'в т.ч. просроч. в рублях'!I78/'в рублях'!I78</f>
        <v>5.3929562555431583E-2</v>
      </c>
      <c r="J78" s="11">
        <f>'в т.ч. просроч. в рублях'!J78/'в рублях'!J78</f>
        <v>5.2261278248388825E-2</v>
      </c>
      <c r="K78" s="11">
        <f>'в т.ч. просроч. в рублях'!K78/'в рублях'!K78</f>
        <v>5.1875277407900579E-2</v>
      </c>
      <c r="L78" s="11">
        <f>'в т.ч. просроч. в рублях'!L78/'в рублях'!L78</f>
        <v>5.1844548516966557E-2</v>
      </c>
      <c r="M78" s="11">
        <f>'в т.ч. просроч. в рублях'!M78/'в рублях'!M78</f>
        <v>5.0801921354717901E-2</v>
      </c>
      <c r="N78" s="11">
        <f>'в т.ч. просроч. в рублях'!N78/'в рублях'!N78</f>
        <v>5.2155416139368319E-2</v>
      </c>
      <c r="O78" s="11">
        <f>'в т.ч. просроч. в рублях'!O78/'в рублях'!O78</f>
        <v>5.3102529960053262E-2</v>
      </c>
      <c r="P78" s="11">
        <f>'в т.ч. просроч. в рублях'!P78/'в рублях'!P78</f>
        <v>5.2684079275495468E-2</v>
      </c>
      <c r="Q78" s="11">
        <f>'в т.ч. просроч. в рублях'!Q78/'в рублях'!Q78</f>
        <v>5.209623441987931E-2</v>
      </c>
      <c r="R78" s="11">
        <f>'в т.ч. просроч. в рублях'!R78/'в рублях'!R78</f>
        <v>5.3783762500984329E-2</v>
      </c>
      <c r="S78" s="11">
        <f>'в т.ч. просроч. в рублях'!S78/'в рублях'!S78</f>
        <v>5.2187320336591229E-2</v>
      </c>
      <c r="T78" s="11">
        <f>'в т.ч. просроч. в рублях'!T78/'в рублях'!T78</f>
        <v>5.1477182463422762E-2</v>
      </c>
      <c r="U78" s="11">
        <f>'в т.ч. просроч. в рублях'!U78/'в рублях'!U78</f>
        <v>5.1587499376962567E-2</v>
      </c>
      <c r="V78" s="11">
        <f>'в т.ч. просроч. в рублях'!V78/'в рублях'!V78</f>
        <v>5.0861121289849764E-2</v>
      </c>
      <c r="W78" s="11">
        <f>'в т.ч. просроч. в рублях'!W78/'в рублях'!W78</f>
        <v>5.0566758143419641E-2</v>
      </c>
      <c r="X78" s="11">
        <f>'в т.ч. просроч. в рублях'!X78/'в рублях'!X78</f>
        <v>5.0490620828552026E-2</v>
      </c>
      <c r="Y78" s="11">
        <f>'в т.ч. просроч. в рублях'!Y78/'в рублях'!Y78</f>
        <v>4.812377323634684E-2</v>
      </c>
      <c r="Z78" s="11">
        <f>'в т.ч. просроч. в рублях'!Z78/'в рублях'!Z78</f>
        <v>4.8768743981290413E-2</v>
      </c>
      <c r="AA78" s="11">
        <f>'в т.ч. просроч. в рублях'!AA78/'в рублях'!AA78</f>
        <v>4.8693371914277965E-2</v>
      </c>
      <c r="AB78" s="11">
        <f>'в т.ч. просроч. в рублях'!AB78/'в рублях'!AB78</f>
        <v>4.7347693120063365E-2</v>
      </c>
      <c r="AC78" s="11">
        <f>'в т.ч. просроч. в рублях'!AC78/'в рублях'!AC78</f>
        <v>4.504793699708954E-2</v>
      </c>
      <c r="AD78" s="11">
        <f>'в т.ч. просроч. в рублях'!AD78/'в рублях'!AD78</f>
        <v>4.4621447486394628E-2</v>
      </c>
      <c r="AE78" s="11">
        <f>'в т.ч. просроч. в рублях'!AE78/'в рублях'!AE78</f>
        <v>4.2472921990994283E-2</v>
      </c>
      <c r="AF78" s="11">
        <f>'в т.ч. просроч. в рублях'!AF78/'в рублях'!AF78</f>
        <v>4.1925281676220595E-2</v>
      </c>
      <c r="AG78" s="11">
        <f>'в т.ч. просроч. в рублях'!AG78/'в рублях'!AG78</f>
        <v>4.0347096625235696E-2</v>
      </c>
      <c r="AH78" s="11">
        <f>'в т.ч. просроч. в рублях'!AH78/'в рублях'!AH78</f>
        <v>3.9771123115436013E-2</v>
      </c>
      <c r="AI78" s="11">
        <f>'в т.ч. просроч. в рублях'!AI78/'в рублях'!AI78</f>
        <v>3.8655709916350367E-2</v>
      </c>
      <c r="AJ78" s="11">
        <f>'в т.ч. просроч. в рублях'!AJ78/'в рублях'!AJ78</f>
        <v>3.8236674004835977E-2</v>
      </c>
      <c r="AK78" s="11">
        <f>'в т.ч. просроч. в рублях'!AK78/'в рублях'!AK78</f>
        <v>3.6309968348803304E-2</v>
      </c>
      <c r="AL78" s="11">
        <f>'в т.ч. просроч. в рублях'!AL78/'в рублях'!AL78</f>
        <v>3.6981264226930488E-2</v>
      </c>
      <c r="AM78" s="11">
        <f>'в т.ч. просроч. в рублях'!AM78/'в рублях'!AM78</f>
        <v>3.7092602172788411E-2</v>
      </c>
      <c r="AN78" s="11">
        <f>'в т.ч. просроч. в рублях'!AN78/'в рублях'!AN78</f>
        <v>3.6900242809753431E-2</v>
      </c>
      <c r="AO78" s="11">
        <f>'в т.ч. просроч. в рублях'!AO78/'в рублях'!AO78</f>
        <v>3.7745266781411359E-2</v>
      </c>
      <c r="AP78" s="11">
        <f>'в т.ч. просроч. в рублях'!AP78/'в рублях'!AP78</f>
        <v>3.8432359736542639E-2</v>
      </c>
      <c r="AQ78" s="11">
        <f>'в т.ч. просроч. в рублях'!AQ78/'в рублях'!AQ78</f>
        <v>3.7483059715574772E-2</v>
      </c>
      <c r="AR78" s="11">
        <f>'в т.ч. просроч. в рублях'!AR78/'в рублях'!AR78</f>
        <v>3.6536934074662429E-2</v>
      </c>
      <c r="AS78" s="11">
        <f>'в т.ч. просроч. в рублях'!AS78/'в рублях'!AS78</f>
        <v>3.6824335506934563E-2</v>
      </c>
      <c r="AT78" s="11">
        <f>'в т.ч. просроч. в рублях'!AT78/'в рублях'!AT78</f>
        <v>3.6593049743929434E-2</v>
      </c>
      <c r="AU78" s="11">
        <f>'в т.ч. просроч. в рублях'!AU78/'в рублях'!AU78</f>
        <v>3.653645751097357E-2</v>
      </c>
      <c r="AV78" s="11">
        <f>'в т.ч. просроч. в рублях'!AV78/'в рублях'!AV78</f>
        <v>3.585320480297649E-2</v>
      </c>
      <c r="AW78" s="11">
        <f>'в т.ч. просроч. в рублях'!AW78/'в рублях'!AW78</f>
        <v>3.462829020952949E-2</v>
      </c>
      <c r="AX78" s="11">
        <f>'в т.ч. просроч. в рублях'!AX78/'в рублях'!AX78</f>
        <v>3.5046043756232034E-2</v>
      </c>
      <c r="AY78" s="11">
        <f>'в т.ч. просроч. в рублях'!AY78/'в рублях'!AY78</f>
        <v>3.4859926216278536E-2</v>
      </c>
      <c r="AZ78" s="11">
        <f>'в т.ч. просроч. в рублях'!AZ78/'в рублях'!AZ78</f>
        <v>3.4361763102344373E-2</v>
      </c>
      <c r="BA78" s="11">
        <f>'в т.ч. просроч. в рублях'!BA78/'в рублях'!BA78</f>
        <v>3.2909954145193362E-2</v>
      </c>
      <c r="BB78" s="11">
        <f>'в т.ч. просроч. в рублях'!BB78/'в рублях'!BB78</f>
        <v>3.3125000000000002E-2</v>
      </c>
      <c r="BC78" s="11">
        <f>'в т.ч. просроч. в рублях'!BC78/'в рублях'!BC78</f>
        <v>3.2120796156485928E-2</v>
      </c>
      <c r="BD78" s="11">
        <f>'в т.ч. просроч. в рублях'!BD78/'в рублях'!BD78</f>
        <v>3.1759378265726536E-2</v>
      </c>
      <c r="BE78" s="11">
        <f>'в т.ч. просроч. в рублях'!BE78/'в рублях'!BE78</f>
        <v>3.0210794112302382E-2</v>
      </c>
      <c r="BF78" s="11">
        <f>'в т.ч. просроч. в рублях'!BF78/'в рублях'!BF78</f>
        <v>2.8907043592902377E-2</v>
      </c>
      <c r="BG78" s="11">
        <f>'в т.ч. просроч. в рублях'!BG78/'в рублях'!BG78</f>
        <v>2.8271272772084043E-2</v>
      </c>
      <c r="BH78" s="11">
        <f>'в т.ч. просроч. в рублях'!BH78/'в рублях'!BH78</f>
        <v>2.6964901423393157E-2</v>
      </c>
      <c r="BI78" s="11">
        <f>'в т.ч. просроч. в рублях'!BI78/'в рублях'!BI78</f>
        <v>2.4946072597441239E-2</v>
      </c>
    </row>
    <row r="79" spans="1:61" ht="15.6" x14ac:dyDescent="0.25">
      <c r="A79" s="16" t="s">
        <v>136</v>
      </c>
      <c r="B79" s="11">
        <f>'в т.ч. просроч. в рублях'!B79/'в рублях'!B79</f>
        <v>5.6511785653722231E-2</v>
      </c>
      <c r="C79" s="11">
        <f>'в т.ч. просроч. в рублях'!C79/'в рублях'!C79</f>
        <v>5.5705036576137221E-2</v>
      </c>
      <c r="D79" s="11">
        <f>'в т.ч. просроч. в рублях'!D79/'в рублях'!D79</f>
        <v>5.3224134356209825E-2</v>
      </c>
      <c r="E79" s="13">
        <f>'в т.ч. просроч. в рублях'!E79/'в рублях'!E79</f>
        <v>5.299065230230332E-2</v>
      </c>
      <c r="F79" s="11">
        <f>'в т.ч. просроч. в рублях'!F79/'в рублях'!F79</f>
        <v>5.2822475602669179E-2</v>
      </c>
      <c r="G79" s="11">
        <f>'в т.ч. просроч. в рублях'!G79/'в рублях'!G79</f>
        <v>5.1330197256591693E-2</v>
      </c>
      <c r="H79" s="11">
        <f>'в т.ч. просроч. в рублях'!H79/'в рублях'!H79</f>
        <v>5.1497779256099711E-2</v>
      </c>
      <c r="I79" s="11">
        <f>'в т.ч. просроч. в рублях'!I79/'в рублях'!I79</f>
        <v>5.0529465930018419E-2</v>
      </c>
      <c r="J79" s="11">
        <f>'в т.ч. просроч. в рублях'!J79/'в рублях'!J79</f>
        <v>4.8505560485622039E-2</v>
      </c>
      <c r="K79" s="11">
        <f>'в т.ч. просроч. в рублях'!K79/'в рублях'!K79</f>
        <v>4.7933206604793319E-2</v>
      </c>
      <c r="L79" s="11">
        <f>'в т.ч. просроч. в рублях'!L79/'в рублях'!L79</f>
        <v>4.6782656724661698E-2</v>
      </c>
      <c r="M79" s="11">
        <f>'в т.ч. просроч. в рублях'!M79/'в рублях'!M79</f>
        <v>4.5117710248893904E-2</v>
      </c>
      <c r="N79" s="11">
        <f>'в т.ч. просроч. в рублях'!N79/'в рублях'!N79</f>
        <v>4.6077526116633169E-2</v>
      </c>
      <c r="O79" s="11">
        <f>'в т.ч. просроч. в рублях'!O79/'в рублях'!O79</f>
        <v>4.6270792344839919E-2</v>
      </c>
      <c r="P79" s="11">
        <f>'в т.ч. просроч. в рублях'!P79/'в рублях'!P79</f>
        <v>4.6159813809154383E-2</v>
      </c>
      <c r="Q79" s="11">
        <f>'в т.ч. просроч. в рублях'!Q79/'в рублях'!Q79</f>
        <v>4.6687440246450197E-2</v>
      </c>
      <c r="R79" s="11">
        <f>'в т.ч. просроч. в рублях'!R79/'в рублях'!R79</f>
        <v>4.6503416253244119E-2</v>
      </c>
      <c r="S79" s="11">
        <f>'в т.ч. просроч. в рублях'!S79/'в рублях'!S79</f>
        <v>4.4285363371582974E-2</v>
      </c>
      <c r="T79" s="11">
        <f>'в т.ч. просроч. в рублях'!T79/'в рублях'!T79</f>
        <v>4.4570656785163892E-2</v>
      </c>
      <c r="U79" s="11">
        <f>'в т.ч. просроч. в рублях'!U79/'в рублях'!U79</f>
        <v>4.48826354596496E-2</v>
      </c>
      <c r="V79" s="11">
        <f>'в т.ч. просроч. в рублях'!V79/'в рублях'!V79</f>
        <v>4.4531262933103777E-2</v>
      </c>
      <c r="W79" s="11">
        <f>'в т.ч. просроч. в рублях'!W79/'в рублях'!W79</f>
        <v>4.4697251264482978E-2</v>
      </c>
      <c r="X79" s="11">
        <f>'в т.ч. просроч. в рублях'!X79/'в рублях'!X79</f>
        <v>4.5133293980632087E-2</v>
      </c>
      <c r="Y79" s="11">
        <f>'в т.ч. просроч. в рублях'!Y79/'в рублях'!Y79</f>
        <v>4.3846837693675388E-2</v>
      </c>
      <c r="Z79" s="11">
        <f>'в т.ч. просроч. в рублях'!Z79/'в рублях'!Z79</f>
        <v>4.4857543793261123E-2</v>
      </c>
      <c r="AA79" s="11">
        <f>'в т.ч. просроч. в рублях'!AA79/'в рублях'!AA79</f>
        <v>4.5025642614772009E-2</v>
      </c>
      <c r="AB79" s="11">
        <f>'в т.ч. просроч. в рублях'!AB79/'в рублях'!AB79</f>
        <v>4.4226007126894971E-2</v>
      </c>
      <c r="AC79" s="11">
        <f>'в т.ч. просроч. в рублях'!AC79/'в рублях'!AC79</f>
        <v>4.3005219436888918E-2</v>
      </c>
      <c r="AD79" s="11">
        <f>'в т.ч. просроч. в рублях'!AD79/'в рублях'!AD79</f>
        <v>4.1901888960712487E-2</v>
      </c>
      <c r="AE79" s="11">
        <f>'в т.ч. просроч. в рублях'!AE79/'в рублях'!AE79</f>
        <v>3.9952337562206487E-2</v>
      </c>
      <c r="AF79" s="11">
        <f>'в т.ч. просроч. в рублях'!AF79/'в рублях'!AF79</f>
        <v>3.9558026216457348E-2</v>
      </c>
      <c r="AG79" s="11">
        <f>'в т.ч. просроч. в рублях'!AG79/'в рублях'!AG79</f>
        <v>3.8701270787996025E-2</v>
      </c>
      <c r="AH79" s="11">
        <f>'в т.ч. просроч. в рублях'!AH79/'в рублях'!AH79</f>
        <v>3.8241422053432499E-2</v>
      </c>
      <c r="AI79" s="11">
        <f>'в т.ч. просроч. в рублях'!AI79/'в рублях'!AI79</f>
        <v>3.834102580770981E-2</v>
      </c>
      <c r="AJ79" s="11">
        <f>'в т.ч. просроч. в рублях'!AJ79/'в рублях'!AJ79</f>
        <v>3.8904454669305706E-2</v>
      </c>
      <c r="AK79" s="11">
        <f>'в т.ч. просроч. в рублях'!AK79/'в рублях'!AK79</f>
        <v>3.728491902834008E-2</v>
      </c>
      <c r="AL79" s="11">
        <f>'в т.ч. просроч. в рублях'!AL79/'в рублях'!AL79</f>
        <v>3.798323533091455E-2</v>
      </c>
      <c r="AM79" s="11">
        <f>'в т.ч. просроч. в рублях'!AM79/'в рублях'!AM79</f>
        <v>3.8428409706157407E-2</v>
      </c>
      <c r="AN79" s="11">
        <f>'в т.ч. просроч. в рублях'!AN79/'в рублях'!AN79</f>
        <v>3.8381755471271983E-2</v>
      </c>
      <c r="AO79" s="11">
        <f>'в т.ч. просроч. в рублях'!AO79/'в рублях'!AO79</f>
        <v>4.0097732797539316E-2</v>
      </c>
      <c r="AP79" s="11">
        <f>'в т.ч. просроч. в рублях'!AP79/'в рублях'!AP79</f>
        <v>4.1189361490188266E-2</v>
      </c>
      <c r="AQ79" s="11">
        <f>'в т.ч. просроч. в рублях'!AQ79/'в рублях'!AQ79</f>
        <v>4.200154271069198E-2</v>
      </c>
      <c r="AR79" s="11">
        <f>'в т.ч. просроч. в рублях'!AR79/'в рублях'!AR79</f>
        <v>4.2373194884632932E-2</v>
      </c>
      <c r="AS79" s="11">
        <f>'в т.ч. просроч. в рублях'!AS79/'в рублях'!AS79</f>
        <v>4.2620199907585303E-2</v>
      </c>
      <c r="AT79" s="11">
        <f>'в т.ч. просроч. в рублях'!AT79/'в рублях'!AT79</f>
        <v>4.3660287081339712E-2</v>
      </c>
      <c r="AU79" s="11">
        <f>'в т.ч. просроч. в рублях'!AU79/'в рублях'!AU79</f>
        <v>4.4040171221600262E-2</v>
      </c>
      <c r="AV79" s="11">
        <f>'в т.ч. просроч. в рублях'!AV79/'в рублях'!AV79</f>
        <v>4.4181071862172634E-2</v>
      </c>
      <c r="AW79" s="11">
        <f>'в т.ч. просроч. в рублях'!AW79/'в рублях'!AW79</f>
        <v>4.3822669477119741E-2</v>
      </c>
      <c r="AX79" s="11">
        <f>'в т.ч. просроч. в рублях'!AX79/'в рублях'!AX79</f>
        <v>4.4635618412755609E-2</v>
      </c>
      <c r="AY79" s="11">
        <f>'в т.ч. просроч. в рублях'!AY79/'в рублях'!AY79</f>
        <v>4.551730281031488E-2</v>
      </c>
      <c r="AZ79" s="11">
        <f>'в т.ч. просроч. в рублях'!AZ79/'в рублях'!AZ79</f>
        <v>4.5421404864247242E-2</v>
      </c>
      <c r="BA79" s="11">
        <f>'в т.ч. просроч. в рублях'!BA79/'в рублях'!BA79</f>
        <v>4.4998405442755393E-2</v>
      </c>
      <c r="BB79" s="11">
        <f>'в т.ч. просроч. в рублях'!BB79/'в рублях'!BB79</f>
        <v>4.4768861482431817E-2</v>
      </c>
      <c r="BC79" s="11">
        <f>'в т.ч. просроч. в рублях'!BC79/'в рублях'!BC79</f>
        <v>4.4683491932147289E-2</v>
      </c>
      <c r="BD79" s="11">
        <f>'в т.ч. просроч. в рублях'!BD79/'в рублях'!BD79</f>
        <v>4.4456548650656104E-2</v>
      </c>
      <c r="BE79" s="11">
        <f>'в т.ч. просроч. в рублях'!BE79/'в рублях'!BE79</f>
        <v>4.3195407797177711E-2</v>
      </c>
      <c r="BF79" s="11">
        <f>'в т.ч. просроч. в рублях'!BF79/'в рублях'!BF79</f>
        <v>4.1911357340720219E-2</v>
      </c>
      <c r="BG79" s="11">
        <f>'в т.ч. просроч. в рублях'!BG79/'в рублях'!BG79</f>
        <v>4.1223248215043279E-2</v>
      </c>
      <c r="BH79" s="11">
        <f>'в т.ч. просроч. в рублях'!BH79/'в рублях'!BH79</f>
        <v>4.0518076680326774E-2</v>
      </c>
      <c r="BI79" s="11">
        <f>'в т.ч. просроч. в рублях'!BI79/'в рублях'!BI79</f>
        <v>3.9829176692029726E-2</v>
      </c>
    </row>
    <row r="80" spans="1:61" ht="15.6" x14ac:dyDescent="0.25">
      <c r="A80" s="16" t="s">
        <v>137</v>
      </c>
      <c r="B80" s="11">
        <f>'в т.ч. просроч. в рублях'!B80/'в рублях'!B80</f>
        <v>5.9457013081197212E-2</v>
      </c>
      <c r="C80" s="11">
        <f>'в т.ч. просроч. в рублях'!C80/'в рублях'!C80</f>
        <v>5.7679217762411542E-2</v>
      </c>
      <c r="D80" s="11">
        <f>'в т.ч. просроч. в рублях'!D80/'в рублях'!D80</f>
        <v>5.4763738744720979E-2</v>
      </c>
      <c r="E80" s="13">
        <f>'в т.ч. просроч. в рублях'!E80/'в рублях'!E80</f>
        <v>5.3969279506471311E-2</v>
      </c>
      <c r="F80" s="11">
        <f>'в т.ч. просроч. в рублях'!F80/'в рублях'!F80</f>
        <v>5.3483007842534215E-2</v>
      </c>
      <c r="G80" s="11">
        <f>'в т.ч. просроч. в рублях'!G80/'в рублях'!G80</f>
        <v>5.1687097181852645E-2</v>
      </c>
      <c r="H80" s="11">
        <f>'в т.ч. просроч. в рублях'!H80/'в рублях'!H80</f>
        <v>5.1817297378202412E-2</v>
      </c>
      <c r="I80" s="11">
        <f>'в т.ч. просроч. в рублях'!I80/'в рублях'!I80</f>
        <v>5.0223640296360096E-2</v>
      </c>
      <c r="J80" s="11">
        <f>'в т.ч. просроч. в рублях'!J80/'в рублях'!J80</f>
        <v>4.865385078074249E-2</v>
      </c>
      <c r="K80" s="11">
        <f>'в т.ч. просроч. в рублях'!K80/'в рублях'!K80</f>
        <v>4.7886878218590868E-2</v>
      </c>
      <c r="L80" s="11">
        <f>'в т.ч. просроч. в рублях'!L80/'в рублях'!L80</f>
        <v>4.5508027479409421E-2</v>
      </c>
      <c r="M80" s="11">
        <f>'в т.ч. просроч. в рублях'!M80/'в рублях'!M80</f>
        <v>4.3883178271308526E-2</v>
      </c>
      <c r="N80" s="11">
        <f>'в т.ч. просроч. в рублях'!N80/'в рублях'!N80</f>
        <v>4.4586373278012167E-2</v>
      </c>
      <c r="O80" s="11">
        <f>'в т.ч. просроч. в рублях'!O80/'в рублях'!O80</f>
        <v>4.5094038243142176E-2</v>
      </c>
      <c r="P80" s="11">
        <f>'в т.ч. просроч. в рублях'!P80/'в рублях'!P80</f>
        <v>4.5165795332429502E-2</v>
      </c>
      <c r="Q80" s="11">
        <f>'в т.ч. просроч. в рублях'!Q80/'в рублях'!Q80</f>
        <v>4.5418543076331211E-2</v>
      </c>
      <c r="R80" s="11">
        <f>'в т.ч. просроч. в рублях'!R80/'в рублях'!R80</f>
        <v>4.6150389791287549E-2</v>
      </c>
      <c r="S80" s="11">
        <f>'в т.ч. просроч. в рублях'!S80/'в рублях'!S80</f>
        <v>4.5573742850677328E-2</v>
      </c>
      <c r="T80" s="11">
        <f>'в т.ч. просроч. в рублях'!T80/'в рублях'!T80</f>
        <v>4.5908636619546195E-2</v>
      </c>
      <c r="U80" s="11">
        <f>'в т.ч. просроч. в рублях'!U80/'в рублях'!U80</f>
        <v>4.637754251595283E-2</v>
      </c>
      <c r="V80" s="11">
        <f>'в т.ч. просроч. в рублях'!V80/'в рублях'!V80</f>
        <v>4.549922291762927E-2</v>
      </c>
      <c r="W80" s="11">
        <f>'в т.ч. просроч. в рублях'!W80/'в рублях'!W80</f>
        <v>4.5710730794901164E-2</v>
      </c>
      <c r="X80" s="11">
        <f>'в т.ч. просроч. в рублях'!X80/'в рублях'!X80</f>
        <v>4.6614794646939371E-2</v>
      </c>
      <c r="Y80" s="11">
        <f>'в т.ч. просроч. в рублях'!Y80/'в рублях'!Y80</f>
        <v>4.6079642517867989E-2</v>
      </c>
      <c r="Z80" s="11">
        <f>'в т.ч. просроч. в рублях'!Z80/'в рублях'!Z80</f>
        <v>4.7030796095892911E-2</v>
      </c>
      <c r="AA80" s="11">
        <f>'в т.ч. просроч. в рублях'!AA80/'в рублях'!AA80</f>
        <v>4.7550950299989611E-2</v>
      </c>
      <c r="AB80" s="11">
        <f>'в т.ч. просроч. в рублях'!AB80/'в рублях'!AB80</f>
        <v>4.7191389037678826E-2</v>
      </c>
      <c r="AC80" s="11">
        <f>'в т.ч. просроч. в рублях'!AC80/'в рублях'!AC80</f>
        <v>4.6118279281796501E-2</v>
      </c>
      <c r="AD80" s="11">
        <f>'в т.ч. просроч. в рублях'!AD80/'в рублях'!AD80</f>
        <v>4.5638413423723732E-2</v>
      </c>
      <c r="AE80" s="11">
        <f>'в т.ч. просроч. в рублях'!AE80/'в рублях'!AE80</f>
        <v>4.4304929461792562E-2</v>
      </c>
      <c r="AF80" s="11">
        <f>'в т.ч. просроч. в рублях'!AF80/'в рублях'!AF80</f>
        <v>4.3978588947170556E-2</v>
      </c>
      <c r="AG80" s="11">
        <f>'в т.ч. просроч. в рублях'!AG80/'в рублях'!AG80</f>
        <v>4.3619978573379174E-2</v>
      </c>
      <c r="AH80" s="11">
        <f>'в т.ч. просроч. в рублях'!AH80/'в рублях'!AH80</f>
        <v>4.254667785742787E-2</v>
      </c>
      <c r="AI80" s="11">
        <f>'в т.ч. просроч. в рублях'!AI80/'в рублях'!AI80</f>
        <v>4.2758414786818612E-2</v>
      </c>
      <c r="AJ80" s="11">
        <f>'в т.ч. просроч. в рублях'!AJ80/'в рублях'!AJ80</f>
        <v>4.365661007287977E-2</v>
      </c>
      <c r="AK80" s="11">
        <f>'в т.ч. просроч. в рублях'!AK80/'в рублях'!AK80</f>
        <v>4.2057043501521382E-2</v>
      </c>
      <c r="AL80" s="11">
        <f>'в т.ч. просроч. в рублях'!AL80/'в рублях'!AL80</f>
        <v>4.2830361164842734E-2</v>
      </c>
      <c r="AM80" s="11">
        <f>'в т.ч. просроч. в рублях'!AM80/'в рублях'!AM80</f>
        <v>4.2761258071778878E-2</v>
      </c>
      <c r="AN80" s="11">
        <f>'в т.ч. просроч. в рублях'!AN80/'в рублях'!AN80</f>
        <v>4.2739579703584538E-2</v>
      </c>
      <c r="AO80" s="11">
        <f>'в т.ч. просроч. в рублях'!AO80/'в рублях'!AO80</f>
        <v>4.394445594220895E-2</v>
      </c>
      <c r="AP80" s="11">
        <f>'в т.ч. просроч. в рублях'!AP80/'в рублях'!AP80</f>
        <v>4.5069215557020433E-2</v>
      </c>
      <c r="AQ80" s="11">
        <f>'в т.ч. просроч. в рублях'!AQ80/'в рублях'!AQ80</f>
        <v>4.5368172583158548E-2</v>
      </c>
      <c r="AR80" s="11">
        <f>'в т.ч. просроч. в рублях'!AR80/'в рублях'!AR80</f>
        <v>4.5424763096902902E-2</v>
      </c>
      <c r="AS80" s="11">
        <f>'в т.ч. просроч. в рублях'!AS80/'в рублях'!AS80</f>
        <v>4.5791443694835662E-2</v>
      </c>
      <c r="AT80" s="11">
        <f>'в т.ч. просроч. в рублях'!AT80/'в рублях'!AT80</f>
        <v>4.6133027668990988E-2</v>
      </c>
      <c r="AU80" s="11">
        <f>'в т.ч. просроч. в рублях'!AU80/'в рублях'!AU80</f>
        <v>4.6307321098952331E-2</v>
      </c>
      <c r="AV80" s="11">
        <f>'в т.ч. просроч. в рублях'!AV80/'в рублях'!AV80</f>
        <v>4.603118201143299E-2</v>
      </c>
      <c r="AW80" s="11">
        <f>'в т.ч. просроч. в рублях'!AW80/'в рублях'!AW80</f>
        <v>4.5540761963903088E-2</v>
      </c>
      <c r="AX80" s="11">
        <f>'в т.ч. просроч. в рублях'!AX80/'в рублях'!AX80</f>
        <v>4.5928093952021902E-2</v>
      </c>
      <c r="AY80" s="11">
        <f>'в т.ч. просроч. в рублях'!AY80/'в рублях'!AY80</f>
        <v>4.6309884384143594E-2</v>
      </c>
      <c r="AZ80" s="11">
        <f>'в т.ч. просроч. в рублях'!AZ80/'в рублях'!AZ80</f>
        <v>4.571891728198231E-2</v>
      </c>
      <c r="BA80" s="11">
        <f>'в т.ч. просроч. в рублях'!BA80/'в рублях'!BA80</f>
        <v>4.5267789710646565E-2</v>
      </c>
      <c r="BB80" s="11">
        <f>'в т.ч. просроч. в рублях'!BB80/'в рублях'!BB80</f>
        <v>4.518625862123174E-2</v>
      </c>
      <c r="BC80" s="11">
        <f>'в т.ч. просроч. в рублях'!BC80/'в рублях'!BC80</f>
        <v>4.4186501285059784E-2</v>
      </c>
      <c r="BD80" s="11">
        <f>'в т.ч. просроч. в рублях'!BD80/'в рублях'!BD80</f>
        <v>4.3634299877171434E-2</v>
      </c>
      <c r="BE80" s="11">
        <f>'в т.ч. просроч. в рублях'!BE80/'в рублях'!BE80</f>
        <v>4.2184286955968708E-2</v>
      </c>
      <c r="BF80" s="11">
        <f>'в т.ч. просроч. в рублях'!BF80/'в рублях'!BF80</f>
        <v>4.0180130406909167E-2</v>
      </c>
      <c r="BG80" s="11">
        <f>'в т.ч. просроч. в рублях'!BG80/'в рублях'!BG80</f>
        <v>4.021775358293523E-2</v>
      </c>
      <c r="BH80" s="11">
        <f>'в т.ч. просроч. в рублях'!BH80/'в рублях'!BH80</f>
        <v>3.9956390296841046E-2</v>
      </c>
      <c r="BI80" s="11">
        <f>'в т.ч. просроч. в рублях'!BI80/'в рублях'!BI80</f>
        <v>3.879446373021956E-2</v>
      </c>
    </row>
    <row r="81" spans="1:61" ht="15.6" x14ac:dyDescent="0.25">
      <c r="A81" s="16" t="s">
        <v>138</v>
      </c>
      <c r="B81" s="11">
        <f>'в т.ч. просроч. в рублях'!B81/'в рублях'!B81</f>
        <v>6.0652713873908748E-2</v>
      </c>
      <c r="C81" s="11">
        <f>'в т.ч. просроч. в рублях'!C81/'в рублях'!C81</f>
        <v>5.8225527146786187E-2</v>
      </c>
      <c r="D81" s="11">
        <f>'в т.ч. просроч. в рублях'!D81/'в рублях'!D81</f>
        <v>5.7483905425350465E-2</v>
      </c>
      <c r="E81" s="13">
        <f>'в т.ч. просроч. в рублях'!E81/'в рублях'!E81</f>
        <v>5.7146810571468108E-2</v>
      </c>
      <c r="F81" s="11">
        <f>'в т.ч. просроч. в рублях'!F81/'в рублях'!F81</f>
        <v>5.693346169470398E-2</v>
      </c>
      <c r="G81" s="11">
        <f>'в т.ч. просроч. в рублях'!G81/'в рублях'!G81</f>
        <v>5.5115986580838341E-2</v>
      </c>
      <c r="H81" s="11">
        <f>'в т.ч. просроч. в рублях'!H81/'в рублях'!H81</f>
        <v>5.5546437324929969E-2</v>
      </c>
      <c r="I81" s="11">
        <f>'в т.ч. просроч. в рублях'!I81/'в рублях'!I81</f>
        <v>5.4268809930311718E-2</v>
      </c>
      <c r="J81" s="11">
        <f>'в т.ч. просроч. в рублях'!J81/'в рублях'!J81</f>
        <v>5.2526255207480818E-2</v>
      </c>
      <c r="K81" s="11">
        <f>'в т.ч. просроч. в рублях'!K81/'в рублях'!K81</f>
        <v>5.1425929428577433E-2</v>
      </c>
      <c r="L81" s="11">
        <f>'в т.ч. просроч. в рублях'!L81/'в рублях'!L81</f>
        <v>4.9306841707426677E-2</v>
      </c>
      <c r="M81" s="11">
        <f>'в т.ч. просроч. в рублях'!M81/'в рублях'!M81</f>
        <v>4.7620517648995803E-2</v>
      </c>
      <c r="N81" s="11">
        <f>'в т.ч. просроч. в рублях'!N81/'в рублях'!N81</f>
        <v>4.847114319554479E-2</v>
      </c>
      <c r="O81" s="11">
        <f>'в т.ч. просроч. в рублях'!O81/'в рублях'!O81</f>
        <v>4.8863852142540666E-2</v>
      </c>
      <c r="P81" s="11">
        <f>'в т.ч. просроч. в рублях'!P81/'в рублях'!P81</f>
        <v>4.8893531723078767E-2</v>
      </c>
      <c r="Q81" s="11">
        <f>'в т.ч. просроч. в рублях'!Q81/'в рублях'!Q81</f>
        <v>4.9270054708322478E-2</v>
      </c>
      <c r="R81" s="11">
        <f>'в т.ч. просроч. в рублях'!R81/'в рублях'!R81</f>
        <v>4.9904059520622823E-2</v>
      </c>
      <c r="S81" s="11">
        <f>'в т.ч. просроч. в рублях'!S81/'в рублях'!S81</f>
        <v>4.9037546114482924E-2</v>
      </c>
      <c r="T81" s="11">
        <f>'в т.ч. просроч. в рублях'!T81/'в рублях'!T81</f>
        <v>4.9131692845188077E-2</v>
      </c>
      <c r="U81" s="11">
        <f>'в т.ч. просроч. в рублях'!U81/'в рублях'!U81</f>
        <v>4.8967631929618435E-2</v>
      </c>
      <c r="V81" s="11">
        <f>'в т.ч. просроч. в рублях'!V81/'в рублях'!V81</f>
        <v>4.8179886552970029E-2</v>
      </c>
      <c r="W81" s="11">
        <f>'в т.ч. просроч. в рублях'!W81/'в рублях'!W81</f>
        <v>4.8463224074435256E-2</v>
      </c>
      <c r="X81" s="11">
        <f>'в т.ч. просроч. в рублях'!X81/'в рублях'!X81</f>
        <v>4.9179951249658266E-2</v>
      </c>
      <c r="Y81" s="11">
        <f>'в т.ч. просроч. в рублях'!Y81/'в рублях'!Y81</f>
        <v>4.8315858378216982E-2</v>
      </c>
      <c r="Z81" s="11">
        <f>'в т.ч. просроч. в рублях'!Z81/'в рублях'!Z81</f>
        <v>4.8970731239642254E-2</v>
      </c>
      <c r="AA81" s="11">
        <f>'в т.ч. просроч. в рублях'!AA81/'в рублях'!AA81</f>
        <v>4.9278052758809469E-2</v>
      </c>
      <c r="AB81" s="11">
        <f>'в т.ч. просроч. в рублях'!AB81/'в рублях'!AB81</f>
        <v>4.8388304361421483E-2</v>
      </c>
      <c r="AC81" s="11">
        <f>'в т.ч. просроч. в рублях'!AC81/'в рублях'!AC81</f>
        <v>4.6999978486758597E-2</v>
      </c>
      <c r="AD81" s="11">
        <f>'в т.ч. просроч. в рублях'!AD81/'в рублях'!AD81</f>
        <v>4.6091093636390384E-2</v>
      </c>
      <c r="AE81" s="11">
        <f>'в т.ч. просроч. в рублях'!AE81/'в рублях'!AE81</f>
        <v>4.4001097672361184E-2</v>
      </c>
      <c r="AF81" s="11">
        <f>'в т.ч. просроч. в рублях'!AF81/'в рублях'!AF81</f>
        <v>4.3642401678955958E-2</v>
      </c>
      <c r="AG81" s="11">
        <f>'в т.ч. просроч. в рублях'!AG81/'в рублях'!AG81</f>
        <v>4.28175516901095E-2</v>
      </c>
      <c r="AH81" s="11">
        <f>'в т.ч. просроч. в рублях'!AH81/'в рублях'!AH81</f>
        <v>4.1653838035873691E-2</v>
      </c>
      <c r="AI81" s="11">
        <f>'в т.ч. просроч. в рублях'!AI81/'в рублях'!AI81</f>
        <v>4.1281847514912443E-2</v>
      </c>
      <c r="AJ81" s="11">
        <f>'в т.ч. просроч. в рублях'!AJ81/'в рублях'!AJ81</f>
        <v>4.1659932499881161E-2</v>
      </c>
      <c r="AK81" s="11">
        <f>'в т.ч. просроч. в рублях'!AK81/'в рублях'!AK81</f>
        <v>3.9875682802787721E-2</v>
      </c>
      <c r="AL81" s="11">
        <f>'в т.ч. просроч. в рублях'!AL81/'в рублях'!AL81</f>
        <v>4.049793616107282E-2</v>
      </c>
      <c r="AM81" s="11">
        <f>'в т.ч. просроч. в рублях'!AM81/'в рублях'!AM81</f>
        <v>4.0534868823126596E-2</v>
      </c>
      <c r="AN81" s="11">
        <f>'в т.ч. просроч. в рублях'!AN81/'в рублях'!AN81</f>
        <v>4.0516698519705741E-2</v>
      </c>
      <c r="AO81" s="11">
        <f>'в т.ч. просроч. в рублях'!AO81/'в рублях'!AO81</f>
        <v>4.1413800645804681E-2</v>
      </c>
      <c r="AP81" s="11">
        <f>'в т.ч. просроч. в рублях'!AP81/'в рублях'!AP81</f>
        <v>4.2123213794232069E-2</v>
      </c>
      <c r="AQ81" s="11">
        <f>'в т.ч. просроч. в рублях'!AQ81/'в рублях'!AQ81</f>
        <v>4.1914184702876604E-2</v>
      </c>
      <c r="AR81" s="11">
        <f>'в т.ч. просроч. в рублях'!AR81/'в рублях'!AR81</f>
        <v>4.1600125855884039E-2</v>
      </c>
      <c r="AS81" s="11">
        <f>'в т.ч. просроч. в рублях'!AS81/'в рублях'!AS81</f>
        <v>4.1613650863451715E-2</v>
      </c>
      <c r="AT81" s="11">
        <f>'в т.ч. просроч. в рублях'!AT81/'в рублях'!AT81</f>
        <v>4.150306683362693E-2</v>
      </c>
      <c r="AU81" s="11">
        <f>'в т.ч. просроч. в рублях'!AU81/'в рублях'!AU81</f>
        <v>4.1177466450479004E-2</v>
      </c>
      <c r="AV81" s="11">
        <f>'в т.ч. просроч. в рублях'!AV81/'в рублях'!AV81</f>
        <v>4.0743066312924139E-2</v>
      </c>
      <c r="AW81" s="11">
        <f>'в т.ч. просроч. в рублях'!AW81/'в рублях'!AW81</f>
        <v>4.00985983632808E-2</v>
      </c>
      <c r="AX81" s="11">
        <f>'в т.ч. просроч. в рублях'!AX81/'в рублях'!AX81</f>
        <v>4.0614329846620778E-2</v>
      </c>
      <c r="AY81" s="11">
        <f>'в т.ч. просроч. в рублях'!AY81/'в рублях'!AY81</f>
        <v>4.06686003110159E-2</v>
      </c>
      <c r="AZ81" s="11">
        <f>'в т.ч. просроч. в рублях'!AZ81/'в рублях'!AZ81</f>
        <v>4.0341264356468225E-2</v>
      </c>
      <c r="BA81" s="11">
        <f>'в т.ч. просроч. в рублях'!BA81/'в рублях'!BA81</f>
        <v>3.9682680791293765E-2</v>
      </c>
      <c r="BB81" s="11">
        <f>'в т.ч. просроч. в рублях'!BB81/'в рублях'!BB81</f>
        <v>3.9554464683909045E-2</v>
      </c>
      <c r="BC81" s="11">
        <f>'в т.ч. просроч. в рублях'!BC81/'в рублях'!BC81</f>
        <v>3.8707924239312859E-2</v>
      </c>
      <c r="BD81" s="11">
        <f>'в т.ч. просроч. в рублях'!BD81/'в рублях'!BD81</f>
        <v>3.8370651379160528E-2</v>
      </c>
      <c r="BE81" s="11">
        <f>'в т.ч. просроч. в рублях'!BE81/'в рублях'!BE81</f>
        <v>3.7164527592156951E-2</v>
      </c>
      <c r="BF81" s="11">
        <f>'в т.ч. просроч. в рублях'!BF81/'в рублях'!BF81</f>
        <v>3.6021818098871457E-2</v>
      </c>
      <c r="BG81" s="11">
        <f>'в т.ч. просроч. в рублях'!BG81/'в рублях'!BG81</f>
        <v>3.5721032547322285E-2</v>
      </c>
      <c r="BH81" s="11">
        <f>'в т.ч. просроч. в рублях'!BH81/'в рублях'!BH81</f>
        <v>3.5482620135715272E-2</v>
      </c>
      <c r="BI81" s="11">
        <f>'в т.ч. просроч. в рублях'!BI81/'в рублях'!BI81</f>
        <v>3.4875184574442941E-2</v>
      </c>
    </row>
    <row r="82" spans="1:61" ht="15.6" x14ac:dyDescent="0.25">
      <c r="A82" s="16" t="s">
        <v>139</v>
      </c>
      <c r="B82" s="11">
        <f>'в т.ч. просроч. в рублях'!B82/'в рублях'!B82</f>
        <v>5.7978760401070396E-2</v>
      </c>
      <c r="C82" s="11">
        <f>'в т.ч. просроч. в рублях'!C82/'в рублях'!C82</f>
        <v>5.5592534799893789E-2</v>
      </c>
      <c r="D82" s="11">
        <f>'в т.ч. просроч. в рублях'!D82/'в рублях'!D82</f>
        <v>5.494300197957197E-2</v>
      </c>
      <c r="E82" s="13">
        <f>'в т.ч. просроч. в рублях'!E82/'в рублях'!E82</f>
        <v>5.4340067982502634E-2</v>
      </c>
      <c r="F82" s="11">
        <f>'в т.ч. просроч. в рублях'!F82/'в рублях'!F82</f>
        <v>5.4100868862114751E-2</v>
      </c>
      <c r="G82" s="11">
        <f>'в т.ч. просроч. в рублях'!G82/'в рублях'!G82</f>
        <v>5.2406546080964685E-2</v>
      </c>
      <c r="H82" s="11">
        <f>'в т.ч. просроч. в рублях'!H82/'в рублях'!H82</f>
        <v>5.2750106791969245E-2</v>
      </c>
      <c r="I82" s="11">
        <f>'в т.ч. просроч. в рублях'!I82/'в рублях'!I82</f>
        <v>5.1695671724934056E-2</v>
      </c>
      <c r="J82" s="11">
        <f>'в т.ч. просроч. в рублях'!J82/'в рублях'!J82</f>
        <v>4.9745964689587689E-2</v>
      </c>
      <c r="K82" s="11">
        <f>'в т.ч. просроч. в рублях'!K82/'в рублях'!K82</f>
        <v>4.8917501755491241E-2</v>
      </c>
      <c r="L82" s="11">
        <f>'в т.ч. просроч. в рублях'!L82/'в рублях'!L82</f>
        <v>4.7231762515474771E-2</v>
      </c>
      <c r="M82" s="11">
        <f>'в т.ч. просроч. в рублях'!M82/'в рублях'!M82</f>
        <v>4.591741314708405E-2</v>
      </c>
      <c r="N82" s="11">
        <f>'в т.ч. просроч. в рублях'!N82/'в рублях'!N82</f>
        <v>4.6759854859977093E-2</v>
      </c>
      <c r="O82" s="11">
        <f>'в т.ч. просроч. в рублях'!O82/'в рублях'!O82</f>
        <v>4.7154926710097717E-2</v>
      </c>
      <c r="P82" s="11">
        <f>'в т.ч. просроч. в рублях'!P82/'в рублях'!P82</f>
        <v>4.7000546554507819E-2</v>
      </c>
      <c r="Q82" s="11">
        <f>'в т.ч. просроч. в рублях'!Q82/'в рублях'!Q82</f>
        <v>4.7629861630221197E-2</v>
      </c>
      <c r="R82" s="11">
        <f>'в т.ч. просроч. в рублях'!R82/'в рублях'!R82</f>
        <v>4.7767197168137127E-2</v>
      </c>
      <c r="S82" s="11">
        <f>'в т.ч. просроч. в рублях'!S82/'в рублях'!S82</f>
        <v>4.6834413044158606E-2</v>
      </c>
      <c r="T82" s="11">
        <f>'в т.ч. просроч. в рублях'!T82/'в рублях'!T82</f>
        <v>4.6978537614060477E-2</v>
      </c>
      <c r="U82" s="11">
        <f>'в т.ч. просроч. в рублях'!U82/'в рублях'!U82</f>
        <v>4.7580018456457332E-2</v>
      </c>
      <c r="V82" s="11">
        <f>'в т.ч. просроч. в рублях'!V82/'в рублях'!V82</f>
        <v>4.6775243521521272E-2</v>
      </c>
      <c r="W82" s="11">
        <f>'в т.ч. просроч. в рублях'!W82/'в рублях'!W82</f>
        <v>4.7419812943421409E-2</v>
      </c>
      <c r="X82" s="11">
        <f>'в т.ч. просроч. в рублях'!X82/'в рублях'!X82</f>
        <v>4.7980477756580563E-2</v>
      </c>
      <c r="Y82" s="11">
        <f>'в т.ч. просроч. в рублях'!Y82/'в рублях'!Y82</f>
        <v>4.7013785210960779E-2</v>
      </c>
      <c r="Z82" s="11">
        <f>'в т.ч. просроч. в рублях'!Z82/'в рублях'!Z82</f>
        <v>4.7841199090058774E-2</v>
      </c>
      <c r="AA82" s="11">
        <f>'в т.ч. просроч. в рублях'!AA82/'в рублях'!AA82</f>
        <v>4.8336157427843196E-2</v>
      </c>
      <c r="AB82" s="11">
        <f>'в т.ч. просроч. в рублях'!AB82/'в рублях'!AB82</f>
        <v>4.721422164779026E-2</v>
      </c>
      <c r="AC82" s="11">
        <f>'в т.ч. просроч. в рублях'!AC82/'в рублях'!AC82</f>
        <v>4.5833027108392738E-2</v>
      </c>
      <c r="AD82" s="11">
        <f>'в т.ч. просроч. в рублях'!AD82/'в рублях'!AD82</f>
        <v>4.4873359294589521E-2</v>
      </c>
      <c r="AE82" s="11">
        <f>'в т.ч. просроч. в рублях'!AE82/'в рублях'!AE82</f>
        <v>4.2560957615074571E-2</v>
      </c>
      <c r="AF82" s="11">
        <f>'в т.ч. просроч. в рублях'!AF82/'в рублях'!AF82</f>
        <v>4.2042430889850303E-2</v>
      </c>
      <c r="AG82" s="11">
        <f>'в т.ч. просроч. в рублях'!AG82/'в рублях'!AG82</f>
        <v>4.0837789838176784E-2</v>
      </c>
      <c r="AH82" s="11">
        <f>'в т.ч. просроч. в рублях'!AH82/'в рублях'!AH82</f>
        <v>4.0016239883500719E-2</v>
      </c>
      <c r="AI82" s="11">
        <f>'в т.ч. просроч. в рублях'!AI82/'в рублях'!AI82</f>
        <v>3.9788915176147223E-2</v>
      </c>
      <c r="AJ82" s="11">
        <f>'в т.ч. просроч. в рублях'!AJ82/'в рублях'!AJ82</f>
        <v>4.0224627313095215E-2</v>
      </c>
      <c r="AK82" s="11">
        <f>'в т.ч. просроч. в рублях'!AK82/'в рублях'!AK82</f>
        <v>3.8320822855414167E-2</v>
      </c>
      <c r="AL82" s="11">
        <f>'в т.ч. просроч. в рублях'!AL82/'в рублях'!AL82</f>
        <v>3.927839547566906E-2</v>
      </c>
      <c r="AM82" s="11">
        <f>'в т.ч. просроч. в рублях'!AM82/'в рублях'!AM82</f>
        <v>3.9358452138492872E-2</v>
      </c>
      <c r="AN82" s="11">
        <f>'в т.ч. просроч. в рублях'!AN82/'в рублях'!AN82</f>
        <v>3.9365191128240287E-2</v>
      </c>
      <c r="AO82" s="11">
        <f>'в т.ч. просроч. в рублях'!AO82/'в рублях'!AO82</f>
        <v>4.0531788285412998E-2</v>
      </c>
      <c r="AP82" s="11">
        <f>'в т.ч. просроч. в рублях'!AP82/'в рублях'!AP82</f>
        <v>4.1601651864800498E-2</v>
      </c>
      <c r="AQ82" s="11">
        <f>'в т.ч. просроч. в рублях'!AQ82/'в рублях'!AQ82</f>
        <v>4.1978730215852557E-2</v>
      </c>
      <c r="AR82" s="11">
        <f>'в т.ч. просроч. в рублях'!AR82/'в рублях'!AR82</f>
        <v>4.2338033188241801E-2</v>
      </c>
      <c r="AS82" s="11">
        <f>'в т.ч. просроч. в рублях'!AS82/'в рублях'!AS82</f>
        <v>4.3012922219063256E-2</v>
      </c>
      <c r="AT82" s="11">
        <f>'в т.ч. просроч. в рублях'!AT82/'в рублях'!AT82</f>
        <v>4.3410020611303293E-2</v>
      </c>
      <c r="AU82" s="11">
        <f>'в т.ч. просроч. в рублях'!AU82/'в рублях'!AU82</f>
        <v>4.3474968485102253E-2</v>
      </c>
      <c r="AV82" s="11">
        <f>'в т.ч. просроч. в рублях'!AV82/'в рублях'!AV82</f>
        <v>4.3469073299581773E-2</v>
      </c>
      <c r="AW82" s="11">
        <f>'в т.ч. просроч. в рублях'!AW82/'в рублях'!AW82</f>
        <v>4.2821765524246498E-2</v>
      </c>
      <c r="AX82" s="11">
        <f>'в т.ч. просроч. в рублях'!AX82/'в рублях'!AX82</f>
        <v>4.3582088264352989E-2</v>
      </c>
      <c r="AY82" s="11">
        <f>'в т.ч. просроч. в рублях'!AY82/'в рублях'!AY82</f>
        <v>4.3978109206181032E-2</v>
      </c>
      <c r="AZ82" s="11">
        <f>'в т.ч. просроч. в рублях'!AZ82/'в рублях'!AZ82</f>
        <v>4.3763244167315966E-2</v>
      </c>
      <c r="BA82" s="11">
        <f>'в т.ч. просроч. в рублях'!BA82/'в рублях'!BA82</f>
        <v>4.3416456743435645E-2</v>
      </c>
      <c r="BB82" s="11">
        <f>'в т.ч. просроч. в рублях'!BB82/'в рублях'!BB82</f>
        <v>4.3432051708664834E-2</v>
      </c>
      <c r="BC82" s="11">
        <f>'в т.ч. просроч. в рублях'!BC82/'в рублях'!BC82</f>
        <v>4.2607780619785367E-2</v>
      </c>
      <c r="BD82" s="11">
        <f>'в т.ч. просроч. в рублях'!BD82/'в рублях'!BD82</f>
        <v>4.2597234293518749E-2</v>
      </c>
      <c r="BE82" s="11">
        <f>'в т.ч. просроч. в рублях'!BE82/'в рублях'!BE82</f>
        <v>4.1538681334381024E-2</v>
      </c>
      <c r="BF82" s="11">
        <f>'в т.ч. просроч. в рублях'!BF82/'в рублях'!BF82</f>
        <v>4.0470947967491566E-2</v>
      </c>
      <c r="BG82" s="11">
        <f>'в т.ч. просроч. в рублях'!BG82/'в рублях'!BG82</f>
        <v>4.0000716730276477E-2</v>
      </c>
      <c r="BH82" s="11">
        <f>'в т.ч. просроч. в рублях'!BH82/'в рублях'!BH82</f>
        <v>3.9620209065395276E-2</v>
      </c>
      <c r="BI82" s="11">
        <f>'в т.ч. просроч. в рублях'!BI82/'в рублях'!BI82</f>
        <v>3.8862727992949909E-2</v>
      </c>
    </row>
    <row r="83" spans="1:61" ht="15.6" x14ac:dyDescent="0.25">
      <c r="A83" s="16" t="s">
        <v>140</v>
      </c>
      <c r="B83" s="11">
        <f>'в т.ч. просроч. в рублях'!B83/'в рублях'!B83</f>
        <v>6.2698269202320883E-2</v>
      </c>
      <c r="C83" s="11">
        <f>'в т.ч. просроч. в рублях'!C83/'в рублях'!C83</f>
        <v>6.1719715196046555E-2</v>
      </c>
      <c r="D83" s="11">
        <f>'в т.ч. просроч. в рублях'!D83/'в рублях'!D83</f>
        <v>5.9675890940060212E-2</v>
      </c>
      <c r="E83" s="13">
        <f>'в т.ч. просроч. в рублях'!E83/'в рублях'!E83</f>
        <v>5.8793586154237722E-2</v>
      </c>
      <c r="F83" s="11">
        <f>'в т.ч. просроч. в рублях'!F83/'в рублях'!F83</f>
        <v>5.832793509778518E-2</v>
      </c>
      <c r="G83" s="11">
        <f>'в т.ч. просроч. в рублях'!G83/'в рублях'!G83</f>
        <v>5.5749752494097936E-2</v>
      </c>
      <c r="H83" s="11">
        <f>'в т.ч. просроч. в рублях'!H83/'в рублях'!H83</f>
        <v>5.5577456645228632E-2</v>
      </c>
      <c r="I83" s="11">
        <f>'в т.ч. просроч. в рублях'!I83/'в рублях'!I83</f>
        <v>5.3935800902373252E-2</v>
      </c>
      <c r="J83" s="11">
        <f>'в т.ч. просроч. в рублях'!J83/'в рублях'!J83</f>
        <v>5.1496306401753192E-2</v>
      </c>
      <c r="K83" s="11">
        <f>'в т.ч. просроч. в рублях'!K83/'в рублях'!K83</f>
        <v>5.1266729541184011E-2</v>
      </c>
      <c r="L83" s="11">
        <f>'в т.ч. просроч. в рублях'!L83/'в рублях'!L83</f>
        <v>4.8718324510010687E-2</v>
      </c>
      <c r="M83" s="11">
        <f>'в т.ч. просроч. в рублях'!M83/'в рублях'!M83</f>
        <v>4.6734408935774123E-2</v>
      </c>
      <c r="N83" s="11">
        <f>'в т.ч. просроч. в рублях'!N83/'в рублях'!N83</f>
        <v>4.7678192375839867E-2</v>
      </c>
      <c r="O83" s="11">
        <f>'в т.ч. просроч. в рублях'!O83/'в рублях'!O83</f>
        <v>4.8002310513532508E-2</v>
      </c>
      <c r="P83" s="11">
        <f>'в т.ч. просроч. в рублях'!P83/'в рублях'!P83</f>
        <v>4.8189875112885999E-2</v>
      </c>
      <c r="Q83" s="11">
        <f>'в т.ч. просроч. в рублях'!Q83/'в рублях'!Q83</f>
        <v>4.8701745217498933E-2</v>
      </c>
      <c r="R83" s="11">
        <f>'в т.ч. просроч. в рублях'!R83/'в рублях'!R83</f>
        <v>4.969278270673342E-2</v>
      </c>
      <c r="S83" s="11">
        <f>'в т.ч. просроч. в рублях'!S83/'в рублях'!S83</f>
        <v>4.9300979036151112E-2</v>
      </c>
      <c r="T83" s="11">
        <f>'в т.ч. просроч. в рублях'!T83/'в рублях'!T83</f>
        <v>4.937293861715672E-2</v>
      </c>
      <c r="U83" s="11">
        <f>'в т.ч. просроч. в рублях'!U83/'в рублях'!U83</f>
        <v>4.9870642589902578E-2</v>
      </c>
      <c r="V83" s="11">
        <f>'в т.ч. просроч. в рублях'!V83/'в рублях'!V83</f>
        <v>4.8704241982366205E-2</v>
      </c>
      <c r="W83" s="11">
        <f>'в т.ч. просроч. в рублях'!W83/'в рублях'!W83</f>
        <v>4.8547506047434713E-2</v>
      </c>
      <c r="X83" s="11">
        <f>'в т.ч. просроч. в рублях'!X83/'в рублях'!X83</f>
        <v>4.9329245286010064E-2</v>
      </c>
      <c r="Y83" s="11">
        <f>'в т.ч. просроч. в рублях'!Y83/'в рублях'!Y83</f>
        <v>4.7670451684374844E-2</v>
      </c>
      <c r="Z83" s="11">
        <f>'в т.ч. просроч. в рублях'!Z83/'в рублях'!Z83</f>
        <v>4.853691359183801E-2</v>
      </c>
      <c r="AA83" s="11">
        <f>'в т.ч. просроч. в рублях'!AA83/'в рублях'!AA83</f>
        <v>4.9033390286630597E-2</v>
      </c>
      <c r="AB83" s="11">
        <f>'в т.ч. просроч. в рублях'!AB83/'в рублях'!AB83</f>
        <v>4.8325550124470769E-2</v>
      </c>
      <c r="AC83" s="11">
        <f>'в т.ч. просроч. в рублях'!AC83/'в рублях'!AC83</f>
        <v>4.7423341667804986E-2</v>
      </c>
      <c r="AD83" s="11">
        <f>'в т.ч. просроч. в рублях'!AD83/'в рублях'!AD83</f>
        <v>4.6946388168182335E-2</v>
      </c>
      <c r="AE83" s="11">
        <f>'в т.ч. просроч. в рублях'!AE83/'в рублях'!AE83</f>
        <v>4.5430674505284256E-2</v>
      </c>
      <c r="AF83" s="11">
        <f>'в т.ч. просроч. в рублях'!AF83/'в рублях'!AF83</f>
        <v>4.5348172321939113E-2</v>
      </c>
      <c r="AG83" s="11">
        <f>'в т.ч. просроч. в рублях'!AG83/'в рублях'!AG83</f>
        <v>4.4848782886648633E-2</v>
      </c>
      <c r="AH83" s="11">
        <f>'в т.ч. просроч. в рублях'!AH83/'в рублях'!AH83</f>
        <v>4.3882753787787256E-2</v>
      </c>
      <c r="AI83" s="11">
        <f>'в т.ч. просроч. в рублях'!AI83/'в рублях'!AI83</f>
        <v>4.3757638605977554E-2</v>
      </c>
      <c r="AJ83" s="11">
        <f>'в т.ч. просроч. в рублях'!AJ83/'в рублях'!AJ83</f>
        <v>4.4108922247740892E-2</v>
      </c>
      <c r="AK83" s="11">
        <f>'в т.ч. просроч. в рублях'!AK83/'в рублях'!AK83</f>
        <v>4.2482122572477993E-2</v>
      </c>
      <c r="AL83" s="11">
        <f>'в т.ч. просроч. в рублях'!AL83/'в рублях'!AL83</f>
        <v>4.3141150516687522E-2</v>
      </c>
      <c r="AM83" s="11">
        <f>'в т.ч. просроч. в рублях'!AM83/'в рублях'!AM83</f>
        <v>4.3014450226572826E-2</v>
      </c>
      <c r="AN83" s="11">
        <f>'в т.ч. просроч. в рублях'!AN83/'в рублях'!AN83</f>
        <v>4.2723968628451188E-2</v>
      </c>
      <c r="AO83" s="11">
        <f>'в т.ч. просроч. в рублях'!AO83/'в рублях'!AO83</f>
        <v>4.3716635406146301E-2</v>
      </c>
      <c r="AP83" s="11">
        <f>'в т.ч. просроч. в рублях'!AP83/'в рублях'!AP83</f>
        <v>4.4475948528765012E-2</v>
      </c>
      <c r="AQ83" s="11">
        <f>'в т.ч. просроч. в рублях'!AQ83/'в рублях'!AQ83</f>
        <v>4.4660419732052967E-2</v>
      </c>
      <c r="AR83" s="11">
        <f>'в т.ч. просроч. в рублях'!AR83/'в рублях'!AR83</f>
        <v>4.4598026903076793E-2</v>
      </c>
      <c r="AS83" s="11">
        <f>'в т.ч. просроч. в рублях'!AS83/'в рублях'!AS83</f>
        <v>4.4673104481995553E-2</v>
      </c>
      <c r="AT83" s="11">
        <f>'в т.ч. просроч. в рублях'!AT83/'в рублях'!AT83</f>
        <v>4.4745363556078895E-2</v>
      </c>
      <c r="AU83" s="11">
        <f>'в т.ч. просроч. в рублях'!AU83/'в рублях'!AU83</f>
        <v>4.4601037394034614E-2</v>
      </c>
      <c r="AV83" s="11">
        <f>'в т.ч. просроч. в рублях'!AV83/'в рублях'!AV83</f>
        <v>4.4074281675724414E-2</v>
      </c>
      <c r="AW83" s="11">
        <f>'в т.ч. просроч. в рублях'!AW83/'в рублях'!AW83</f>
        <v>4.3589237771726054E-2</v>
      </c>
      <c r="AX83" s="11">
        <f>'в т.ч. просроч. в рублях'!AX83/'в рублях'!AX83</f>
        <v>4.399094057448262E-2</v>
      </c>
      <c r="AY83" s="11">
        <f>'в т.ч. просроч. в рублях'!AY83/'в рублях'!AY83</f>
        <v>4.4038373254201513E-2</v>
      </c>
      <c r="AZ83" s="11">
        <f>'в т.ч. просроч. в рублях'!AZ83/'в рублях'!AZ83</f>
        <v>4.3642116037779739E-2</v>
      </c>
      <c r="BA83" s="11">
        <f>'в т.ч. просроч. в рублях'!BA83/'в рублях'!BA83</f>
        <v>4.3186095049098434E-2</v>
      </c>
      <c r="BB83" s="11">
        <f>'в т.ч. просроч. в рублях'!BB83/'в рублях'!BB83</f>
        <v>4.3160077597163692E-2</v>
      </c>
      <c r="BC83" s="11">
        <f>'в т.ч. просроч. в рублях'!BC83/'в рублях'!BC83</f>
        <v>4.2539231351075631E-2</v>
      </c>
      <c r="BD83" s="11">
        <f>'в т.ч. просроч. в рублях'!BD83/'в рублях'!BD83</f>
        <v>4.2077977720651243E-2</v>
      </c>
      <c r="BE83" s="11">
        <f>'в т.ч. просроч. в рублях'!BE83/'в рублях'!BE83</f>
        <v>4.0888890738259499E-2</v>
      </c>
      <c r="BF83" s="11">
        <f>'в т.ч. просроч. в рублях'!BF83/'в рублях'!BF83</f>
        <v>3.969432597136683E-2</v>
      </c>
      <c r="BG83" s="11">
        <f>'в т.ч. просроч. в рублях'!BG83/'в рублях'!BG83</f>
        <v>3.9121387374794335E-2</v>
      </c>
      <c r="BH83" s="11">
        <f>'в т.ч. просроч. в рублях'!BH83/'в рублях'!BH83</f>
        <v>3.8778046783419041E-2</v>
      </c>
      <c r="BI83" s="11">
        <f>'в т.ч. просроч. в рублях'!BI83/'в рублях'!BI83</f>
        <v>3.8304685735121018E-2</v>
      </c>
    </row>
    <row r="84" spans="1:61" ht="15.6" x14ac:dyDescent="0.25">
      <c r="A84" s="16" t="s">
        <v>141</v>
      </c>
      <c r="B84" s="11">
        <f>'в т.ч. просроч. в рублях'!B84/'в рублях'!B84</f>
        <v>5.3178216255036333E-2</v>
      </c>
      <c r="C84" s="11">
        <f>'в т.ч. просроч. в рублях'!C84/'в рублях'!C84</f>
        <v>5.2405330415412871E-2</v>
      </c>
      <c r="D84" s="11">
        <f>'в т.ч. просроч. в рублях'!D84/'в рублях'!D84</f>
        <v>5.0859957409376454E-2</v>
      </c>
      <c r="E84" s="13">
        <f>'в т.ч. просроч. в рублях'!E84/'в рублях'!E84</f>
        <v>5.0238817417982778E-2</v>
      </c>
      <c r="F84" s="11">
        <f>'в т.ч. просроч. в рублях'!F84/'в рублях'!F84</f>
        <v>4.9613683852470968E-2</v>
      </c>
      <c r="G84" s="11">
        <f>'в т.ч. просроч. в рублях'!G84/'в рублях'!G84</f>
        <v>4.8031336072605769E-2</v>
      </c>
      <c r="H84" s="11">
        <f>'в т.ч. просроч. в рублях'!H84/'в рублях'!H84</f>
        <v>4.8722254877263692E-2</v>
      </c>
      <c r="I84" s="11">
        <f>'в т.ч. просроч. в рублях'!I84/'в рублях'!I84</f>
        <v>4.7599951658444939E-2</v>
      </c>
      <c r="J84" s="11">
        <f>'в т.ч. просроч. в рублях'!J84/'в рублях'!J84</f>
        <v>4.5872774389502442E-2</v>
      </c>
      <c r="K84" s="11">
        <f>'в т.ч. просроч. в рублях'!K84/'в рублях'!K84</f>
        <v>4.640423449147326E-2</v>
      </c>
      <c r="L84" s="11">
        <f>'в т.ч. просроч. в рублях'!L84/'в рублях'!L84</f>
        <v>4.3606688963210703E-2</v>
      </c>
      <c r="M84" s="11">
        <f>'в т.ч. просроч. в рублях'!M84/'в рублях'!M84</f>
        <v>4.1860538810518474E-2</v>
      </c>
      <c r="N84" s="11">
        <f>'в т.ч. просроч. в рублях'!N84/'в рублях'!N84</f>
        <v>4.2822379329584062E-2</v>
      </c>
      <c r="O84" s="11">
        <f>'в т.ч. просроч. в рублях'!O84/'в рублях'!O84</f>
        <v>4.338056171834348E-2</v>
      </c>
      <c r="P84" s="11">
        <f>'в т.ч. просроч. в рублях'!P84/'в рублях'!P84</f>
        <v>4.3658312958435211E-2</v>
      </c>
      <c r="Q84" s="11">
        <f>'в т.ч. просроч. в рублях'!Q84/'в рублях'!Q84</f>
        <v>4.4310204496896939E-2</v>
      </c>
      <c r="R84" s="11">
        <f>'в т.ч. просроч. в рублях'!R84/'в рублях'!R84</f>
        <v>4.5279738832934943E-2</v>
      </c>
      <c r="S84" s="11">
        <f>'в т.ч. просроч. в рублях'!S84/'в рублях'!S84</f>
        <v>4.5692994558807695E-2</v>
      </c>
      <c r="T84" s="11">
        <f>'в т.ч. просроч. в рублях'!T84/'в рублях'!T84</f>
        <v>4.6238259961170404E-2</v>
      </c>
      <c r="U84" s="11">
        <f>'в т.ч. просроч. в рублях'!U84/'в рублях'!U84</f>
        <v>4.6915173307042472E-2</v>
      </c>
      <c r="V84" s="11">
        <f>'в т.ч. просроч. в рублях'!V84/'в рублях'!V84</f>
        <v>4.5854672166728734E-2</v>
      </c>
      <c r="W84" s="11">
        <f>'в т.ч. просроч. в рублях'!W84/'в рублях'!W84</f>
        <v>4.5951773524231736E-2</v>
      </c>
      <c r="X84" s="11">
        <f>'в т.ч. просроч. в рублях'!X84/'в рублях'!X84</f>
        <v>4.6658680066751813E-2</v>
      </c>
      <c r="Y84" s="11">
        <f>'в т.ч. просроч. в рублях'!Y84/'в рублях'!Y84</f>
        <v>4.5685068653181039E-2</v>
      </c>
      <c r="Z84" s="11">
        <f>'в т.ч. просроч. в рублях'!Z84/'в рублях'!Z84</f>
        <v>4.6501161672351285E-2</v>
      </c>
      <c r="AA84" s="11">
        <f>'в т.ч. просроч. в рублях'!AA84/'в рублях'!AA84</f>
        <v>4.6653809671517263E-2</v>
      </c>
      <c r="AB84" s="11">
        <f>'в т.ч. просроч. в рублях'!AB84/'в рублях'!AB84</f>
        <v>4.6164819488642601E-2</v>
      </c>
      <c r="AC84" s="11">
        <f>'в т.ч. просроч. в рублях'!AC84/'в рублях'!AC84</f>
        <v>4.4914604421636119E-2</v>
      </c>
      <c r="AD84" s="11">
        <f>'в т.ч. просроч. в рублях'!AD84/'в рублях'!AD84</f>
        <v>4.4596556730968677E-2</v>
      </c>
      <c r="AE84" s="11">
        <f>'в т.ч. просроч. в рублях'!AE84/'в рублях'!AE84</f>
        <v>4.3146834863884438E-2</v>
      </c>
      <c r="AF84" s="11">
        <f>'в т.ч. просроч. в рублях'!AF84/'в рублях'!AF84</f>
        <v>4.2819149469194864E-2</v>
      </c>
      <c r="AG84" s="11">
        <f>'в т.ч. просроч. в рублях'!AG84/'в рублях'!AG84</f>
        <v>4.2176932201126449E-2</v>
      </c>
      <c r="AH84" s="11">
        <f>'в т.ч. просроч. в рублях'!AH84/'в рублях'!AH84</f>
        <v>4.060997813249588E-2</v>
      </c>
      <c r="AI84" s="11">
        <f>'в т.ч. просроч. в рублях'!AI84/'в рублях'!AI84</f>
        <v>4.0329302297387404E-2</v>
      </c>
      <c r="AJ84" s="11">
        <f>'в т.ч. просроч. в рублях'!AJ84/'в рублях'!AJ84</f>
        <v>4.0277887513121211E-2</v>
      </c>
      <c r="AK84" s="11">
        <f>'в т.ч. просроч. в рублях'!AK84/'в рублях'!AK84</f>
        <v>3.7752095744070159E-2</v>
      </c>
      <c r="AL84" s="11">
        <f>'в т.ч. просроч. в рублях'!AL84/'в рублях'!AL84</f>
        <v>3.8205958774552802E-2</v>
      </c>
      <c r="AM84" s="11">
        <f>'в т.ч. просроч. в рублях'!AM84/'в рублях'!AM84</f>
        <v>3.7963130974688251E-2</v>
      </c>
      <c r="AN84" s="11">
        <f>'в т.ч. просроч. в рублях'!AN84/'в рублях'!AN84</f>
        <v>3.7633418389698824E-2</v>
      </c>
      <c r="AO84" s="11">
        <f>'в т.ч. просроч. в рублях'!AO84/'в рублях'!AO84</f>
        <v>3.8169329943871816E-2</v>
      </c>
      <c r="AP84" s="11">
        <f>'в т.ч. просроч. в рублях'!AP84/'в рублях'!AP84</f>
        <v>3.8974297707809524E-2</v>
      </c>
      <c r="AQ84" s="11">
        <f>'в т.ч. просроч. в рублях'!AQ84/'в рублях'!AQ84</f>
        <v>3.9165347573529678E-2</v>
      </c>
      <c r="AR84" s="11">
        <f>'в т.ч. просроч. в рублях'!AR84/'в рублях'!AR84</f>
        <v>3.8750534416417272E-2</v>
      </c>
      <c r="AS84" s="11">
        <f>'в т.ч. просроч. в рублях'!AS84/'в рублях'!AS84</f>
        <v>3.9028805427160404E-2</v>
      </c>
      <c r="AT84" s="11">
        <f>'в т.ч. просроч. в рублях'!AT84/'в рублях'!AT84</f>
        <v>3.9174138777316125E-2</v>
      </c>
      <c r="AU84" s="11">
        <f>'в т.ч. просроч. в рублях'!AU84/'в рублях'!AU84</f>
        <v>3.9023387656181754E-2</v>
      </c>
      <c r="AV84" s="11">
        <f>'в т.ч. просроч. в рублях'!AV84/'в рублях'!AV84</f>
        <v>3.854462955438169E-2</v>
      </c>
      <c r="AW84" s="11">
        <f>'в т.ч. просроч. в рублях'!AW84/'в рублях'!AW84</f>
        <v>3.7891494438935309E-2</v>
      </c>
      <c r="AX84" s="11">
        <f>'в т.ч. просроч. в рублях'!AX84/'в рублях'!AX84</f>
        <v>3.8047980411270173E-2</v>
      </c>
      <c r="AY84" s="11">
        <f>'в т.ч. просроч. в рублях'!AY84/'в рублях'!AY84</f>
        <v>3.8110288065843621E-2</v>
      </c>
      <c r="AZ84" s="11">
        <f>'в т.ч. просроч. в рублях'!AZ84/'в рублях'!AZ84</f>
        <v>3.7588608984208557E-2</v>
      </c>
      <c r="BA84" s="11">
        <f>'в т.ч. просроч. в рублях'!BA84/'в рублях'!BA84</f>
        <v>3.6906019258205955E-2</v>
      </c>
      <c r="BB84" s="11">
        <f>'в т.ч. просроч. в рублях'!BB84/'в рублях'!BB84</f>
        <v>3.6767181524091759E-2</v>
      </c>
      <c r="BC84" s="11">
        <f>'в т.ч. просроч. в рублях'!BC84/'в рублях'!BC84</f>
        <v>3.5831034137368989E-2</v>
      </c>
      <c r="BD84" s="11">
        <f>'в т.ч. просроч. в рублях'!BD84/'в рублях'!BD84</f>
        <v>3.5397940888558133E-2</v>
      </c>
      <c r="BE84" s="11">
        <f>'в т.ч. просроч. в рублях'!BE84/'в рублях'!BE84</f>
        <v>3.413828873225272E-2</v>
      </c>
      <c r="BF84" s="11">
        <f>'в т.ч. просроч. в рублях'!BF84/'в рублях'!BF84</f>
        <v>3.306231327655039E-2</v>
      </c>
      <c r="BG84" s="11">
        <f>'в т.ч. просроч. в рублях'!BG84/'в рублях'!BG84</f>
        <v>3.2316587791420409E-2</v>
      </c>
      <c r="BH84" s="11">
        <f>'в т.ч. просроч. в рублях'!BH84/'в рублях'!BH84</f>
        <v>3.1992196564545633E-2</v>
      </c>
      <c r="BI84" s="11">
        <f>'в т.ч. просроч. в рублях'!BI84/'в рублях'!BI84</f>
        <v>3.0921728618918103E-2</v>
      </c>
    </row>
    <row r="85" spans="1:61" ht="15.6" x14ac:dyDescent="0.25">
      <c r="A85" s="16" t="s">
        <v>142</v>
      </c>
      <c r="B85" s="11">
        <f>'в т.ч. просроч. в рублях'!B85/'в рублях'!B85</f>
        <v>6.2353297277540132E-2</v>
      </c>
      <c r="C85" s="11">
        <f>'в т.ч. просроч. в рублях'!C85/'в рублях'!C85</f>
        <v>6.0377933901100141E-2</v>
      </c>
      <c r="D85" s="11">
        <f>'в т.ч. просроч. в рублях'!D85/'в рублях'!D85</f>
        <v>5.7353864620206391E-2</v>
      </c>
      <c r="E85" s="13">
        <f>'в т.ч. просроч. в рублях'!E85/'в рублях'!E85</f>
        <v>5.6443175378176905E-2</v>
      </c>
      <c r="F85" s="11">
        <f>'в т.ч. просроч. в рублях'!F85/'в рублях'!F85</f>
        <v>5.5931385687483251E-2</v>
      </c>
      <c r="G85" s="11">
        <f>'в т.ч. просроч. в рублях'!G85/'в рублях'!G85</f>
        <v>5.4251702481439512E-2</v>
      </c>
      <c r="H85" s="11">
        <f>'в т.ч. просроч. в рублях'!H85/'в рублях'!H85</f>
        <v>5.4276841217720098E-2</v>
      </c>
      <c r="I85" s="11">
        <f>'в т.ч. просроч. в рублях'!I85/'в рублях'!I85</f>
        <v>5.3338751742550115E-2</v>
      </c>
      <c r="J85" s="11">
        <f>'в т.ч. просроч. в рублях'!J85/'в рублях'!J85</f>
        <v>5.1059915287647965E-2</v>
      </c>
      <c r="K85" s="11">
        <f>'в т.ч. просроч. в рублях'!K85/'в рублях'!K85</f>
        <v>4.9943411886018967E-2</v>
      </c>
      <c r="L85" s="11">
        <f>'в т.ч. просроч. в рублях'!L85/'в рублях'!L85</f>
        <v>4.7928929366846965E-2</v>
      </c>
      <c r="M85" s="11">
        <f>'в т.ч. просроч. в рублях'!M85/'в рублях'!M85</f>
        <v>4.5873503027197983E-2</v>
      </c>
      <c r="N85" s="11">
        <f>'в т.ч. просроч. в рублях'!N85/'в рублях'!N85</f>
        <v>4.6857025371914177E-2</v>
      </c>
      <c r="O85" s="11">
        <f>'в т.ч. просроч. в рублях'!O85/'в рублях'!O85</f>
        <v>4.738166682799342E-2</v>
      </c>
      <c r="P85" s="11">
        <f>'в т.ч. просроч. в рублях'!P85/'в рублях'!P85</f>
        <v>4.7471865966272495E-2</v>
      </c>
      <c r="Q85" s="11">
        <f>'в т.ч. просроч. в рублях'!Q85/'в рублях'!Q85</f>
        <v>4.840322464894864E-2</v>
      </c>
      <c r="R85" s="11">
        <f>'в т.ч. просроч. в рублях'!R85/'в рублях'!R85</f>
        <v>4.9344894944971178E-2</v>
      </c>
      <c r="S85" s="11">
        <f>'в т.ч. просроч. в рублях'!S85/'в рублях'!S85</f>
        <v>4.8862885722374259E-2</v>
      </c>
      <c r="T85" s="11">
        <f>'в т.ч. просроч. в рублях'!T85/'в рублях'!T85</f>
        <v>4.9289099526066353E-2</v>
      </c>
      <c r="U85" s="11">
        <f>'в т.ч. просроч. в рублях'!U85/'в рублях'!U85</f>
        <v>4.9834974496058483E-2</v>
      </c>
      <c r="V85" s="11">
        <f>'в т.ч. просроч. в рублях'!V85/'в рублях'!V85</f>
        <v>4.8754261034070427E-2</v>
      </c>
      <c r="W85" s="11">
        <f>'в т.ч. просроч. в рублях'!W85/'в рублях'!W85</f>
        <v>4.897907285697374E-2</v>
      </c>
      <c r="X85" s="11">
        <f>'в т.ч. просроч. в рублях'!X85/'в рублях'!X85</f>
        <v>4.9424915094009314E-2</v>
      </c>
      <c r="Y85" s="11">
        <f>'в т.ч. просроч. в рублях'!Y85/'в рублях'!Y85</f>
        <v>4.8299209918985064E-2</v>
      </c>
      <c r="Z85" s="11">
        <f>'в т.ч. просроч. в рублях'!Z85/'в рублях'!Z85</f>
        <v>4.9415439342342146E-2</v>
      </c>
      <c r="AA85" s="11">
        <f>'в т.ч. просроч. в рублях'!AA85/'в рублях'!AA85</f>
        <v>4.9874115813451622E-2</v>
      </c>
      <c r="AB85" s="11">
        <f>'в т.ч. просроч. в рублях'!AB85/'в рублях'!AB85</f>
        <v>4.9292017927425012E-2</v>
      </c>
      <c r="AC85" s="11">
        <f>'в т.ч. просроч. в рублях'!AC85/'в рублях'!AC85</f>
        <v>4.8119714262254698E-2</v>
      </c>
      <c r="AD85" s="11">
        <f>'в т.ч. просроч. в рублях'!AD85/'в рублях'!AD85</f>
        <v>4.797266533163029E-2</v>
      </c>
      <c r="AE85" s="11">
        <f>'в т.ч. просроч. в рублях'!AE85/'в рублях'!AE85</f>
        <v>4.6125954648775766E-2</v>
      </c>
      <c r="AF85" s="11">
        <f>'в т.ч. просроч. в рублях'!AF85/'в рублях'!AF85</f>
        <v>4.565782631305252E-2</v>
      </c>
      <c r="AG85" s="11">
        <f>'в т.ч. просроч. в рублях'!AG85/'в рублях'!AG85</f>
        <v>4.5206620604388355E-2</v>
      </c>
      <c r="AH85" s="11">
        <f>'в т.ч. просроч. в рублях'!AH85/'в рублях'!AH85</f>
        <v>4.4332915098285235E-2</v>
      </c>
      <c r="AI85" s="11">
        <f>'в т.ч. просроч. в рублях'!AI85/'в рублях'!AI85</f>
        <v>4.4279809546065314E-2</v>
      </c>
      <c r="AJ85" s="11">
        <f>'в т.ч. просроч. в рублях'!AJ85/'в рублях'!AJ85</f>
        <v>4.4729310363734058E-2</v>
      </c>
      <c r="AK85" s="11">
        <f>'в т.ч. просроч. в рублях'!AK85/'в рублях'!AK85</f>
        <v>4.3271498050622616E-2</v>
      </c>
      <c r="AL85" s="11">
        <f>'в т.ч. просроч. в рублях'!AL85/'в рублях'!AL85</f>
        <v>4.3767107664233577E-2</v>
      </c>
      <c r="AM85" s="11">
        <f>'в т.ч. просроч. в рублях'!AM85/'в рублях'!AM85</f>
        <v>4.3748133836831474E-2</v>
      </c>
      <c r="AN85" s="11">
        <f>'в т.ч. просроч. в рублях'!AN85/'в рублях'!AN85</f>
        <v>4.3941023100222777E-2</v>
      </c>
      <c r="AO85" s="11">
        <f>'в т.ч. просроч. в рублях'!AO85/'в рублях'!AO85</f>
        <v>4.4994531483033395E-2</v>
      </c>
      <c r="AP85" s="11">
        <f>'в т.ч. просроч. в рублях'!AP85/'в рублях'!AP85</f>
        <v>4.6131871663482656E-2</v>
      </c>
      <c r="AQ85" s="11">
        <f>'в т.ч. просроч. в рублях'!AQ85/'в рублях'!AQ85</f>
        <v>4.6439077834811347E-2</v>
      </c>
      <c r="AR85" s="11">
        <f>'в т.ч. просроч. в рублях'!AR85/'в рублях'!AR85</f>
        <v>4.6141382832587792E-2</v>
      </c>
      <c r="AS85" s="11">
        <f>'в т.ч. просроч. в рублях'!AS85/'в рублях'!AS85</f>
        <v>4.6769949288116688E-2</v>
      </c>
      <c r="AT85" s="11">
        <f>'в т.ч. просроч. в рублях'!AT85/'в рублях'!AT85</f>
        <v>4.6979174534293698E-2</v>
      </c>
      <c r="AU85" s="11">
        <f>'в т.ч. просроч. в рублях'!AU85/'в рублях'!AU85</f>
        <v>4.7204715715086554E-2</v>
      </c>
      <c r="AV85" s="11">
        <f>'в т.ч. просроч. в рублях'!AV85/'в рублях'!AV85</f>
        <v>4.6793026446770157E-2</v>
      </c>
      <c r="AW85" s="11">
        <f>'в т.ч. просроч. в рублях'!AW85/'в рублях'!AW85</f>
        <v>4.6221550527461623E-2</v>
      </c>
      <c r="AX85" s="11">
        <f>'в т.ч. просроч. в рублях'!AX85/'в рублях'!AX85</f>
        <v>4.6348486806570374E-2</v>
      </c>
      <c r="AY85" s="11">
        <f>'в т.ч. просроч. в рублях'!AY85/'в рублях'!AY85</f>
        <v>4.6481596801153685E-2</v>
      </c>
      <c r="AZ85" s="11">
        <f>'в т.ч. просроч. в рублях'!AZ85/'в рублях'!AZ85</f>
        <v>4.5524584626767249E-2</v>
      </c>
      <c r="BA85" s="11">
        <f>'в т.ч. просроч. в рублях'!BA85/'в рублях'!BA85</f>
        <v>4.4785198726636617E-2</v>
      </c>
      <c r="BB85" s="11">
        <f>'в т.ч. просроч. в рублях'!BB85/'в рублях'!BB85</f>
        <v>4.4592097673227776E-2</v>
      </c>
      <c r="BC85" s="11">
        <f>'в т.ч. просроч. в рублях'!BC85/'в рублях'!BC85</f>
        <v>4.3308626228837521E-2</v>
      </c>
      <c r="BD85" s="11">
        <f>'в т.ч. просроч. в рублях'!BD85/'в рублях'!BD85</f>
        <v>4.2902051914195896E-2</v>
      </c>
      <c r="BE85" s="11">
        <f>'в т.ч. просроч. в рублях'!BE85/'в рублях'!BE85</f>
        <v>4.1299589252827264E-2</v>
      </c>
      <c r="BF85" s="11">
        <f>'в т.ч. просроч. в рублях'!BF85/'в рублях'!BF85</f>
        <v>4.0033462789267532E-2</v>
      </c>
      <c r="BG85" s="11">
        <f>'в т.ч. просроч. в рублях'!BG85/'в рублях'!BG85</f>
        <v>3.9351694742700456E-2</v>
      </c>
      <c r="BH85" s="11">
        <f>'в т.ч. просроч. в рублях'!BH85/'в рублях'!BH85</f>
        <v>3.8982986991318573E-2</v>
      </c>
      <c r="BI85" s="11">
        <f>'в т.ч. просроч. в рублях'!BI85/'в рублях'!BI85</f>
        <v>3.8065907489831005E-2</v>
      </c>
    </row>
    <row r="86" spans="1:61" ht="15.6" x14ac:dyDescent="0.25">
      <c r="A86" s="16" t="s">
        <v>143</v>
      </c>
      <c r="B86" s="11">
        <f>'в т.ч. просроч. в рублях'!B86/'в рублях'!B86</f>
        <v>4.5282316250058186E-2</v>
      </c>
      <c r="C86" s="11">
        <f>'в т.ч. просроч. в рублях'!C86/'в рублях'!C86</f>
        <v>4.4381509395669781E-2</v>
      </c>
      <c r="D86" s="11">
        <f>'в т.ч. просроч. в рублях'!D86/'в рублях'!D86</f>
        <v>4.2707215482275053E-2</v>
      </c>
      <c r="E86" s="13">
        <f>'в т.ч. просроч. в рублях'!E86/'в рублях'!E86</f>
        <v>4.2612212756818667E-2</v>
      </c>
      <c r="F86" s="11">
        <f>'в т.ч. просроч. в рублях'!F86/'в рублях'!F86</f>
        <v>4.2331775288826173E-2</v>
      </c>
      <c r="G86" s="11">
        <f>'в т.ч. просроч. в рублях'!G86/'в рублях'!G86</f>
        <v>4.0937456421698507E-2</v>
      </c>
      <c r="H86" s="11">
        <f>'в т.ч. просроч. в рублях'!H86/'в рублях'!H86</f>
        <v>4.1213104007452518E-2</v>
      </c>
      <c r="I86" s="11">
        <f>'в т.ч. просроч. в рублях'!I86/'в рублях'!I86</f>
        <v>4.0420481519159036E-2</v>
      </c>
      <c r="J86" s="11">
        <f>'в т.ч. просроч. в рублях'!J86/'в рублях'!J86</f>
        <v>3.8512649499786875E-2</v>
      </c>
      <c r="K86" s="11">
        <f>'в т.ч. просроч. в рублях'!K86/'в рублях'!K86</f>
        <v>3.8368784265293693E-2</v>
      </c>
      <c r="L86" s="11">
        <f>'в т.ч. просроч. в рублях'!L86/'в рублях'!L86</f>
        <v>3.6691044911488009E-2</v>
      </c>
      <c r="M86" s="11">
        <f>'в т.ч. просроч. в рублях'!M86/'в рублях'!M86</f>
        <v>3.532801671713915E-2</v>
      </c>
      <c r="N86" s="11">
        <f>'в т.ч. просроч. в рублях'!N86/'в рублях'!N86</f>
        <v>3.6240402779241628E-2</v>
      </c>
      <c r="O86" s="11">
        <f>'в т.ч. просроч. в рублях'!O86/'в рублях'!O86</f>
        <v>3.6603421361785675E-2</v>
      </c>
      <c r="P86" s="11">
        <f>'в т.ч. просроч. в рублях'!P86/'в рублях'!P86</f>
        <v>3.6751142040551348E-2</v>
      </c>
      <c r="Q86" s="11">
        <f>'в т.ч. просроч. в рублях'!Q86/'в рублях'!Q86</f>
        <v>3.7168282218337838E-2</v>
      </c>
      <c r="R86" s="11">
        <f>'в т.ч. просроч. в рублях'!R86/'в рублях'!R86</f>
        <v>3.8188045275139013E-2</v>
      </c>
      <c r="S86" s="11">
        <f>'в т.ч. просроч. в рублях'!S86/'в рублях'!S86</f>
        <v>3.8075900941510338E-2</v>
      </c>
      <c r="T86" s="11">
        <f>'в т.ч. просроч. в рублях'!T86/'в рублях'!T86</f>
        <v>3.8386768290801371E-2</v>
      </c>
      <c r="U86" s="11">
        <f>'в т.ч. просроч. в рублях'!U86/'в рублях'!U86</f>
        <v>3.9018126888217521E-2</v>
      </c>
      <c r="V86" s="11">
        <f>'в т.ч. просроч. в рублях'!V86/'в рублях'!V86</f>
        <v>3.8183824455125116E-2</v>
      </c>
      <c r="W86" s="11">
        <f>'в т.ч. просроч. в рублях'!W86/'в рублях'!W86</f>
        <v>3.8460979825415041E-2</v>
      </c>
      <c r="X86" s="11">
        <f>'в т.ч. просроч. в рублях'!X86/'в рублях'!X86</f>
        <v>3.9258380474254548E-2</v>
      </c>
      <c r="Y86" s="11">
        <f>'в т.ч. просроч. в рублях'!Y86/'в рублях'!Y86</f>
        <v>3.8648937620643385E-2</v>
      </c>
      <c r="Z86" s="11">
        <f>'в т.ч. просроч. в рублях'!Z86/'в рублях'!Z86</f>
        <v>3.9617115508250589E-2</v>
      </c>
      <c r="AA86" s="11">
        <f>'в т.ч. просроч. в рублях'!AA86/'в рублях'!AA86</f>
        <v>3.9961639083004846E-2</v>
      </c>
      <c r="AB86" s="11">
        <f>'в т.ч. просроч. в рублях'!AB86/'в рублях'!AB86</f>
        <v>3.9988639984483883E-2</v>
      </c>
      <c r="AC86" s="11">
        <f>'в т.ч. просроч. в рублях'!AC86/'в рублях'!AC86</f>
        <v>3.9198641765704582E-2</v>
      </c>
      <c r="AD86" s="11">
        <f>'в т.ч. просроч. в рублях'!AD86/'в рублях'!AD86</f>
        <v>3.902896727955122E-2</v>
      </c>
      <c r="AE86" s="11">
        <f>'в т.ч. просроч. в рублях'!AE86/'в рублях'!AE86</f>
        <v>3.7720180361371522E-2</v>
      </c>
      <c r="AF86" s="11">
        <f>'в т.ч. просроч. в рублях'!AF86/'в рублях'!AF86</f>
        <v>3.728112066220949E-2</v>
      </c>
      <c r="AG86" s="11">
        <f>'в т.ч. просроч. в рублях'!AG86/'в рублях'!AG86</f>
        <v>3.6710811131142121E-2</v>
      </c>
      <c r="AH86" s="11">
        <f>'в т.ч. просроч. в рублях'!AH86/'в рублях'!AH86</f>
        <v>3.5681834925468434E-2</v>
      </c>
      <c r="AI86" s="11">
        <f>'в т.ч. просроч. в рублях'!AI86/'в рублях'!AI86</f>
        <v>3.5882031676679409E-2</v>
      </c>
      <c r="AJ86" s="11">
        <f>'в т.ч. просроч. в рублях'!AJ86/'в рублях'!AJ86</f>
        <v>3.6037989244009229E-2</v>
      </c>
      <c r="AK86" s="11">
        <f>'в т.ч. просроч. в рублях'!AK86/'в рублях'!AK86</f>
        <v>3.4121699740900388E-2</v>
      </c>
      <c r="AL86" s="11">
        <f>'в т.ч. просроч. в рублях'!AL86/'в рублях'!AL86</f>
        <v>3.4701354299592473E-2</v>
      </c>
      <c r="AM86" s="11">
        <f>'в т.ч. просроч. в рублях'!AM86/'в рублях'!AM86</f>
        <v>3.4748989989740499E-2</v>
      </c>
      <c r="AN86" s="11">
        <f>'в т.ч. просроч. в рублях'!AN86/'в рублях'!AN86</f>
        <v>3.4775061478374079E-2</v>
      </c>
      <c r="AO86" s="11">
        <f>'в т.ч. просроч. в рублях'!AO86/'в рублях'!AO86</f>
        <v>3.548202547607094E-2</v>
      </c>
      <c r="AP86" s="11">
        <f>'в т.ч. просроч. в рублях'!AP86/'в рублях'!AP86</f>
        <v>3.6213688270791994E-2</v>
      </c>
      <c r="AQ86" s="11">
        <f>'в т.ч. просроч. в рублях'!AQ86/'в рублях'!AQ86</f>
        <v>3.6474252612581144E-2</v>
      </c>
      <c r="AR86" s="11">
        <f>'в т.ч. просроч. в рублях'!AR86/'в рублях'!AR86</f>
        <v>3.6267276317156809E-2</v>
      </c>
      <c r="AS86" s="11">
        <f>'в т.ч. просроч. в рублях'!AS86/'в рублях'!AS86</f>
        <v>3.6815693430656937E-2</v>
      </c>
      <c r="AT86" s="11">
        <f>'в т.ч. просроч. в рублях'!AT86/'в рублях'!AT86</f>
        <v>3.7134014375904099E-2</v>
      </c>
      <c r="AU86" s="11">
        <f>'в т.ч. просроч. в рублях'!AU86/'в рублях'!AU86</f>
        <v>3.7126106856693229E-2</v>
      </c>
      <c r="AV86" s="11">
        <f>'в т.ч. просроч. в рублях'!AV86/'в рублях'!AV86</f>
        <v>3.6966175100049341E-2</v>
      </c>
      <c r="AW86" s="11">
        <f>'в т.ч. просроч. в рублях'!AW86/'в рублях'!AW86</f>
        <v>3.6843682733440505E-2</v>
      </c>
      <c r="AX86" s="11">
        <f>'в т.ч. просроч. в рублях'!AX86/'в рублях'!AX86</f>
        <v>3.7237445645691238E-2</v>
      </c>
      <c r="AY86" s="11">
        <f>'в т.ч. просроч. в рублях'!AY86/'в рублях'!AY86</f>
        <v>3.7648538398284449E-2</v>
      </c>
      <c r="AZ86" s="11">
        <f>'в т.ч. просроч. в рублях'!AZ86/'в рублях'!AZ86</f>
        <v>3.7289960314109603E-2</v>
      </c>
      <c r="BA86" s="11">
        <f>'в т.ч. просроч. в рублях'!BA86/'в рублях'!BA86</f>
        <v>3.694297288875039E-2</v>
      </c>
      <c r="BB86" s="11">
        <f>'в т.ч. просроч. в рублях'!BB86/'в рублях'!BB86</f>
        <v>3.6826388429625934E-2</v>
      </c>
      <c r="BC86" s="11">
        <f>'в т.ч. просроч. в рублях'!BC86/'в рублях'!BC86</f>
        <v>3.6133191400459626E-2</v>
      </c>
      <c r="BD86" s="11">
        <f>'в т.ч. просроч. в рублях'!BD86/'в рублях'!BD86</f>
        <v>3.5948973758910291E-2</v>
      </c>
      <c r="BE86" s="11">
        <f>'в т.ч. просроч. в рублях'!BE86/'в рублях'!BE86</f>
        <v>3.5025426249710799E-2</v>
      </c>
      <c r="BF86" s="11">
        <f>'в т.ч. просроч. в рублях'!BF86/'в рублях'!BF86</f>
        <v>3.4319897792106563E-2</v>
      </c>
      <c r="BG86" s="11">
        <f>'в т.ч. просроч. в рублях'!BG86/'в рублях'!BG86</f>
        <v>3.3656882025005865E-2</v>
      </c>
      <c r="BH86" s="11">
        <f>'в т.ч. просроч. в рублях'!BH86/'в рублях'!BH86</f>
        <v>3.3478867774750148E-2</v>
      </c>
      <c r="BI86" s="11">
        <f>'в т.ч. просроч. в рублях'!BI86/'в рублях'!BI86</f>
        <v>3.288581896918101E-2</v>
      </c>
    </row>
    <row r="87" spans="1:61" ht="31.2" x14ac:dyDescent="0.25">
      <c r="A87" s="15" t="s">
        <v>144</v>
      </c>
      <c r="B87" s="11">
        <f>'в т.ч. просроч. в рублях'!B87/'в рублях'!B87</f>
        <v>5.135120836331316E-2</v>
      </c>
      <c r="C87" s="11">
        <f>'в т.ч. просроч. в рублях'!C87/'в рублях'!C87</f>
        <v>4.949057212668849E-2</v>
      </c>
      <c r="D87" s="11">
        <f>'в т.ч. просроч. в рублях'!D87/'в рублях'!D87</f>
        <v>4.8867296564978367E-2</v>
      </c>
      <c r="E87" s="13">
        <f>'в т.ч. просроч. в рублях'!E87/'в рублях'!E87</f>
        <v>4.8529426653572405E-2</v>
      </c>
      <c r="F87" s="11">
        <f>'в т.ч. просроч. в рублях'!F87/'в рублях'!F87</f>
        <v>4.8504958876273867E-2</v>
      </c>
      <c r="G87" s="11">
        <f>'в т.ч. просроч. в рублях'!G87/'в рублях'!G87</f>
        <v>4.7284643274738879E-2</v>
      </c>
      <c r="H87" s="11">
        <f>'в т.ч. просроч. в рублях'!H87/'в рублях'!H87</f>
        <v>4.737064070743046E-2</v>
      </c>
      <c r="I87" s="11">
        <f>'в т.ч. просроч. в рублях'!I87/'в рублях'!I87</f>
        <v>4.6217366750034405E-2</v>
      </c>
      <c r="J87" s="11">
        <f>'в т.ч. просроч. в рублях'!J87/'в рублях'!J87</f>
        <v>4.5066365428224689E-2</v>
      </c>
      <c r="K87" s="11">
        <f>'в т.ч. просроч. в рублях'!K87/'в рублях'!K87</f>
        <v>4.4888363803100226E-2</v>
      </c>
      <c r="L87" s="11">
        <f>'в т.ч. просроч. в рублях'!L87/'в рублях'!L87</f>
        <v>4.3361669574627351E-2</v>
      </c>
      <c r="M87" s="11">
        <f>'в т.ч. просроч. в рублях'!M87/'в рублях'!M87</f>
        <v>4.1757117288413581E-2</v>
      </c>
      <c r="N87" s="11">
        <f>'в т.ч. просроч. в рублях'!N87/'в рублях'!N87</f>
        <v>4.2515325113751799E-2</v>
      </c>
      <c r="O87" s="11">
        <f>'в т.ч. просроч. в рублях'!O87/'в рублях'!O87</f>
        <v>4.2809432782333713E-2</v>
      </c>
      <c r="P87" s="11">
        <f>'в т.ч. просроч. в рублях'!P87/'в рублях'!P87</f>
        <v>4.2830012559124192E-2</v>
      </c>
      <c r="Q87" s="11">
        <f>'в т.ч. просроч. в рублях'!Q87/'в рублях'!Q87</f>
        <v>4.3069616145530697E-2</v>
      </c>
      <c r="R87" s="11">
        <f>'в т.ч. просроч. в рублях'!R87/'в рублях'!R87</f>
        <v>4.289193366255744E-2</v>
      </c>
      <c r="S87" s="11">
        <f>'в т.ч. просроч. в рублях'!S87/'в рублях'!S87</f>
        <v>4.1385347732968161E-2</v>
      </c>
      <c r="T87" s="11">
        <f>'в т.ч. просроч. в рублях'!T87/'в рублях'!T87</f>
        <v>4.142006333441229E-2</v>
      </c>
      <c r="U87" s="11">
        <f>'в т.ч. просроч. в рублях'!U87/'в рублях'!U87</f>
        <v>4.1887217553464015E-2</v>
      </c>
      <c r="V87" s="11">
        <f>'в т.ч. просроч. в рублях'!V87/'в рублях'!V87</f>
        <v>4.1249734953697124E-2</v>
      </c>
      <c r="W87" s="11">
        <f>'в т.ч. просроч. в рублях'!W87/'в рублях'!W87</f>
        <v>4.1435209753629562E-2</v>
      </c>
      <c r="X87" s="11">
        <f>'в т.ч. просроч. в рублях'!X87/'в рублях'!X87</f>
        <v>4.1894103069199974E-2</v>
      </c>
      <c r="Y87" s="11">
        <f>'в т.ч. просроч. в рублях'!Y87/'в рублях'!Y87</f>
        <v>4.0911477872420499E-2</v>
      </c>
      <c r="Z87" s="11">
        <f>'в т.ч. просроч. в рублях'!Z87/'в рублях'!Z87</f>
        <v>4.1495598313434405E-2</v>
      </c>
      <c r="AA87" s="11">
        <f>'в т.ч. просроч. в рублях'!AA87/'в рублях'!AA87</f>
        <v>4.1894311397252824E-2</v>
      </c>
      <c r="AB87" s="11">
        <f>'в т.ч. просроч. в рублях'!AB87/'в рублях'!AB87</f>
        <v>4.1205041490927075E-2</v>
      </c>
      <c r="AC87" s="11">
        <f>'в т.ч. просроч. в рублях'!AC87/'в рублях'!AC87</f>
        <v>4.0272576000140808E-2</v>
      </c>
      <c r="AD87" s="11">
        <f>'в т.ч. просроч. в рублях'!AD87/'в рублях'!AD87</f>
        <v>3.9723869526343603E-2</v>
      </c>
      <c r="AE87" s="11">
        <f>'в т.ч. просроч. в рублях'!AE87/'в рублях'!AE87</f>
        <v>3.7508894361864886E-2</v>
      </c>
      <c r="AF87" s="11">
        <f>'в т.ч. просроч. в рублях'!AF87/'в рублях'!AF87</f>
        <v>3.7206328235413741E-2</v>
      </c>
      <c r="AG87" s="11">
        <f>'в т.ч. просроч. в рублях'!AG87/'в рублях'!AG87</f>
        <v>3.6583918596914185E-2</v>
      </c>
      <c r="AH87" s="11">
        <f>'в т.ч. просроч. в рублях'!AH87/'в рублях'!AH87</f>
        <v>3.5880494598817855E-2</v>
      </c>
      <c r="AI87" s="11">
        <f>'в т.ч. просроч. в рублях'!AI87/'в рублях'!AI87</f>
        <v>3.6076736135450302E-2</v>
      </c>
      <c r="AJ87" s="11">
        <f>'в т.ч. просроч. в рублях'!AJ87/'в рублях'!AJ87</f>
        <v>3.6726422586944925E-2</v>
      </c>
      <c r="AK87" s="11">
        <f>'в т.ч. просроч. в рублях'!AK87/'в рублях'!AK87</f>
        <v>3.4795663663602969E-2</v>
      </c>
      <c r="AL87" s="11">
        <f>'в т.ч. просроч. в рублях'!AL87/'в рублях'!AL87</f>
        <v>3.5605644355644353E-2</v>
      </c>
      <c r="AM87" s="11">
        <f>'в т.ч. просроч. в рублях'!AM87/'в рублях'!AM87</f>
        <v>3.5612188311213766E-2</v>
      </c>
      <c r="AN87" s="11">
        <f>'в т.ч. просроч. в рублях'!AN87/'в рублях'!AN87</f>
        <v>3.5540557344991626E-2</v>
      </c>
      <c r="AO87" s="11">
        <f>'в т.ч. просроч. в рублях'!AO87/'в рублях'!AO87</f>
        <v>3.6433595679842688E-2</v>
      </c>
      <c r="AP87" s="11">
        <f>'в т.ч. просроч. в рублях'!AP87/'в рублях'!AP87</f>
        <v>3.7455704132975706E-2</v>
      </c>
      <c r="AQ87" s="11">
        <f>'в т.ч. просроч. в рублях'!AQ87/'в рублях'!AQ87</f>
        <v>3.758268884673379E-2</v>
      </c>
      <c r="AR87" s="11">
        <f>'в т.ч. просроч. в рублях'!AR87/'в рублях'!AR87</f>
        <v>3.7574660937733574E-2</v>
      </c>
      <c r="AS87" s="11">
        <f>'в т.ч. просроч. в рублях'!AS87/'в рублях'!AS87</f>
        <v>3.7890024333206179E-2</v>
      </c>
      <c r="AT87" s="11">
        <f>'в т.ч. просроч. в рублях'!AT87/'в рублях'!AT87</f>
        <v>3.8057696253341336E-2</v>
      </c>
      <c r="AU87" s="11">
        <f>'в т.ч. просроч. в рублях'!AU87/'в рублях'!AU87</f>
        <v>3.7982436470846641E-2</v>
      </c>
      <c r="AV87" s="11">
        <f>'в т.ч. просроч. в рублях'!AV87/'в рублях'!AV87</f>
        <v>3.7967906569792514E-2</v>
      </c>
      <c r="AW87" s="11">
        <f>'в т.ч. просроч. в рублях'!AW87/'в рублях'!AW87</f>
        <v>3.7291651415571711E-2</v>
      </c>
      <c r="AX87" s="11">
        <f>'в т.ч. просроч. в рублях'!AX87/'в рублях'!AX87</f>
        <v>3.7623534743001084E-2</v>
      </c>
      <c r="AY87" s="11">
        <f>'в т.ч. просроч. в рублях'!AY87/'в рублях'!AY87</f>
        <v>3.7914194912927648E-2</v>
      </c>
      <c r="AZ87" s="11">
        <f>'в т.ч. просроч. в рублях'!AZ87/'в рублях'!AZ87</f>
        <v>3.7574602456732595E-2</v>
      </c>
      <c r="BA87" s="11">
        <f>'в т.ч. просроч. в рублях'!BA87/'в рублях'!BA87</f>
        <v>3.7075626001091114E-2</v>
      </c>
      <c r="BB87" s="11">
        <f>'в т.ч. просроч. в рублях'!BB87/'в рублях'!BB87</f>
        <v>3.7136612474686526E-2</v>
      </c>
      <c r="BC87" s="11">
        <f>'в т.ч. просроч. в рублях'!BC87/'в рублях'!BC87</f>
        <v>3.6703143128495409E-2</v>
      </c>
      <c r="BD87" s="11">
        <f>'в т.ч. просроч. в рублях'!BD87/'в рублях'!BD87</f>
        <v>3.6416360219778364E-2</v>
      </c>
      <c r="BE87" s="11">
        <f>'в т.ч. просроч. в рублях'!BE87/'в рублях'!BE87</f>
        <v>3.5543110623577692E-2</v>
      </c>
      <c r="BF87" s="11">
        <f>'в т.ч. просроч. в рублях'!BF87/'в рублях'!BF87</f>
        <v>3.4463765687948629E-2</v>
      </c>
      <c r="BG87" s="11">
        <f>'в т.ч. просроч. в рублях'!BG87/'в рублях'!BG87</f>
        <v>3.4108859016471593E-2</v>
      </c>
      <c r="BH87" s="11">
        <f>'в т.ч. просроч. в рублях'!BH87/'в рублях'!BH87</f>
        <v>3.3481062494130562E-2</v>
      </c>
      <c r="BI87" s="11">
        <f>'в т.ч. просроч. в рублях'!BI87/'в рублях'!BI87</f>
        <v>3.2421187404431444E-2</v>
      </c>
    </row>
    <row r="88" spans="1:61" ht="15.6" x14ac:dyDescent="0.25">
      <c r="A88" s="16" t="s">
        <v>145</v>
      </c>
      <c r="B88" s="11">
        <f>'в т.ч. просроч. в рублях'!B88/'в рублях'!B88</f>
        <v>8.2288254562470756E-2</v>
      </c>
      <c r="C88" s="11">
        <f>'в т.ч. просроч. в рублях'!C88/'в рублях'!C88</f>
        <v>7.7938432835820901E-2</v>
      </c>
      <c r="D88" s="11">
        <f>'в т.ч. просроч. в рублях'!D88/'в рублях'!D88</f>
        <v>7.6472011336013737E-2</v>
      </c>
      <c r="E88" s="13">
        <f>'в т.ч. просроч. в рублях'!E88/'в рублях'!E88</f>
        <v>7.5142675967025993E-2</v>
      </c>
      <c r="F88" s="11">
        <f>'в т.ч. просроч. в рублях'!F88/'в рублях'!F88</f>
        <v>7.4962568995955214E-2</v>
      </c>
      <c r="G88" s="11">
        <f>'в т.ч. просроч. в рублях'!G88/'в рублях'!G88</f>
        <v>7.2708833969002851E-2</v>
      </c>
      <c r="H88" s="11">
        <f>'в т.ч. просроч. в рублях'!H88/'в рублях'!H88</f>
        <v>7.2178734507501632E-2</v>
      </c>
      <c r="I88" s="11">
        <f>'в т.ч. просроч. в рублях'!I88/'в рублях'!I88</f>
        <v>7.0218719295997267E-2</v>
      </c>
      <c r="J88" s="11">
        <f>'в т.ч. просроч. в рублях'!J88/'в рублях'!J88</f>
        <v>6.7777006708304416E-2</v>
      </c>
      <c r="K88" s="11">
        <f>'в т.ч. просроч. в рублях'!K88/'в рублях'!K88</f>
        <v>6.6974283125188785E-2</v>
      </c>
      <c r="L88" s="11">
        <f>'в т.ч. просроч. в рублях'!L88/'в рублях'!L88</f>
        <v>6.4970500715602189E-2</v>
      </c>
      <c r="M88" s="11">
        <f>'в т.ч. просроч. в рублях'!M88/'в рублях'!M88</f>
        <v>6.1841216561943552E-2</v>
      </c>
      <c r="N88" s="11">
        <f>'в т.ч. просроч. в рублях'!N88/'в рублях'!N88</f>
        <v>6.2693765070616608E-2</v>
      </c>
      <c r="O88" s="11">
        <f>'в т.ч. просроч. в рублях'!O88/'в рублях'!O88</f>
        <v>6.2471959402199378E-2</v>
      </c>
      <c r="P88" s="11">
        <f>'в т.ч. просроч. в рублях'!P88/'в рублях'!P88</f>
        <v>6.1456722960411735E-2</v>
      </c>
      <c r="Q88" s="11">
        <f>'в т.ч. просроч. в рублях'!Q88/'в рублях'!Q88</f>
        <v>6.1506959894469491E-2</v>
      </c>
      <c r="R88" s="11">
        <f>'в т.ч. просроч. в рублях'!R88/'в рублях'!R88</f>
        <v>6.046653483269876E-2</v>
      </c>
      <c r="S88" s="11">
        <f>'в т.ч. просроч. в рублях'!S88/'в рублях'!S88</f>
        <v>5.812288783490295E-2</v>
      </c>
      <c r="T88" s="11">
        <f>'в т.ч. просроч. в рублях'!T88/'в рублях'!T88</f>
        <v>5.7252201269926528E-2</v>
      </c>
      <c r="U88" s="11">
        <f>'в т.ч. просроч. в рублях'!U88/'в рублях'!U88</f>
        <v>5.7185479860765789E-2</v>
      </c>
      <c r="V88" s="11">
        <f>'в т.ч. просроч. в рублях'!V88/'в рублях'!V88</f>
        <v>5.5394524959742349E-2</v>
      </c>
      <c r="W88" s="11">
        <f>'в т.ч. просроч. в рублях'!W88/'в рублях'!W88</f>
        <v>5.4344775132873974E-2</v>
      </c>
      <c r="X88" s="11">
        <f>'в т.ч. просроч. в рублях'!X88/'в рублях'!X88</f>
        <v>5.4001773192552588E-2</v>
      </c>
      <c r="Y88" s="11">
        <f>'в т.ч. просроч. в рублях'!Y88/'в рублях'!Y88</f>
        <v>5.1930995314496665E-2</v>
      </c>
      <c r="Z88" s="11">
        <f>'в т.ч. просроч. в рублях'!Z88/'в рублях'!Z88</f>
        <v>5.2191497779927022E-2</v>
      </c>
      <c r="AA88" s="11">
        <f>'в т.ч. просроч. в рублях'!AA88/'в рублях'!AA88</f>
        <v>5.2022420320364547E-2</v>
      </c>
      <c r="AB88" s="11">
        <f>'в т.ч. просроч. в рублях'!AB88/'в рублях'!AB88</f>
        <v>5.0500181807419435E-2</v>
      </c>
      <c r="AC88" s="11">
        <f>'в т.ч. просроч. в рублях'!AC88/'в рублях'!AC88</f>
        <v>4.8917454357645863E-2</v>
      </c>
      <c r="AD88" s="11">
        <f>'в т.ч. просроч. в рублях'!AD88/'в рублях'!AD88</f>
        <v>4.743527385518248E-2</v>
      </c>
      <c r="AE88" s="11">
        <f>'в т.ч. просроч. в рублях'!AE88/'в рублях'!AE88</f>
        <v>4.4344951736552965E-2</v>
      </c>
      <c r="AF88" s="11">
        <f>'в т.ч. просроч. в рублях'!AF88/'в рублях'!AF88</f>
        <v>4.3757896819960118E-2</v>
      </c>
      <c r="AG88" s="11">
        <f>'в т.ч. просроч. в рублях'!AG88/'в рублях'!AG88</f>
        <v>4.2477019835510402E-2</v>
      </c>
      <c r="AH88" s="11">
        <f>'в т.ч. просроч. в рублях'!AH88/'в рублях'!AH88</f>
        <v>4.1561896965089759E-2</v>
      </c>
      <c r="AI88" s="11">
        <f>'в т.ч. просроч. в рублях'!AI88/'в рублях'!AI88</f>
        <v>4.1649300814877624E-2</v>
      </c>
      <c r="AJ88" s="11">
        <f>'в т.ч. просроч. в рублях'!AJ88/'в рублях'!AJ88</f>
        <v>4.1827930263111171E-2</v>
      </c>
      <c r="AK88" s="11">
        <f>'в т.ч. просроч. в рублях'!AK88/'в рублях'!AK88</f>
        <v>4.0070592867589155E-2</v>
      </c>
      <c r="AL88" s="11">
        <f>'в т.ч. просроч. в рублях'!AL88/'в рублях'!AL88</f>
        <v>4.1249947837698739E-2</v>
      </c>
      <c r="AM88" s="11">
        <f>'в т.ч. просроч. в рублях'!AM88/'в рублях'!AM88</f>
        <v>4.1395976094799315E-2</v>
      </c>
      <c r="AN88" s="11">
        <f>'в т.ч. просроч. в рублях'!AN88/'в рублях'!AN88</f>
        <v>4.1675758236962686E-2</v>
      </c>
      <c r="AO88" s="11">
        <f>'в т.ч. просроч. в рублях'!AO88/'в рублях'!AO88</f>
        <v>4.259007990351274E-2</v>
      </c>
      <c r="AP88" s="11">
        <f>'в т.ч. просроч. в рублях'!AP88/'в рублях'!AP88</f>
        <v>4.4211163129636119E-2</v>
      </c>
      <c r="AQ88" s="11">
        <f>'в т.ч. просроч. в рублях'!AQ88/'в рублях'!AQ88</f>
        <v>4.4386726359317862E-2</v>
      </c>
      <c r="AR88" s="11">
        <f>'в т.ч. просроч. в рублях'!AR88/'в рублях'!AR88</f>
        <v>4.4299353165975719E-2</v>
      </c>
      <c r="AS88" s="11">
        <f>'в т.ч. просроч. в рублях'!AS88/'в рублях'!AS88</f>
        <v>4.4851425912384495E-2</v>
      </c>
      <c r="AT88" s="11">
        <f>'в т.ч. просроч. в рублях'!AT88/'в рублях'!AT88</f>
        <v>4.534141609453695E-2</v>
      </c>
      <c r="AU88" s="11">
        <f>'в т.ч. просроч. в рублях'!AU88/'в рублях'!AU88</f>
        <v>4.545601020875091E-2</v>
      </c>
      <c r="AV88" s="11">
        <f>'в т.ч. просроч. в рублях'!AV88/'в рублях'!AV88</f>
        <v>4.550825921219822E-2</v>
      </c>
      <c r="AW88" s="11">
        <f>'в т.ч. просроч. в рублях'!AW88/'в рублях'!AW88</f>
        <v>4.4831911690918214E-2</v>
      </c>
      <c r="AX88" s="11">
        <f>'в т.ч. просроч. в рублях'!AX88/'в рублях'!AX88</f>
        <v>4.511095462731584E-2</v>
      </c>
      <c r="AY88" s="11">
        <f>'в т.ч. просроч. в рублях'!AY88/'в рублях'!AY88</f>
        <v>4.5577102241527175E-2</v>
      </c>
      <c r="AZ88" s="11">
        <f>'в т.ч. просроч. в рублях'!AZ88/'в рублях'!AZ88</f>
        <v>4.5650791728481029E-2</v>
      </c>
      <c r="BA88" s="11">
        <f>'в т.ч. просроч. в рублях'!BA88/'в рублях'!BA88</f>
        <v>4.53444036631864E-2</v>
      </c>
      <c r="BB88" s="11">
        <f>'в т.ч. просроч. в рублях'!BB88/'в рублях'!BB88</f>
        <v>4.5491290819738871E-2</v>
      </c>
      <c r="BC88" s="11">
        <f>'в т.ч. просроч. в рублях'!BC88/'в рублях'!BC88</f>
        <v>4.4746100721217853E-2</v>
      </c>
      <c r="BD88" s="11">
        <f>'в т.ч. просроч. в рублях'!BD88/'в рублях'!BD88</f>
        <v>4.3885762256918939E-2</v>
      </c>
      <c r="BE88" s="11">
        <f>'в т.ч. просроч. в рублях'!BE88/'в рублях'!BE88</f>
        <v>4.2856381561417529E-2</v>
      </c>
      <c r="BF88" s="11">
        <f>'в т.ч. просроч. в рублях'!BF88/'в рублях'!BF88</f>
        <v>4.0932945814747462E-2</v>
      </c>
      <c r="BG88" s="11">
        <f>'в т.ч. просроч. в рублях'!BG88/'в рублях'!BG88</f>
        <v>4.0141276242618672E-2</v>
      </c>
      <c r="BH88" s="11">
        <f>'в т.ч. просроч. в рублях'!BH88/'в рублях'!BH88</f>
        <v>3.8875004958546552E-2</v>
      </c>
      <c r="BI88" s="11">
        <f>'в т.ч. просроч. в рублях'!BI88/'в рублях'!BI88</f>
        <v>3.754519054110117E-2</v>
      </c>
    </row>
    <row r="89" spans="1:61" ht="15.6" x14ac:dyDescent="0.25">
      <c r="A89" s="16" t="s">
        <v>146</v>
      </c>
      <c r="B89" s="11">
        <f>'в т.ч. просроч. в рублях'!B89/'в рублях'!B89</f>
        <v>3.9483396978732557E-2</v>
      </c>
      <c r="C89" s="11">
        <f>'в т.ч. просроч. в рублях'!C89/'в рублях'!C89</f>
        <v>3.8886329609581945E-2</v>
      </c>
      <c r="D89" s="11">
        <f>'в т.ч. просроч. в рублях'!D89/'в рублях'!D89</f>
        <v>3.8630870655516347E-2</v>
      </c>
      <c r="E89" s="13">
        <f>'в т.ч. просроч. в рублях'!E89/'в рублях'!E89</f>
        <v>3.8734996417054822E-2</v>
      </c>
      <c r="F89" s="11">
        <f>'в т.ч. просроч. в рублях'!F89/'в рублях'!F89</f>
        <v>3.9242264134241409E-2</v>
      </c>
      <c r="G89" s="11">
        <f>'в т.ч. просроч. в рублях'!G89/'в рублях'!G89</f>
        <v>3.8784914066082858E-2</v>
      </c>
      <c r="H89" s="11">
        <f>'в т.ч. просроч. в рублях'!H89/'в рублях'!H89</f>
        <v>3.9166344044392822E-2</v>
      </c>
      <c r="I89" s="11">
        <f>'в т.ч. просроч. в рублях'!I89/'в рублях'!I89</f>
        <v>3.8807131553073915E-2</v>
      </c>
      <c r="J89" s="11">
        <f>'в т.ч. просроч. в рублях'!J89/'в рублях'!J89</f>
        <v>3.788004307845249E-2</v>
      </c>
      <c r="K89" s="11">
        <f>'в т.ч. просроч. в рублях'!K89/'в рублях'!K89</f>
        <v>3.8210117131134494E-2</v>
      </c>
      <c r="L89" s="11">
        <f>'в т.ч. просроч. в рублях'!L89/'в рублях'!L89</f>
        <v>3.7210038389283676E-2</v>
      </c>
      <c r="M89" s="11">
        <f>'в т.ч. просроч. в рублях'!M89/'в рублях'!M89</f>
        <v>3.6205965373523684E-2</v>
      </c>
      <c r="N89" s="11">
        <f>'в т.ч. просроч. в рублях'!N89/'в рублях'!N89</f>
        <v>3.7438098382304393E-2</v>
      </c>
      <c r="O89" s="11">
        <f>'в т.ч. просроч. в рублях'!O89/'в рублях'!O89</f>
        <v>3.7719706407697041E-2</v>
      </c>
      <c r="P89" s="11">
        <f>'в т.ч. просроч. в рублях'!P89/'в рублях'!P89</f>
        <v>3.8000432381439041E-2</v>
      </c>
      <c r="Q89" s="11">
        <f>'в т.ч. просроч. в рублях'!Q89/'в рублях'!Q89</f>
        <v>3.8542655018656807E-2</v>
      </c>
      <c r="R89" s="11">
        <f>'в т.ч. просроч. в рублях'!R89/'в рублях'!R89</f>
        <v>3.8265180894408717E-2</v>
      </c>
      <c r="S89" s="11">
        <f>'в т.ч. просроч. в рублях'!S89/'в рублях'!S89</f>
        <v>3.7334738876443979E-2</v>
      </c>
      <c r="T89" s="11">
        <f>'в т.ч. просроч. в рублях'!T89/'в рублях'!T89</f>
        <v>3.7526106582227312E-2</v>
      </c>
      <c r="U89" s="11">
        <f>'в т.ч. просроч. в рублях'!U89/'в рублях'!U89</f>
        <v>3.7854889589905363E-2</v>
      </c>
      <c r="V89" s="11">
        <f>'в т.ч. просроч. в рублях'!V89/'в рублях'!V89</f>
        <v>3.7130378683449601E-2</v>
      </c>
      <c r="W89" s="11">
        <f>'в т.ч. просроч. в рублях'!W89/'в рублях'!W89</f>
        <v>3.760966621134753E-2</v>
      </c>
      <c r="X89" s="11">
        <f>'в т.ч. просроч. в рублях'!X89/'в рублях'!X89</f>
        <v>3.8018131441463383E-2</v>
      </c>
      <c r="Y89" s="11">
        <f>'в т.ч. просроч. в рублях'!Y89/'в рублях'!Y89</f>
        <v>3.7490905263735913E-2</v>
      </c>
      <c r="Z89" s="11">
        <f>'в т.ч. просроч. в рублях'!Z89/'в рублях'!Z89</f>
        <v>3.817211407422938E-2</v>
      </c>
      <c r="AA89" s="11">
        <f>'в т.ч. просроч. в рублях'!AA89/'в рублях'!AA89</f>
        <v>3.8604025153835417E-2</v>
      </c>
      <c r="AB89" s="11">
        <f>'в т.ч. просроч. в рублях'!AB89/'в рублях'!AB89</f>
        <v>3.810213243051172E-2</v>
      </c>
      <c r="AC89" s="11">
        <f>'в т.ч. просроч. в рублях'!AC89/'в рублях'!AC89</f>
        <v>3.7539402044130289E-2</v>
      </c>
      <c r="AD89" s="11">
        <f>'в т.ч. просроч. в рублях'!AD89/'в рублях'!AD89</f>
        <v>3.7448290877422165E-2</v>
      </c>
      <c r="AE89" s="11">
        <f>'в т.ч. просроч. в рублях'!AE89/'в рублях'!AE89</f>
        <v>3.5234208260006741E-2</v>
      </c>
      <c r="AF89" s="11">
        <f>'в т.ч. просроч. в рублях'!AF89/'в рублях'!AF89</f>
        <v>3.4722222222222224E-2</v>
      </c>
      <c r="AG89" s="11">
        <f>'в т.ч. просроч. в рублях'!AG89/'в рублях'!AG89</f>
        <v>3.3929587707094977E-2</v>
      </c>
      <c r="AH89" s="11">
        <f>'в т.ч. просроч. в рублях'!AH89/'в рублях'!AH89</f>
        <v>3.3388242241526672E-2</v>
      </c>
      <c r="AI89" s="11">
        <f>'в т.ч. просроч. в рублях'!AI89/'в рублях'!AI89</f>
        <v>3.3606891199274611E-2</v>
      </c>
      <c r="AJ89" s="11">
        <f>'в т.ч. просроч. в рублях'!AJ89/'в рублях'!AJ89</f>
        <v>3.425328228621459E-2</v>
      </c>
      <c r="AK89" s="11">
        <f>'в т.ч. просроч. в рублях'!AK89/'в рублях'!AK89</f>
        <v>3.2375182198406932E-2</v>
      </c>
      <c r="AL89" s="11">
        <f>'в т.ч. просроч. в рублях'!AL89/'в рублях'!AL89</f>
        <v>3.3177108097297382E-2</v>
      </c>
      <c r="AM89" s="11">
        <f>'в т.ч. просроч. в рублях'!AM89/'в рублях'!AM89</f>
        <v>3.3069891237461173E-2</v>
      </c>
      <c r="AN89" s="11">
        <f>'в т.ч. просроч. в рублях'!AN89/'в рублях'!AN89</f>
        <v>3.2782918566966315E-2</v>
      </c>
      <c r="AO89" s="11">
        <f>'в т.ч. просроч. в рублях'!AO89/'в рублях'!AO89</f>
        <v>3.3345043620820893E-2</v>
      </c>
      <c r="AP89" s="11">
        <f>'в т.ч. просроч. в рублях'!AP89/'в рублях'!AP89</f>
        <v>3.4026250599182552E-2</v>
      </c>
      <c r="AQ89" s="11">
        <f>'в т.ч. просроч. в рублях'!AQ89/'в рублях'!AQ89</f>
        <v>3.3831297308090251E-2</v>
      </c>
      <c r="AR89" s="11">
        <f>'в т.ч. просроч. в рублях'!AR89/'в рублях'!AR89</f>
        <v>3.3485931060055048E-2</v>
      </c>
      <c r="AS89" s="11">
        <f>'в т.ч. просроч. в рублях'!AS89/'в рублях'!AS89</f>
        <v>3.3419677377744157E-2</v>
      </c>
      <c r="AT89" s="11">
        <f>'в т.ч. просроч. в рублях'!AT89/'в рублях'!AT89</f>
        <v>3.3377517833228565E-2</v>
      </c>
      <c r="AU89" s="11">
        <f>'в т.ч. просроч. в рублях'!AU89/'в рублях'!AU89</f>
        <v>3.2667398463227221E-2</v>
      </c>
      <c r="AV89" s="11">
        <f>'в т.ч. просроч. в рублях'!AV89/'в рублях'!AV89</f>
        <v>3.2765640499801268E-2</v>
      </c>
      <c r="AW89" s="11">
        <f>'в т.ч. просроч. в рублях'!AW89/'в рублях'!AW89</f>
        <v>3.1975746859495405E-2</v>
      </c>
      <c r="AX89" s="11">
        <f>'в т.ч. просроч. в рублях'!AX89/'в рублях'!AX89</f>
        <v>3.1733383178060452E-2</v>
      </c>
      <c r="AY89" s="11">
        <f>'в т.ч. просроч. в рублях'!AY89/'в рублях'!AY89</f>
        <v>3.1823058994382258E-2</v>
      </c>
      <c r="AZ89" s="11">
        <f>'в т.ч. просроч. в рублях'!AZ89/'в рублях'!AZ89</f>
        <v>3.1584601156216328E-2</v>
      </c>
      <c r="BA89" s="11">
        <f>'в т.ч. просроч. в рублях'!BA89/'в рублях'!BA89</f>
        <v>3.1080780589858345E-2</v>
      </c>
      <c r="BB89" s="11">
        <f>'в т.ч. просроч. в рублях'!BB89/'в рублях'!BB89</f>
        <v>3.0871040446850732E-2</v>
      </c>
      <c r="BC89" s="11">
        <f>'в т.ч. просроч. в рублях'!BC89/'в рублях'!BC89</f>
        <v>3.0479840023434533E-2</v>
      </c>
      <c r="BD89" s="11">
        <f>'в т.ч. просроч. в рублях'!BD89/'в рублях'!BD89</f>
        <v>3.0078630843356626E-2</v>
      </c>
      <c r="BE89" s="11">
        <f>'в т.ч. просроч. в рублях'!BE89/'в рублях'!BE89</f>
        <v>2.9244290400445627E-2</v>
      </c>
      <c r="BF89" s="11">
        <f>'в т.ч. просроч. в рублях'!BF89/'в рублях'!BF89</f>
        <v>2.8241040476639268E-2</v>
      </c>
      <c r="BG89" s="11">
        <f>'в т.ч. просроч. в рублях'!BG89/'в рублях'!BG89</f>
        <v>2.7975070398099586E-2</v>
      </c>
      <c r="BH89" s="11">
        <f>'в т.ч. просроч. в рублях'!BH89/'в рублях'!BH89</f>
        <v>2.7415905113746839E-2</v>
      </c>
      <c r="BI89" s="11">
        <f>'в т.ч. просроч. в рублях'!BI89/'в рублях'!BI89</f>
        <v>2.62570445729342E-2</v>
      </c>
    </row>
    <row r="90" spans="1:61" ht="15.6" x14ac:dyDescent="0.25">
      <c r="A90" s="16" t="s">
        <v>147</v>
      </c>
      <c r="B90" s="11">
        <f>'в т.ч. просроч. в рублях'!B90/'в рублях'!B90</f>
        <v>6.6633003825911322E-2</v>
      </c>
      <c r="C90" s="11">
        <f>'в т.ч. просроч. в рублях'!C90/'в рублях'!C90</f>
        <v>6.3187661660811495E-2</v>
      </c>
      <c r="D90" s="11">
        <f>'в т.ч. просроч. в рублях'!D90/'в рублях'!D90</f>
        <v>6.2419605339634684E-2</v>
      </c>
      <c r="E90" s="13">
        <f>'в т.ч. просроч. в рублях'!E90/'в рублях'!E90</f>
        <v>6.1648389724956218E-2</v>
      </c>
      <c r="F90" s="11">
        <f>'в т.ч. просроч. в рублях'!F90/'в рублях'!F90</f>
        <v>6.1488195226404301E-2</v>
      </c>
      <c r="G90" s="11">
        <f>'в т.ч. просроч. в рублях'!G90/'в рублях'!G90</f>
        <v>5.9699180992465857E-2</v>
      </c>
      <c r="H90" s="11">
        <f>'в т.ч. просроч. в рублях'!H90/'в рублях'!H90</f>
        <v>5.9719524964426028E-2</v>
      </c>
      <c r="I90" s="11">
        <f>'в т.ч. просроч. в рублях'!I90/'в рублях'!I90</f>
        <v>5.8162422453032457E-2</v>
      </c>
      <c r="J90" s="11">
        <f>'в т.ч. просроч. в рублях'!J90/'в рублях'!J90</f>
        <v>5.6855637549636219E-2</v>
      </c>
      <c r="K90" s="11">
        <f>'в т.ч. просроч. в рублях'!K90/'в рублях'!K90</f>
        <v>5.6700765507534931E-2</v>
      </c>
      <c r="L90" s="11">
        <f>'в т.ч. просроч. в рублях'!L90/'в рублях'!L90</f>
        <v>5.507865340604555E-2</v>
      </c>
      <c r="M90" s="11">
        <f>'в т.ч. просроч. в рублях'!M90/'в рублях'!M90</f>
        <v>5.3664332696796095E-2</v>
      </c>
      <c r="N90" s="11">
        <f>'в т.ч. просроч. в рублях'!N90/'в рублях'!N90</f>
        <v>5.4660641128521349E-2</v>
      </c>
      <c r="O90" s="11">
        <f>'в т.ч. просроч. в рублях'!O90/'в рублях'!O90</f>
        <v>5.5154872069479076E-2</v>
      </c>
      <c r="P90" s="11">
        <f>'в т.ч. просроч. в рублях'!P90/'в рублях'!P90</f>
        <v>5.4979073280665695E-2</v>
      </c>
      <c r="Q90" s="11">
        <f>'в т.ч. просроч. в рублях'!Q90/'в рублях'!Q90</f>
        <v>5.506949717719304E-2</v>
      </c>
      <c r="R90" s="11">
        <f>'в т.ч. просроч. в рублях'!R90/'в рублях'!R90</f>
        <v>5.4522832517591997E-2</v>
      </c>
      <c r="S90" s="11">
        <f>'в т.ч. просроч. в рублях'!S90/'в рублях'!S90</f>
        <v>5.2280247682075814E-2</v>
      </c>
      <c r="T90" s="11">
        <f>'в т.ч. просроч. в рублях'!T90/'в рублях'!T90</f>
        <v>5.2286842679115146E-2</v>
      </c>
      <c r="U90" s="11">
        <f>'в т.ч. просроч. в рублях'!U90/'в рублях'!U90</f>
        <v>5.2422545017247378E-2</v>
      </c>
      <c r="V90" s="11">
        <f>'в т.ч. просроч. в рублях'!V90/'в рублях'!V90</f>
        <v>5.0416504476449978E-2</v>
      </c>
      <c r="W90" s="11">
        <f>'в т.ч. просроч. в рублях'!W90/'в рублях'!W90</f>
        <v>5.0559390256967505E-2</v>
      </c>
      <c r="X90" s="11">
        <f>'в т.ч. просроч. в рублях'!X90/'в рублях'!X90</f>
        <v>5.0521549530111606E-2</v>
      </c>
      <c r="Y90" s="11">
        <f>'в т.ч. просроч. в рублях'!Y90/'в рублях'!Y90</f>
        <v>4.903737259343148E-2</v>
      </c>
      <c r="Z90" s="11">
        <f>'в т.ч. просроч. в рублях'!Z90/'в рублях'!Z90</f>
        <v>4.9520754801819555E-2</v>
      </c>
      <c r="AA90" s="11">
        <f>'в т.ч. просроч. в рублях'!AA90/'в рублях'!AA90</f>
        <v>5.0068820578092858E-2</v>
      </c>
      <c r="AB90" s="11">
        <f>'в т.ч. просроч. в рублях'!AB90/'в рублях'!AB90</f>
        <v>4.8927429736883979E-2</v>
      </c>
      <c r="AC90" s="11">
        <f>'в т.ч. просроч. в рублях'!AC90/'в рублях'!AC90</f>
        <v>4.7661101730240706E-2</v>
      </c>
      <c r="AD90" s="11">
        <f>'в т.ч. просроч. в рублях'!AD90/'в рублях'!AD90</f>
        <v>4.6962908759552391E-2</v>
      </c>
      <c r="AE90" s="11">
        <f>'в т.ч. просроч. в рублях'!AE90/'в рублях'!AE90</f>
        <v>4.4206020175284598E-2</v>
      </c>
      <c r="AF90" s="11">
        <f>'в т.ч. просроч. в рублях'!AF90/'в рублях'!AF90</f>
        <v>4.386417450427927E-2</v>
      </c>
      <c r="AG90" s="11">
        <f>'в т.ч. просроч. в рублях'!AG90/'в рублях'!AG90</f>
        <v>4.307300223806259E-2</v>
      </c>
      <c r="AH90" s="11">
        <f>'в т.ч. просроч. в рублях'!AH90/'в рублях'!AH90</f>
        <v>4.1930771673547161E-2</v>
      </c>
      <c r="AI90" s="11">
        <f>'в т.ч. просроч. в рублях'!AI90/'в рублях'!AI90</f>
        <v>4.2152343115575377E-2</v>
      </c>
      <c r="AJ90" s="11">
        <f>'в т.ч. просроч. в рублях'!AJ90/'в рублях'!AJ90</f>
        <v>4.234878084969583E-2</v>
      </c>
      <c r="AK90" s="11">
        <f>'в т.ч. просроч. в рублях'!AK90/'в рублях'!AK90</f>
        <v>4.0465998043052835E-2</v>
      </c>
      <c r="AL90" s="11">
        <f>'в т.ч. просроч. в рублях'!AL90/'в рублях'!AL90</f>
        <v>4.1713142580019395E-2</v>
      </c>
      <c r="AM90" s="11">
        <f>'в т.ч. просроч. в рублях'!AM90/'в рублях'!AM90</f>
        <v>4.1856543112418813E-2</v>
      </c>
      <c r="AN90" s="11">
        <f>'в т.ч. просроч. в рублях'!AN90/'в рублях'!AN90</f>
        <v>4.21015074480421E-2</v>
      </c>
      <c r="AO90" s="11">
        <f>'в т.ч. просроч. в рублях'!AO90/'в рублях'!AO90</f>
        <v>4.3440803604013235E-2</v>
      </c>
      <c r="AP90" s="11">
        <f>'в т.ч. просроч. в рублях'!AP90/'в рублях'!AP90</f>
        <v>4.4854564653931076E-2</v>
      </c>
      <c r="AQ90" s="11">
        <f>'в т.ч. просроч. в рублях'!AQ90/'в рублях'!AQ90</f>
        <v>4.4732958517305868E-2</v>
      </c>
      <c r="AR90" s="11">
        <f>'в т.ч. просроч. в рублях'!AR90/'в рублях'!AR90</f>
        <v>4.5215456799181125E-2</v>
      </c>
      <c r="AS90" s="11">
        <f>'в т.ч. просроч. в рублях'!AS90/'в рублях'!AS90</f>
        <v>4.5527011954052524E-2</v>
      </c>
      <c r="AT90" s="11">
        <f>'в т.ч. просроч. в рублях'!AT90/'в рублях'!AT90</f>
        <v>4.5768328040867043E-2</v>
      </c>
      <c r="AU90" s="11">
        <f>'в т.ч. просроч. в рублях'!AU90/'в рублях'!AU90</f>
        <v>4.5683579785966384E-2</v>
      </c>
      <c r="AV90" s="11">
        <f>'в т.ч. просроч. в рублях'!AV90/'в рублях'!AV90</f>
        <v>4.5860501101661184E-2</v>
      </c>
      <c r="AW90" s="11">
        <f>'в т.ч. просроч. в рублях'!AW90/'в рублях'!AW90</f>
        <v>4.4848504957667658E-2</v>
      </c>
      <c r="AX90" s="11">
        <f>'в т.ч. просроч. в рублях'!AX90/'в рублях'!AX90</f>
        <v>4.5323100267188582E-2</v>
      </c>
      <c r="AY90" s="11">
        <f>'в т.ч. просроч. в рублях'!AY90/'в рублях'!AY90</f>
        <v>4.5439968692078989E-2</v>
      </c>
      <c r="AZ90" s="11">
        <f>'в т.ч. просроч. в рублях'!AZ90/'в рублях'!AZ90</f>
        <v>4.5097757101977526E-2</v>
      </c>
      <c r="BA90" s="11">
        <f>'в т.ч. просроч. в рублях'!BA90/'в рублях'!BA90</f>
        <v>4.4862873944479902E-2</v>
      </c>
      <c r="BB90" s="11">
        <f>'в т.ч. просроч. в рублях'!BB90/'в рублях'!BB90</f>
        <v>4.5154280970220007E-2</v>
      </c>
      <c r="BC90" s="11">
        <f>'в т.ч. просроч. в рублях'!BC90/'в рублях'!BC90</f>
        <v>4.4378520915737747E-2</v>
      </c>
      <c r="BD90" s="11">
        <f>'в т.ч. просроч. в рублях'!BD90/'в рублях'!BD90</f>
        <v>4.4077404222048477E-2</v>
      </c>
      <c r="BE90" s="11">
        <f>'в т.ч. просроч. в рублях'!BE90/'в рублях'!BE90</f>
        <v>4.3008971051198899E-2</v>
      </c>
      <c r="BF90" s="11">
        <f>'в т.ч. просроч. в рублях'!BF90/'в рублях'!BF90</f>
        <v>4.1890381085147206E-2</v>
      </c>
      <c r="BG90" s="11">
        <f>'в т.ч. просроч. в рублях'!BG90/'в рублях'!BG90</f>
        <v>4.139218418169275E-2</v>
      </c>
      <c r="BH90" s="11">
        <f>'в т.ч. просроч. в рублях'!BH90/'в рублях'!BH90</f>
        <v>4.0728846008626397E-2</v>
      </c>
      <c r="BI90" s="11">
        <f>'в т.ч. просроч. в рублях'!BI90/'в рублях'!BI90</f>
        <v>4.0056904604262478E-2</v>
      </c>
    </row>
    <row r="91" spans="1:61" ht="15.6" x14ac:dyDescent="0.25">
      <c r="A91" s="16" t="s">
        <v>148</v>
      </c>
      <c r="B91" s="11">
        <f>'в т.ч. просроч. в рублях'!B91/'в рублях'!B91</f>
        <v>4.0620333141872488E-2</v>
      </c>
      <c r="C91" s="11">
        <f>'в т.ч. просроч. в рублях'!C91/'в рублях'!C91</f>
        <v>4.0580696381989335E-2</v>
      </c>
      <c r="D91" s="11">
        <f>'в т.ч. просроч. в рублях'!D91/'в рублях'!D91</f>
        <v>3.9972309684911014E-2</v>
      </c>
      <c r="E91" s="13">
        <f>'в т.ч. просроч. в рублях'!E91/'в рублях'!E91</f>
        <v>3.9850396972944596E-2</v>
      </c>
      <c r="F91" s="11">
        <f>'в т.ч. просроч. в рублях'!F91/'в рублях'!F91</f>
        <v>4.0018062962325823E-2</v>
      </c>
      <c r="G91" s="11">
        <f>'в т.ч. просроч. в рублях'!G91/'в рублях'!G91</f>
        <v>3.9481749202122038E-2</v>
      </c>
      <c r="H91" s="11">
        <f>'в т.ч. просроч. в рублях'!H91/'в рублях'!H91</f>
        <v>3.9532999563745147E-2</v>
      </c>
      <c r="I91" s="11">
        <f>'в т.ч. просроч. в рублях'!I91/'в рублях'!I91</f>
        <v>3.8245334314507065E-2</v>
      </c>
      <c r="J91" s="11">
        <f>'в т.ч. просроч. в рублях'!J91/'в рублях'!J91</f>
        <v>3.7161414868587747E-2</v>
      </c>
      <c r="K91" s="11">
        <f>'в т.ч. просроч. в рублях'!K91/'в рублях'!K91</f>
        <v>3.7457795431976165E-2</v>
      </c>
      <c r="L91" s="11">
        <f>'в т.ч. просроч. в рублях'!L91/'в рублях'!L91</f>
        <v>3.6290401423459712E-2</v>
      </c>
      <c r="M91" s="11">
        <f>'в т.ч. просроч. в рублях'!M91/'в рублях'!M91</f>
        <v>3.4932717140138646E-2</v>
      </c>
      <c r="N91" s="11">
        <f>'в т.ч. просроч. в рублях'!N91/'в рублях'!N91</f>
        <v>3.5510243339424832E-2</v>
      </c>
      <c r="O91" s="11">
        <f>'в т.ч. просроч. в рублях'!O91/'в рублях'!O91</f>
        <v>3.5921646266014351E-2</v>
      </c>
      <c r="P91" s="11">
        <f>'в т.ч. просроч. в рублях'!P91/'в рублях'!P91</f>
        <v>3.6060714084692018E-2</v>
      </c>
      <c r="Q91" s="11">
        <f>'в т.ч. просроч. в рублях'!Q91/'в рублях'!Q91</f>
        <v>3.6979215649393396E-2</v>
      </c>
      <c r="R91" s="11">
        <f>'в т.ч. просроч. в рублях'!R91/'в рублях'!R91</f>
        <v>3.6827886383250158E-2</v>
      </c>
      <c r="S91" s="11">
        <f>'в т.ч. просроч. в рублях'!S91/'в рублях'!S91</f>
        <v>3.5364810060646651E-2</v>
      </c>
      <c r="T91" s="11">
        <f>'в т.ч. просроч. в рублях'!T91/'в рублях'!T91</f>
        <v>3.5484930307231995E-2</v>
      </c>
      <c r="U91" s="11">
        <f>'в т.ч. просроч. в рублях'!U91/'в рублях'!U91</f>
        <v>3.6345687875796465E-2</v>
      </c>
      <c r="V91" s="11">
        <f>'в т.ч. просроч. в рублях'!V91/'в рублях'!V91</f>
        <v>3.6000634372411848E-2</v>
      </c>
      <c r="W91" s="11">
        <f>'в т.ч. просроч. в рублях'!W91/'в рублях'!W91</f>
        <v>3.6572929809703232E-2</v>
      </c>
      <c r="X91" s="11">
        <f>'в т.ч. просроч. в рублях'!X91/'в рублях'!X91</f>
        <v>3.6236479884811192E-2</v>
      </c>
      <c r="Y91" s="11">
        <f>'в т.ч. просроч. в рублях'!Y91/'в рублях'!Y91</f>
        <v>3.5765865262084785E-2</v>
      </c>
      <c r="Z91" s="11">
        <f>'в т.ч. просроч. в рублях'!Z91/'в рублях'!Z91</f>
        <v>3.6298311003660051E-2</v>
      </c>
      <c r="AA91" s="11">
        <f>'в т.ч. просроч. в рублях'!AA91/'в рублях'!AA91</f>
        <v>3.6565032933291511E-2</v>
      </c>
      <c r="AB91" s="11">
        <f>'в т.ч. просроч. в рублях'!AB91/'в рублях'!AB91</f>
        <v>3.6254117951036752E-2</v>
      </c>
      <c r="AC91" s="11">
        <f>'в т.ч. просроч. в рублях'!AC91/'в рублях'!AC91</f>
        <v>3.5717676847602471E-2</v>
      </c>
      <c r="AD91" s="11">
        <f>'в т.ч. просроч. в рублях'!AD91/'в рублях'!AD91</f>
        <v>3.5478126209833524E-2</v>
      </c>
      <c r="AE91" s="11">
        <f>'в т.ч. просроч. в рублях'!AE91/'в рублях'!AE91</f>
        <v>3.4111718147010306E-2</v>
      </c>
      <c r="AF91" s="11">
        <f>'в т.ч. просроч. в рублях'!AF91/'в рублях'!AF91</f>
        <v>3.4699940582293524E-2</v>
      </c>
      <c r="AG91" s="11">
        <f>'в т.ч. просроч. в рублях'!AG91/'в рублях'!AG91</f>
        <v>3.4354418969803582E-2</v>
      </c>
      <c r="AH91" s="11">
        <f>'в т.ч. просроч. в рублях'!AH91/'в рублях'!AH91</f>
        <v>3.4222539229671896E-2</v>
      </c>
      <c r="AI91" s="11">
        <f>'в т.ч. просроч. в рублях'!AI91/'в рублях'!AI91</f>
        <v>3.4385323680326138E-2</v>
      </c>
      <c r="AJ91" s="11">
        <f>'в т.ч. просроч. в рублях'!AJ91/'в рублях'!AJ91</f>
        <v>3.5063424361601953E-2</v>
      </c>
      <c r="AK91" s="11">
        <f>'в т.ч. просроч. в рублях'!AK91/'в рублях'!AK91</f>
        <v>3.2337217272104181E-2</v>
      </c>
      <c r="AL91" s="11">
        <f>'в т.ч. просроч. в рублях'!AL91/'в рублях'!AL91</f>
        <v>3.3294519064124783E-2</v>
      </c>
      <c r="AM91" s="11">
        <f>'в т.ч. просроч. в рублях'!AM91/'в рублях'!AM91</f>
        <v>3.2974633873821144E-2</v>
      </c>
      <c r="AN91" s="11">
        <f>'в т.ч. просроч. в рублях'!AN91/'в рублях'!AN91</f>
        <v>3.2835147930563476E-2</v>
      </c>
      <c r="AO91" s="11">
        <f>'в т.ч. просроч. в рублях'!AO91/'в рублях'!AO91</f>
        <v>3.3628696487669481E-2</v>
      </c>
      <c r="AP91" s="11">
        <f>'в т.ч. просроч. в рублях'!AP91/'в рублях'!AP91</f>
        <v>3.4580089359766704E-2</v>
      </c>
      <c r="AQ91" s="11">
        <f>'в т.ч. просроч. в рублях'!AQ91/'в рублях'!AQ91</f>
        <v>3.4753557214923667E-2</v>
      </c>
      <c r="AR91" s="11">
        <f>'в т.ч. просроч. в рублях'!AR91/'в рублях'!AR91</f>
        <v>3.4694953221768347E-2</v>
      </c>
      <c r="AS91" s="11">
        <f>'в т.ч. просроч. в рублях'!AS91/'в рублях'!AS91</f>
        <v>3.5691322547205709E-2</v>
      </c>
      <c r="AT91" s="11">
        <f>'в т.ч. просроч. в рублях'!AT91/'в рублях'!AT91</f>
        <v>3.6039179200909703E-2</v>
      </c>
      <c r="AU91" s="11">
        <f>'в т.ч. просроч. в рублях'!AU91/'в рублях'!AU91</f>
        <v>3.6283118076471492E-2</v>
      </c>
      <c r="AV91" s="11">
        <f>'в т.ч. просроч. в рублях'!AV91/'в рублях'!AV91</f>
        <v>3.662106307868189E-2</v>
      </c>
      <c r="AW91" s="11">
        <f>'в т.ч. просроч. в рублях'!AW91/'в рублях'!AW91</f>
        <v>3.6052870899826839E-2</v>
      </c>
      <c r="AX91" s="11">
        <f>'в т.ч. просроч. в рублях'!AX91/'в рублях'!AX91</f>
        <v>3.6623338111006772E-2</v>
      </c>
      <c r="AY91" s="11">
        <f>'в т.ч. просроч. в рублях'!AY91/'в рублях'!AY91</f>
        <v>3.6944759950658899E-2</v>
      </c>
      <c r="AZ91" s="11">
        <f>'в т.ч. просроч. в рублях'!AZ91/'в рублях'!AZ91</f>
        <v>3.673189564966383E-2</v>
      </c>
      <c r="BA91" s="11">
        <f>'в т.ч. просроч. в рублях'!BA91/'в рублях'!BA91</f>
        <v>3.655426802509696E-2</v>
      </c>
      <c r="BB91" s="11">
        <f>'в т.ч. просроч. в рублях'!BB91/'в рублях'!BB91</f>
        <v>3.692419042282459E-2</v>
      </c>
      <c r="BC91" s="11">
        <f>'в т.ч. просроч. в рублях'!BC91/'в рублях'!BC91</f>
        <v>3.6654189131952793E-2</v>
      </c>
      <c r="BD91" s="11">
        <f>'в т.ч. просроч. в рублях'!BD91/'в рублях'!BD91</f>
        <v>3.6852645990563371E-2</v>
      </c>
      <c r="BE91" s="11">
        <f>'в т.ч. просроч. в рублях'!BE91/'в рублях'!BE91</f>
        <v>3.6060078075031428E-2</v>
      </c>
      <c r="BF91" s="11">
        <f>'в т.ч. просроч. в рублях'!BF91/'в рублях'!BF91</f>
        <v>3.5134324521187713E-2</v>
      </c>
      <c r="BG91" s="11">
        <f>'в т.ч. просроч. в рублях'!BG91/'в рублях'!BG91</f>
        <v>3.5077137959494638E-2</v>
      </c>
      <c r="BH91" s="11">
        <f>'в т.ч. просроч. в рублях'!BH91/'в рублях'!BH91</f>
        <v>3.431444126911283E-2</v>
      </c>
      <c r="BI91" s="11">
        <f>'в т.ч. просроч. в рублях'!BI91/'в рублях'!BI91</f>
        <v>3.3442449841605069E-2</v>
      </c>
    </row>
    <row r="92" spans="1:61" ht="15.6" x14ac:dyDescent="0.25">
      <c r="A92" s="16" t="s">
        <v>149</v>
      </c>
      <c r="B92" s="11">
        <f>'в т.ч. просроч. в рублях'!B92/'в рублях'!B92</f>
        <v>4.866798656043822E-2</v>
      </c>
      <c r="C92" s="11">
        <f>'в т.ч. просроч. в рублях'!C92/'в рублях'!C92</f>
        <v>4.5920800901538383E-2</v>
      </c>
      <c r="D92" s="11">
        <f>'в т.ч. просроч. в рублях'!D92/'в рублях'!D92</f>
        <v>4.5328627418792192E-2</v>
      </c>
      <c r="E92" s="13">
        <f>'в т.ч. просроч. в рублях'!E92/'в рублях'!E92</f>
        <v>4.5135597385856943E-2</v>
      </c>
      <c r="F92" s="11">
        <f>'в т.ч. просроч. в рублях'!F92/'в рублях'!F92</f>
        <v>4.5010450350974049E-2</v>
      </c>
      <c r="G92" s="11">
        <f>'в т.ч. просроч. в рублях'!G92/'в рублях'!G92</f>
        <v>4.390873035113408E-2</v>
      </c>
      <c r="H92" s="11">
        <f>'в т.ч. просроч. в рублях'!H92/'в рублях'!H92</f>
        <v>4.422940714791631E-2</v>
      </c>
      <c r="I92" s="11">
        <f>'в т.ч. просроч. в рублях'!I92/'в рублях'!I92</f>
        <v>4.340265538714605E-2</v>
      </c>
      <c r="J92" s="11">
        <f>'в т.ч. просроч. в рублях'!J92/'в рублях'!J92</f>
        <v>4.2470704698759125E-2</v>
      </c>
      <c r="K92" s="11">
        <f>'в т.ч. просроч. в рублях'!K92/'в рублях'!K92</f>
        <v>4.2243849738608168E-2</v>
      </c>
      <c r="L92" s="11">
        <f>'в т.ч. просроч. в рублях'!L92/'в рублях'!L92</f>
        <v>4.0695261467393266E-2</v>
      </c>
      <c r="M92" s="11">
        <f>'в т.ч. просроч. в рублях'!M92/'в рублях'!M92</f>
        <v>3.9418643977286887E-2</v>
      </c>
      <c r="N92" s="11">
        <f>'в т.ч. просроч. в рублях'!N92/'в рублях'!N92</f>
        <v>3.9981546978317697E-2</v>
      </c>
      <c r="O92" s="11">
        <f>'в т.ч. просроч. в рублях'!O92/'в рублях'!O92</f>
        <v>4.0296860723705759E-2</v>
      </c>
      <c r="P92" s="11">
        <f>'в т.ч. просроч. в рублях'!P92/'в рублях'!P92</f>
        <v>4.0212894274038118E-2</v>
      </c>
      <c r="Q92" s="11">
        <f>'в т.ч. просроч. в рублях'!Q92/'в рублях'!Q92</f>
        <v>4.0462208751657514E-2</v>
      </c>
      <c r="R92" s="11">
        <f>'в т.ч. просроч. в рублях'!R92/'в рублях'!R92</f>
        <v>4.0927928078472002E-2</v>
      </c>
      <c r="S92" s="11">
        <f>'в т.ч. просроч. в рублях'!S92/'в рублях'!S92</f>
        <v>4.0042419215739672E-2</v>
      </c>
      <c r="T92" s="11">
        <f>'в т.ч. просроч. в рублях'!T92/'в рублях'!T92</f>
        <v>4.0155072710609342E-2</v>
      </c>
      <c r="U92" s="11">
        <f>'в т.ч. просроч. в рублях'!U92/'в рублях'!U92</f>
        <v>4.0829377768068165E-2</v>
      </c>
      <c r="V92" s="11">
        <f>'в т.ч. просроч. в рублях'!V92/'в рублях'!V92</f>
        <v>4.0604850791279005E-2</v>
      </c>
      <c r="W92" s="11">
        <f>'в т.ч. просроч. в рублях'!W92/'в рублях'!W92</f>
        <v>4.1041987585218175E-2</v>
      </c>
      <c r="X92" s="11">
        <f>'в т.ч. просроч. в рублях'!X92/'в рублях'!X92</f>
        <v>4.2350346974511968E-2</v>
      </c>
      <c r="Y92" s="11">
        <f>'в т.ч. просроч. в рублях'!Y92/'в рублях'!Y92</f>
        <v>4.1325986826000007E-2</v>
      </c>
      <c r="Z92" s="11">
        <f>'в т.ч. просроч. в рублях'!Z92/'в рублях'!Z92</f>
        <v>4.2012870414775326E-2</v>
      </c>
      <c r="AA92" s="11">
        <f>'в т.ч. просроч. в рублях'!AA92/'в рублях'!AA92</f>
        <v>4.2456936587782337E-2</v>
      </c>
      <c r="AB92" s="11">
        <f>'в т.ч. просроч. в рублях'!AB92/'в рублях'!AB92</f>
        <v>4.1529760873178959E-2</v>
      </c>
      <c r="AC92" s="11">
        <f>'в т.ч. просроч. в рублях'!AC92/'в рублях'!AC92</f>
        <v>4.0347704093913118E-2</v>
      </c>
      <c r="AD92" s="11">
        <f>'в т.ч. просроч. в рублях'!AD92/'в рублях'!AD92</f>
        <v>3.9808922539156452E-2</v>
      </c>
      <c r="AE92" s="11">
        <f>'в т.ч. просроч. в рублях'!AE92/'в рублях'!AE92</f>
        <v>3.7656849232493655E-2</v>
      </c>
      <c r="AF92" s="11">
        <f>'в т.ч. просроч. в рублях'!AF92/'в рублях'!AF92</f>
        <v>3.7423935413889955E-2</v>
      </c>
      <c r="AG92" s="11">
        <f>'в т.ч. просроч. в рублях'!AG92/'в рублях'!AG92</f>
        <v>3.6704804353974926E-2</v>
      </c>
      <c r="AH92" s="11">
        <f>'в т.ч. просроч. в рублях'!AH92/'в рублях'!AH92</f>
        <v>3.6179344794975629E-2</v>
      </c>
      <c r="AI92" s="11">
        <f>'в т.ч. просроч. в рублях'!AI92/'в рублях'!AI92</f>
        <v>3.6139779320840865E-2</v>
      </c>
      <c r="AJ92" s="11">
        <f>'в т.ч. просроч. в рублях'!AJ92/'в рублях'!AJ92</f>
        <v>3.6900478372466614E-2</v>
      </c>
      <c r="AK92" s="11">
        <f>'в т.ч. просроч. в рублях'!AK92/'в рублях'!AK92</f>
        <v>3.4673048948643426E-2</v>
      </c>
      <c r="AL92" s="11">
        <f>'в т.ч. просроч. в рублях'!AL92/'в рублях'!AL92</f>
        <v>3.5145540202628021E-2</v>
      </c>
      <c r="AM92" s="11">
        <f>'в т.ч. просроч. в рублях'!AM92/'в рублях'!AM92</f>
        <v>3.5084858232204516E-2</v>
      </c>
      <c r="AN92" s="11">
        <f>'в т.ч. просроч. в рублях'!AN92/'в рублях'!AN92</f>
        <v>3.47943189548654E-2</v>
      </c>
      <c r="AO92" s="11">
        <f>'в т.ч. просроч. в рублях'!AO92/'в рублях'!AO92</f>
        <v>3.5649459490261375E-2</v>
      </c>
      <c r="AP92" s="11">
        <f>'в т.ч. просроч. в рублях'!AP92/'в рублях'!AP92</f>
        <v>3.6346427669359922E-2</v>
      </c>
      <c r="AQ92" s="11">
        <f>'в т.ч. просроч. в рублях'!AQ92/'в рублях'!AQ92</f>
        <v>3.6658587639087803E-2</v>
      </c>
      <c r="AR92" s="11">
        <f>'в т.ч. просроч. в рублях'!AR92/'в рублях'!AR92</f>
        <v>3.6570014817231489E-2</v>
      </c>
      <c r="AS92" s="11">
        <f>'в т.ч. просроч. в рублях'!AS92/'в рублях'!AS92</f>
        <v>3.6747004173959874E-2</v>
      </c>
      <c r="AT92" s="11">
        <f>'в т.ч. просроч. в рублях'!AT92/'в рублях'!AT92</f>
        <v>3.6841355588849732E-2</v>
      </c>
      <c r="AU92" s="11">
        <f>'в т.ч. просроч. в рублях'!AU92/'в рублях'!AU92</f>
        <v>3.6923036928236258E-2</v>
      </c>
      <c r="AV92" s="11">
        <f>'в т.ч. просроч. в рублях'!AV92/'в рублях'!AV92</f>
        <v>3.6605012698494137E-2</v>
      </c>
      <c r="AW92" s="11">
        <f>'в т.ч. просроч. в рублях'!AW92/'в рублях'!AW92</f>
        <v>3.5900015927471857E-2</v>
      </c>
      <c r="AX92" s="11">
        <f>'в т.ч. просроч. в рублях'!AX92/'в рублях'!AX92</f>
        <v>3.6301915027707264E-2</v>
      </c>
      <c r="AY92" s="11">
        <f>'в т.ч. просроч. в рублях'!AY92/'в рублях'!AY92</f>
        <v>3.6460927992703354E-2</v>
      </c>
      <c r="AZ92" s="11">
        <f>'в т.ч. просроч. в рублях'!AZ92/'в рублях'!AZ92</f>
        <v>3.5688415013797131E-2</v>
      </c>
      <c r="BA92" s="11">
        <f>'в т.ч. просроч. в рублях'!BA92/'в рублях'!BA92</f>
        <v>3.4919391219697511E-2</v>
      </c>
      <c r="BB92" s="11">
        <f>'в т.ч. просроч. в рублях'!BB92/'в рублях'!BB92</f>
        <v>3.4580808092531168E-2</v>
      </c>
      <c r="BC92" s="11">
        <f>'в т.ч. просроч. в рублях'!BC92/'в рублях'!BC92</f>
        <v>3.400669267352302E-2</v>
      </c>
      <c r="BD92" s="11">
        <f>'в т.ч. просроч. в рублях'!BD92/'в рублях'!BD92</f>
        <v>3.3663812628727377E-2</v>
      </c>
      <c r="BE92" s="11">
        <f>'в т.ч. просроч. в рублях'!BE92/'в рублях'!BE92</f>
        <v>3.2778387475979574E-2</v>
      </c>
      <c r="BF92" s="11">
        <f>'в т.ч. просроч. в рублях'!BF92/'в рублях'!BF92</f>
        <v>3.1864492585483156E-2</v>
      </c>
      <c r="BG92" s="11">
        <f>'в т.ч. просроч. в рублях'!BG92/'в рублях'!BG92</f>
        <v>3.135608251079644E-2</v>
      </c>
      <c r="BH92" s="11">
        <f>'в т.ч. просроч. в рублях'!BH92/'в рублях'!BH92</f>
        <v>3.0817059980234547E-2</v>
      </c>
      <c r="BI92" s="11">
        <f>'в т.ч. просроч. в рублях'!BI92/'в рублях'!BI92</f>
        <v>2.964305857706873E-2</v>
      </c>
    </row>
    <row r="93" spans="1:61" ht="15.6" x14ac:dyDescent="0.25">
      <c r="A93" s="16" t="s">
        <v>150</v>
      </c>
      <c r="B93" s="11">
        <f>'в т.ч. просроч. в рублях'!B93/'в рублях'!B93</f>
        <v>4.842202349921803E-2</v>
      </c>
      <c r="C93" s="11">
        <f>'в т.ч. просроч. в рублях'!C93/'в рублях'!C93</f>
        <v>4.6838825755070181E-2</v>
      </c>
      <c r="D93" s="11">
        <f>'в т.ч. просроч. в рублях'!D93/'в рублях'!D93</f>
        <v>4.6210612627386669E-2</v>
      </c>
      <c r="E93" s="13">
        <f>'в т.ч. просроч. в рублях'!E93/'в рублях'!E93</f>
        <v>4.5883742458582052E-2</v>
      </c>
      <c r="F93" s="11">
        <f>'в т.ч. просроч. в рублях'!F93/'в рублях'!F93</f>
        <v>4.5642162929642592E-2</v>
      </c>
      <c r="G93" s="11">
        <f>'в т.ч. просроч. в рублях'!G93/'в рублях'!G93</f>
        <v>4.4465919579748124E-2</v>
      </c>
      <c r="H93" s="11">
        <f>'в т.ч. просроч. в рублях'!H93/'в рублях'!H93</f>
        <v>4.4349576141977189E-2</v>
      </c>
      <c r="I93" s="11">
        <f>'в т.ч. просроч. в рублях'!I93/'в рублях'!I93</f>
        <v>4.3154708493353913E-2</v>
      </c>
      <c r="J93" s="11">
        <f>'в т.ч. просроч. в рублях'!J93/'в рублях'!J93</f>
        <v>4.2197288617241764E-2</v>
      </c>
      <c r="K93" s="11">
        <f>'в т.ч. просроч. в рублях'!K93/'в рублях'!K93</f>
        <v>4.1647385469689956E-2</v>
      </c>
      <c r="L93" s="11">
        <f>'в т.ч. просроч. в рублях'!L93/'в рублях'!L93</f>
        <v>3.9812365373298061E-2</v>
      </c>
      <c r="M93" s="11">
        <f>'в т.ч. просроч. в рублях'!M93/'в рублях'!M93</f>
        <v>3.8190271005782969E-2</v>
      </c>
      <c r="N93" s="11">
        <f>'в т.ч. просроч. в рублях'!N93/'в рублях'!N93</f>
        <v>3.8999280704909191E-2</v>
      </c>
      <c r="O93" s="11">
        <f>'в т.ч. просроч. в рублях'!O93/'в рублях'!O93</f>
        <v>3.9400425890599354E-2</v>
      </c>
      <c r="P93" s="11">
        <f>'в т.ч. просроч. в рублях'!P93/'в рублях'!P93</f>
        <v>3.9907984322447354E-2</v>
      </c>
      <c r="Q93" s="11">
        <f>'в т.ч. просроч. в рублях'!Q93/'в рублях'!Q93</f>
        <v>4.0339563760952352E-2</v>
      </c>
      <c r="R93" s="11">
        <f>'в т.ч. просроч. в рублях'!R93/'в рублях'!R93</f>
        <v>4.0642343045438782E-2</v>
      </c>
      <c r="S93" s="11">
        <f>'в т.ч. просроч. в рублях'!S93/'в рублях'!S93</f>
        <v>3.9233777310496133E-2</v>
      </c>
      <c r="T93" s="11">
        <f>'в т.ч. просроч. в рублях'!T93/'в рублях'!T93</f>
        <v>3.9763287393787879E-2</v>
      </c>
      <c r="U93" s="11">
        <f>'в т.ч. просроч. в рублях'!U93/'в рублях'!U93</f>
        <v>4.0566725054641845E-2</v>
      </c>
      <c r="V93" s="11">
        <f>'в т.ч. просроч. в рублях'!V93/'в рублях'!V93</f>
        <v>4.0649994424564358E-2</v>
      </c>
      <c r="W93" s="11">
        <f>'в т.ч. просроч. в рублях'!W93/'в рублях'!W93</f>
        <v>4.0793699722573011E-2</v>
      </c>
      <c r="X93" s="11">
        <f>'в т.ч. просроч. в рублях'!X93/'в рублях'!X93</f>
        <v>4.1465871385684944E-2</v>
      </c>
      <c r="Y93" s="11">
        <f>'в т.ч. просроч. в рублях'!Y93/'в рублях'!Y93</f>
        <v>4.0557525369849613E-2</v>
      </c>
      <c r="Z93" s="11">
        <f>'в т.ч. просроч. в рублях'!Z93/'в рублях'!Z93</f>
        <v>4.1075472793790285E-2</v>
      </c>
      <c r="AA93" s="11">
        <f>'в т.ч. просроч. в рублях'!AA93/'в рублях'!AA93</f>
        <v>4.1699077542722701E-2</v>
      </c>
      <c r="AB93" s="11">
        <f>'в т.ч. просроч. в рублях'!AB93/'в рублях'!AB93</f>
        <v>4.1234655622142652E-2</v>
      </c>
      <c r="AC93" s="11">
        <f>'в т.ч. просроч. в рублях'!AC93/'в рублях'!AC93</f>
        <v>4.0203972333734628E-2</v>
      </c>
      <c r="AD93" s="11">
        <f>'в т.ч. просроч. в рублях'!AD93/'в рублях'!AD93</f>
        <v>3.991023556445436E-2</v>
      </c>
      <c r="AE93" s="11">
        <f>'в т.ч. просроч. в рублях'!AE93/'в рублях'!AE93</f>
        <v>3.7830024716373069E-2</v>
      </c>
      <c r="AF93" s="11">
        <f>'в т.ч. просроч. в рублях'!AF93/'в рублях'!AF93</f>
        <v>3.7474738411713684E-2</v>
      </c>
      <c r="AG93" s="11">
        <f>'в т.ч. просроч. в рублях'!AG93/'в рублях'!AG93</f>
        <v>3.7119782183840849E-2</v>
      </c>
      <c r="AH93" s="11">
        <f>'в т.ч. просроч. в рублях'!AH93/'в рублях'!AH93</f>
        <v>3.6000801016800921E-2</v>
      </c>
      <c r="AI93" s="11">
        <f>'в т.ч. просроч. в рублях'!AI93/'в рублях'!AI93</f>
        <v>3.6167865282553897E-2</v>
      </c>
      <c r="AJ93" s="11">
        <f>'в т.ч. просроч. в рублях'!AJ93/'в рублях'!AJ93</f>
        <v>3.6926199750482384E-2</v>
      </c>
      <c r="AK93" s="11">
        <f>'в т.ч. просроч. в рублях'!AK93/'в рублях'!AK93</f>
        <v>3.5109222963994303E-2</v>
      </c>
      <c r="AL93" s="11">
        <f>'в т.ч. просроч. в рублях'!AL93/'в рублях'!AL93</f>
        <v>3.5800055631515643E-2</v>
      </c>
      <c r="AM93" s="11">
        <f>'в т.ч. просроч. в рублях'!AM93/'в рублях'!AM93</f>
        <v>3.6034471446820496E-2</v>
      </c>
      <c r="AN93" s="11">
        <f>'в т.ч. просроч. в рублях'!AN93/'в рублях'!AN93</f>
        <v>3.5897613096677841E-2</v>
      </c>
      <c r="AO93" s="11">
        <f>'в т.ч. просроч. в рублях'!AO93/'в рублях'!AO93</f>
        <v>3.6909761995672648E-2</v>
      </c>
      <c r="AP93" s="11">
        <f>'в т.ч. просроч. в рублях'!AP93/'в рублях'!AP93</f>
        <v>3.8103576621783722E-2</v>
      </c>
      <c r="AQ93" s="11">
        <f>'в т.ч. просроч. в рублях'!AQ93/'в рублях'!AQ93</f>
        <v>3.8170691937309369E-2</v>
      </c>
      <c r="AR93" s="11">
        <f>'в т.ч. просроч. в рублях'!AR93/'в рублях'!AR93</f>
        <v>3.8143356205691918E-2</v>
      </c>
      <c r="AS93" s="11">
        <f>'в т.ч. просроч. в рублях'!AS93/'в рублях'!AS93</f>
        <v>3.8462401124452351E-2</v>
      </c>
      <c r="AT93" s="11">
        <f>'в т.ч. просроч. в рублях'!AT93/'в рублях'!AT93</f>
        <v>3.8609515155068302E-2</v>
      </c>
      <c r="AU93" s="11">
        <f>'в т.ч. просроч. в рублях'!AU93/'в рублях'!AU93</f>
        <v>3.8570618264322176E-2</v>
      </c>
      <c r="AV93" s="11">
        <f>'в т.ч. просроч. в рублях'!AV93/'в рублях'!AV93</f>
        <v>3.8276949806674877E-2</v>
      </c>
      <c r="AW93" s="11">
        <f>'в т.ч. просроч. в рублях'!AW93/'в рублях'!AW93</f>
        <v>3.7646437065092929E-2</v>
      </c>
      <c r="AX93" s="11">
        <f>'в т.ч. просроч. в рублях'!AX93/'в рублях'!AX93</f>
        <v>3.8114441340586558E-2</v>
      </c>
      <c r="AY93" s="11">
        <f>'в т.ч. просроч. в рублях'!AY93/'в рублях'!AY93</f>
        <v>3.8586711906657897E-2</v>
      </c>
      <c r="AZ93" s="11">
        <f>'в т.ч. просроч. в рублях'!AZ93/'в рублях'!AZ93</f>
        <v>3.8139819905697314E-2</v>
      </c>
      <c r="BA93" s="11">
        <f>'в т.ч. просроч. в рублях'!BA93/'в рублях'!BA93</f>
        <v>3.7408102690746521E-2</v>
      </c>
      <c r="BB93" s="11">
        <f>'в т.ч. просроч. в рублях'!BB93/'в рублях'!BB93</f>
        <v>3.7702345421366627E-2</v>
      </c>
      <c r="BC93" s="11">
        <f>'в т.ч. просроч. в рублях'!BC93/'в рублях'!BC93</f>
        <v>3.7272945506921659E-2</v>
      </c>
      <c r="BD93" s="11">
        <f>'в т.ч. просроч. в рублях'!BD93/'в рублях'!BD93</f>
        <v>3.7240635437265232E-2</v>
      </c>
      <c r="BE93" s="11">
        <f>'в т.ч. просроч. в рублях'!BE93/'в рублях'!BE93</f>
        <v>3.6350159728752093E-2</v>
      </c>
      <c r="BF93" s="11">
        <f>'в т.ч. просроч. в рублях'!BF93/'в рублях'!BF93</f>
        <v>3.5404820131241493E-2</v>
      </c>
      <c r="BG93" s="11">
        <f>'в т.ч. просроч. в рублях'!BG93/'в рублях'!BG93</f>
        <v>3.5102097959207483E-2</v>
      </c>
      <c r="BH93" s="11">
        <f>'в т.ч. просроч. в рублях'!BH93/'в рублях'!BH93</f>
        <v>3.4613045746284356E-2</v>
      </c>
      <c r="BI93" s="11">
        <f>'в т.ч. просроч. в рублях'!BI93/'в рублях'!BI93</f>
        <v>3.344946524296475E-2</v>
      </c>
    </row>
    <row r="94" spans="1:61" ht="15.6" x14ac:dyDescent="0.25">
      <c r="A94" s="16" t="s">
        <v>151</v>
      </c>
      <c r="B94" s="11">
        <f>'в т.ч. просроч. в рублях'!B94/'в рублях'!B94</f>
        <v>5.5258179133404091E-2</v>
      </c>
      <c r="C94" s="11">
        <f>'в т.ч. просроч. в рублях'!C94/'в рублях'!C94</f>
        <v>5.5082863488809156E-2</v>
      </c>
      <c r="D94" s="11">
        <f>'в т.ч. просроч. в рублях'!D94/'в рублях'!D94</f>
        <v>5.4510982970225941E-2</v>
      </c>
      <c r="E94" s="13">
        <f>'в т.ч. просроч. в рублях'!E94/'в рублях'!E94</f>
        <v>5.4105651132764651E-2</v>
      </c>
      <c r="F94" s="11">
        <f>'в т.ч. просроч. в рублях'!F94/'в рублях'!F94</f>
        <v>5.4023476170272942E-2</v>
      </c>
      <c r="G94" s="11">
        <f>'в т.ч. просроч. в рублях'!G94/'в рублях'!G94</f>
        <v>5.2529287332624637E-2</v>
      </c>
      <c r="H94" s="11">
        <f>'в т.ч. просроч. в рублях'!H94/'в рублях'!H94</f>
        <v>5.2764986692577419E-2</v>
      </c>
      <c r="I94" s="11">
        <f>'в т.ч. просроч. в рублях'!I94/'в рублях'!I94</f>
        <v>5.0526206646275079E-2</v>
      </c>
      <c r="J94" s="11">
        <f>'в т.ч. просроч. в рублях'!J94/'в рублях'!J94</f>
        <v>4.9897491865648048E-2</v>
      </c>
      <c r="K94" s="11">
        <f>'в т.ч. просроч. в рублях'!K94/'в рублях'!K94</f>
        <v>4.9858110905767465E-2</v>
      </c>
      <c r="L94" s="11">
        <f>'в т.ч. просроч. в рублях'!L94/'в рублях'!L94</f>
        <v>4.8481337581526354E-2</v>
      </c>
      <c r="M94" s="11">
        <f>'в т.ч. просроч. в рублях'!M94/'в рублях'!M94</f>
        <v>4.5969835701686584E-2</v>
      </c>
      <c r="N94" s="11">
        <f>'в т.ч. просроч. в рублях'!N94/'в рублях'!N94</f>
        <v>4.6138395494466543E-2</v>
      </c>
      <c r="O94" s="11">
        <f>'в т.ч. просроч. в рублях'!O94/'в рублях'!O94</f>
        <v>4.6451035863932878E-2</v>
      </c>
      <c r="P94" s="11">
        <f>'в т.ч. просроч. в рублях'!P94/'в рублях'!P94</f>
        <v>4.6216198132234723E-2</v>
      </c>
      <c r="Q94" s="11">
        <f>'в т.ч. просроч. в рублях'!Q94/'в рублях'!Q94</f>
        <v>4.5635146952587351E-2</v>
      </c>
      <c r="R94" s="11">
        <f>'в т.ч. просроч. в рублях'!R94/'в рублях'!R94</f>
        <v>4.4640655526260883E-2</v>
      </c>
      <c r="S94" s="11">
        <f>'в т.ч. просроч. в рублях'!S94/'в рублях'!S94</f>
        <v>4.2498705455914887E-2</v>
      </c>
      <c r="T94" s="11">
        <f>'в т.ч. просроч. в рублях'!T94/'в рублях'!T94</f>
        <v>4.2211911575398921E-2</v>
      </c>
      <c r="U94" s="11">
        <f>'в т.ч. просроч. в рублях'!U94/'в рублях'!U94</f>
        <v>4.280501751774466E-2</v>
      </c>
      <c r="V94" s="11">
        <f>'в т.ч. просроч. в рублях'!V94/'в рублях'!V94</f>
        <v>4.2416028390295228E-2</v>
      </c>
      <c r="W94" s="11">
        <f>'в т.ч. просроч. в рублях'!W94/'в рублях'!W94</f>
        <v>4.2750734368443136E-2</v>
      </c>
      <c r="X94" s="11">
        <f>'в т.ч. просроч. в рублях'!X94/'в рублях'!X94</f>
        <v>4.2655587293343719E-2</v>
      </c>
      <c r="Y94" s="11">
        <f>'в т.ч. просроч. в рублях'!Y94/'в рублях'!Y94</f>
        <v>4.1767989861972117E-2</v>
      </c>
      <c r="Z94" s="11">
        <f>'в т.ч. просроч. в рублях'!Z94/'в рублях'!Z94</f>
        <v>4.2338915118372338E-2</v>
      </c>
      <c r="AA94" s="11">
        <f>'в т.ч. просроч. в рублях'!AA94/'в рублях'!AA94</f>
        <v>4.2594417625737048E-2</v>
      </c>
      <c r="AB94" s="11">
        <f>'в т.ч. просроч. в рублях'!AB94/'в рублях'!AB94</f>
        <v>4.2217435294885607E-2</v>
      </c>
      <c r="AC94" s="11">
        <f>'в т.ч. просроч. в рублях'!AC94/'в рублях'!AC94</f>
        <v>4.1495102938237056E-2</v>
      </c>
      <c r="AD94" s="11">
        <f>'в т.ч. просроч. в рублях'!AD94/'в рублях'!AD94</f>
        <v>4.0649897964768526E-2</v>
      </c>
      <c r="AE94" s="11">
        <f>'в т.ч. просроч. в рублях'!AE94/'в рублях'!AE94</f>
        <v>3.8160603980782429E-2</v>
      </c>
      <c r="AF94" s="11">
        <f>'в т.ч. просроч. в рублях'!AF94/'в рублях'!AF94</f>
        <v>3.7861981909307521E-2</v>
      </c>
      <c r="AG94" s="11">
        <f>'в т.ч. просроч. в рублях'!AG94/'в рублях'!AG94</f>
        <v>3.7341364992104803E-2</v>
      </c>
      <c r="AH94" s="11">
        <f>'в т.ч. просроч. в рублях'!AH94/'в рублях'!AH94</f>
        <v>3.631487231708104E-2</v>
      </c>
      <c r="AI94" s="11">
        <f>'в т.ч. просроч. в рублях'!AI94/'в рублях'!AI94</f>
        <v>3.6631121642969985E-2</v>
      </c>
      <c r="AJ94" s="11">
        <f>'в т.ч. просроч. в рублях'!AJ94/'в рублях'!AJ94</f>
        <v>3.7366934607864437E-2</v>
      </c>
      <c r="AK94" s="11">
        <f>'в т.ч. просроч. в рублях'!AK94/'в рублях'!AK94</f>
        <v>3.4963441662006253E-2</v>
      </c>
      <c r="AL94" s="11">
        <f>'в т.ч. просроч. в рублях'!AL94/'в рублях'!AL94</f>
        <v>3.5549739647228809E-2</v>
      </c>
      <c r="AM94" s="11">
        <f>'в т.ч. просроч. в рублях'!AM94/'в рублях'!AM94</f>
        <v>3.5125471981822434E-2</v>
      </c>
      <c r="AN94" s="11">
        <f>'в т.ч. просроч. в рублях'!AN94/'в рублях'!AN94</f>
        <v>3.4993502532686238E-2</v>
      </c>
      <c r="AO94" s="11">
        <f>'в т.ч. просроч. в рублях'!AO94/'в рублях'!AO94</f>
        <v>3.5885246881203564E-2</v>
      </c>
      <c r="AP94" s="11">
        <f>'в т.ч. просроч. в рублях'!AP94/'в рублях'!AP94</f>
        <v>3.6902083374814994E-2</v>
      </c>
      <c r="AQ94" s="11">
        <f>'в т.ч. просроч. в рублях'!AQ94/'в рублях'!AQ94</f>
        <v>3.7223300201956203E-2</v>
      </c>
      <c r="AR94" s="11">
        <f>'в т.ч. просроч. в рублях'!AR94/'в рублях'!AR94</f>
        <v>3.7452743335096274E-2</v>
      </c>
      <c r="AS94" s="11">
        <f>'в т.ч. просроч. в рублях'!AS94/'в рублях'!AS94</f>
        <v>3.7582142349949006E-2</v>
      </c>
      <c r="AT94" s="11">
        <f>'в т.ч. просроч. в рублях'!AT94/'в рублях'!AT94</f>
        <v>3.7760680299655798E-2</v>
      </c>
      <c r="AU94" s="11">
        <f>'в т.ч. просроч. в рублях'!AU94/'в рублях'!AU94</f>
        <v>3.7681015115967914E-2</v>
      </c>
      <c r="AV94" s="11">
        <f>'в т.ч. просроч. в рублях'!AV94/'в рублях'!AV94</f>
        <v>3.7770214331708213E-2</v>
      </c>
      <c r="AW94" s="11">
        <f>'в т.ч. просроч. в рублях'!AW94/'в рублях'!AW94</f>
        <v>3.6879185351719829E-2</v>
      </c>
      <c r="AX94" s="11">
        <f>'в т.ч. просроч. в рублях'!AX94/'в рублях'!AX94</f>
        <v>3.7122221359316102E-2</v>
      </c>
      <c r="AY94" s="11">
        <f>'в т.ч. просроч. в рублях'!AY94/'в рублях'!AY94</f>
        <v>3.7560429194670439E-2</v>
      </c>
      <c r="AZ94" s="11">
        <f>'в т.ч. просроч. в рублях'!AZ94/'в рублях'!AZ94</f>
        <v>3.7227613357737332E-2</v>
      </c>
      <c r="BA94" s="11">
        <f>'в т.ч. просроч. в рублях'!BA94/'в рублях'!BA94</f>
        <v>3.6680680567704071E-2</v>
      </c>
      <c r="BB94" s="11">
        <f>'в т.ч. просроч. в рублях'!BB94/'в рублях'!BB94</f>
        <v>3.6788578673207839E-2</v>
      </c>
      <c r="BC94" s="11">
        <f>'в т.ч. просроч. в рублях'!BC94/'в рублях'!BC94</f>
        <v>3.6687185828337951E-2</v>
      </c>
      <c r="BD94" s="11">
        <f>'в т.ч. просроч. в рублях'!BD94/'в рублях'!BD94</f>
        <v>3.6406706498565526E-2</v>
      </c>
      <c r="BE94" s="11">
        <f>'в т.ч. просроч. в рублях'!BE94/'в рублях'!BE94</f>
        <v>3.5574232552439695E-2</v>
      </c>
      <c r="BF94" s="11">
        <f>'в т.ч. просроч. в рублях'!BF94/'в рублях'!BF94</f>
        <v>3.426653845009963E-2</v>
      </c>
      <c r="BG94" s="11">
        <f>'в т.ч. просроч. в рублях'!BG94/'в рублях'!BG94</f>
        <v>3.4102526654009056E-2</v>
      </c>
      <c r="BH94" s="11">
        <f>'в т.ч. просроч. в рублях'!BH94/'в рублях'!BH94</f>
        <v>3.3386761082270761E-2</v>
      </c>
      <c r="BI94" s="11">
        <f>'в т.ч. просроч. в рублях'!BI94/'в рублях'!BI94</f>
        <v>3.2255598138254661E-2</v>
      </c>
    </row>
    <row r="95" spans="1:61" ht="15.6" x14ac:dyDescent="0.25">
      <c r="A95" s="16" t="s">
        <v>152</v>
      </c>
      <c r="B95" s="11">
        <f>'в т.ч. просроч. в рублях'!B95/'в рублях'!B95</f>
        <v>4.2070554584458922E-2</v>
      </c>
      <c r="C95" s="11">
        <f>'в т.ч. просроч. в рублях'!C95/'в рублях'!C95</f>
        <v>4.0046975924838517E-2</v>
      </c>
      <c r="D95" s="11">
        <f>'в т.ч. просроч. в рублях'!D95/'в рублях'!D95</f>
        <v>3.9842483205930042E-2</v>
      </c>
      <c r="E95" s="13">
        <f>'в т.ч. просроч. в рублях'!E95/'в рублях'!E95</f>
        <v>3.9754769429953166E-2</v>
      </c>
      <c r="F95" s="11">
        <f>'в т.ч. просроч. в рублях'!F95/'в рублях'!F95</f>
        <v>4.0213469633193027E-2</v>
      </c>
      <c r="G95" s="11">
        <f>'в т.ч. просроч. в рублях'!G95/'в рублях'!G95</f>
        <v>3.9851576994434139E-2</v>
      </c>
      <c r="H95" s="11">
        <f>'в т.ч. просроч. в рублях'!H95/'в рублях'!H95</f>
        <v>3.9483260553129548E-2</v>
      </c>
      <c r="I95" s="11">
        <f>'в т.ч. просроч. в рублях'!I95/'в рублях'!I95</f>
        <v>3.9331684055788609E-2</v>
      </c>
      <c r="J95" s="11">
        <f>'в т.ч. просроч. в рублях'!J95/'в рублях'!J95</f>
        <v>3.698350021153575E-2</v>
      </c>
      <c r="K95" s="11">
        <f>'в т.ч. просроч. в рублях'!K95/'в рублях'!K95</f>
        <v>3.5797009896820386E-2</v>
      </c>
      <c r="L95" s="11">
        <f>'в т.ч. просроч. в рублях'!L95/'в рублях'!L95</f>
        <v>3.481638173180289E-2</v>
      </c>
      <c r="M95" s="11">
        <f>'в т.ч. просроч. в рублях'!M95/'в рублях'!M95</f>
        <v>3.3212996389891697E-2</v>
      </c>
      <c r="N95" s="11">
        <f>'в т.ч. просроч. в рублях'!N95/'в рублях'!N95</f>
        <v>3.4020124580737901E-2</v>
      </c>
      <c r="O95" s="11">
        <f>'в т.ч. просроч. в рублях'!O95/'в рублях'!O95</f>
        <v>3.4239370185618789E-2</v>
      </c>
      <c r="P95" s="11">
        <f>'в т.ч. просроч. в рублях'!P95/'в рублях'!P95</f>
        <v>3.4443438307006073E-2</v>
      </c>
      <c r="Q95" s="11">
        <f>'в т.ч. просроч. в рублях'!Q95/'в рублях'!Q95</f>
        <v>3.4734856141769424E-2</v>
      </c>
      <c r="R95" s="11">
        <f>'в т.ч. просроч. в рублях'!R95/'в рублях'!R95</f>
        <v>3.4806518677486423E-2</v>
      </c>
      <c r="S95" s="11">
        <f>'в т.ч. просроч. в рублях'!S95/'в рублях'!S95</f>
        <v>3.253060138371474E-2</v>
      </c>
      <c r="T95" s="11">
        <f>'в т.ч. просроч. в рублях'!T95/'в рублях'!T95</f>
        <v>3.2238004843882964E-2</v>
      </c>
      <c r="U95" s="11">
        <f>'в т.ч. просроч. в рублях'!U95/'в рублях'!U95</f>
        <v>3.2910744013317964E-2</v>
      </c>
      <c r="V95" s="11">
        <f>'в т.ч. просроч. в рублях'!V95/'в рублях'!V95</f>
        <v>3.2186075750432183E-2</v>
      </c>
      <c r="W95" s="11">
        <f>'в т.ч. просроч. в рублях'!W95/'в рублях'!W95</f>
        <v>3.2284972812654474E-2</v>
      </c>
      <c r="X95" s="11">
        <f>'в т.ч. просроч. в рублях'!X95/'в рублях'!X95</f>
        <v>3.3247923934183313E-2</v>
      </c>
      <c r="Y95" s="11">
        <f>'в т.ч. просроч. в рублях'!Y95/'в рублях'!Y95</f>
        <v>3.2260022457588543E-2</v>
      </c>
      <c r="Z95" s="11">
        <f>'в т.ч. просроч. в рублях'!Z95/'в рублях'!Z95</f>
        <v>3.2940329403294034E-2</v>
      </c>
      <c r="AA95" s="11">
        <f>'в т.ч. просроч. в рублях'!AA95/'в рублях'!AA95</f>
        <v>3.3184730300256857E-2</v>
      </c>
      <c r="AB95" s="11">
        <f>'в т.ч. просроч. в рублях'!AB95/'в рублях'!AB95</f>
        <v>3.3339131443149532E-2</v>
      </c>
      <c r="AC95" s="11">
        <f>'в т.ч. просроч. в рублях'!AC95/'в рублях'!AC95</f>
        <v>3.2522414482325394E-2</v>
      </c>
      <c r="AD95" s="11">
        <f>'в т.ч. просроч. в рублях'!AD95/'в рублях'!AD95</f>
        <v>3.1659603132279883E-2</v>
      </c>
      <c r="AE95" s="11">
        <f>'в т.ч. просроч. в рублях'!AE95/'в рублях'!AE95</f>
        <v>3.0541656413200995E-2</v>
      </c>
      <c r="AF95" s="11">
        <f>'в т.ч. просроч. в рублях'!AF95/'в рублях'!AF95</f>
        <v>2.9989327641408752E-2</v>
      </c>
      <c r="AG95" s="11">
        <f>'в т.ч. просроч. в рублях'!AG95/'в рублях'!AG95</f>
        <v>2.944998960282803E-2</v>
      </c>
      <c r="AH95" s="11">
        <f>'в т.ч. просроч. в рублях'!AH95/'в рублях'!AH95</f>
        <v>2.9294036662162508E-2</v>
      </c>
      <c r="AI95" s="11">
        <f>'в т.ч. просроч. в рублях'!AI95/'в рублях'!AI95</f>
        <v>2.9621654105215715E-2</v>
      </c>
      <c r="AJ95" s="11">
        <f>'в т.ч. просроч. в рублях'!AJ95/'в рублях'!AJ95</f>
        <v>3.0165688386952969E-2</v>
      </c>
      <c r="AK95" s="11">
        <f>'в т.ч. просроч. в рублях'!AK95/'в рублях'!AK95</f>
        <v>2.8711859457881163E-2</v>
      </c>
      <c r="AL95" s="11">
        <f>'в т.ч. просроч. в рублях'!AL95/'в рублях'!AL95</f>
        <v>2.985110644561886E-2</v>
      </c>
      <c r="AM95" s="11">
        <f>'в т.ч. просроч. в рублях'!AM95/'в рублях'!AM95</f>
        <v>3.0013609990210358E-2</v>
      </c>
      <c r="AN95" s="11">
        <f>'в т.ч. просроч. в рублях'!AN95/'в рублях'!AN95</f>
        <v>3.0676311203418558E-2</v>
      </c>
      <c r="AO95" s="11">
        <f>'в т.ч. просроч. в рублях'!AO95/'в рублях'!AO95</f>
        <v>3.1424227065382664E-2</v>
      </c>
      <c r="AP95" s="11">
        <f>'в т.ч. просроч. в рублях'!AP95/'в рублях'!AP95</f>
        <v>3.2691794286823776E-2</v>
      </c>
      <c r="AQ95" s="11">
        <f>'в т.ч. просроч. в рублях'!AQ95/'в рублях'!AQ95</f>
        <v>3.3059051306873186E-2</v>
      </c>
      <c r="AR95" s="11">
        <f>'в т.ч. просроч. в рублях'!AR95/'в рублях'!AR95</f>
        <v>3.3185787773657133E-2</v>
      </c>
      <c r="AS95" s="11">
        <f>'в т.ч. просроч. в рублях'!AS95/'в рублях'!AS95</f>
        <v>3.3518894183139122E-2</v>
      </c>
      <c r="AT95" s="11">
        <f>'в т.ч. просроч. в рублях'!AT95/'в рублях'!AT95</f>
        <v>3.3496581038625024E-2</v>
      </c>
      <c r="AU95" s="11">
        <f>'в т.ч. просроч. в рублях'!AU95/'в рублях'!AU95</f>
        <v>3.3719416078404493E-2</v>
      </c>
      <c r="AV95" s="11">
        <f>'в т.ч. просроч. в рублях'!AV95/'в рублях'!AV95</f>
        <v>3.425925925925926E-2</v>
      </c>
      <c r="AW95" s="11">
        <f>'в т.ч. просроч. в рублях'!AW95/'в рублях'!AW95</f>
        <v>3.4140993802716069E-2</v>
      </c>
      <c r="AX95" s="11">
        <f>'в т.ч. просроч. в рублях'!AX95/'в рублях'!AX95</f>
        <v>3.4498834498834501E-2</v>
      </c>
      <c r="AY95" s="11">
        <f>'в т.ч. просроч. в рублях'!AY95/'в рублях'!AY95</f>
        <v>3.520521689321672E-2</v>
      </c>
      <c r="AZ95" s="11">
        <f>'в т.ч. просроч. в рублях'!AZ95/'в рублях'!AZ95</f>
        <v>3.5430931420497774E-2</v>
      </c>
      <c r="BA95" s="11">
        <f>'в т.ч. просроч. в рублях'!BA95/'в рублях'!BA95</f>
        <v>3.5709670471677793E-2</v>
      </c>
      <c r="BB95" s="11">
        <f>'в т.ч. просроч. в рублях'!BB95/'в рублях'!BB95</f>
        <v>3.6255628607065091E-2</v>
      </c>
      <c r="BC95" s="11">
        <f>'в т.ч. просроч. в рублях'!BC95/'в рублях'!BC95</f>
        <v>3.5883926904648318E-2</v>
      </c>
      <c r="BD95" s="11">
        <f>'в т.ч. просроч. в рублях'!BD95/'в рублях'!BD95</f>
        <v>3.5724510244979753E-2</v>
      </c>
      <c r="BE95" s="11">
        <f>'в т.ч. просроч. в рублях'!BE95/'в рублях'!BE95</f>
        <v>3.5279829573735239E-2</v>
      </c>
      <c r="BF95" s="11">
        <f>'в т.ч. просроч. в рублях'!BF95/'в рублях'!BF95</f>
        <v>3.423763803143319E-2</v>
      </c>
      <c r="BG95" s="11">
        <f>'в т.ч. просроч. в рублях'!BG95/'в рублях'!BG95</f>
        <v>3.3943357619566669E-2</v>
      </c>
      <c r="BH95" s="11">
        <f>'в т.ч. просроч. в рублях'!BH95/'в рублях'!BH95</f>
        <v>3.3368072003789676E-2</v>
      </c>
      <c r="BI95" s="11">
        <f>'в т.ч. просроч. в рублях'!BI95/'в рублях'!BI95</f>
        <v>3.2852041012249915E-2</v>
      </c>
    </row>
    <row r="96" spans="1:61" ht="15.6" x14ac:dyDescent="0.25">
      <c r="A96" s="16" t="s">
        <v>153</v>
      </c>
      <c r="B96" s="11">
        <f>'в т.ч. просроч. в рублях'!B96/'в рублях'!B96</f>
        <v>4.072307449901881E-2</v>
      </c>
      <c r="C96" s="11">
        <f>'в т.ч. просроч. в рублях'!C96/'в рублях'!C96</f>
        <v>3.9575138804083893E-2</v>
      </c>
      <c r="D96" s="11">
        <f>'в т.ч. просроч. в рублях'!D96/'в рублях'!D96</f>
        <v>3.914367109820132E-2</v>
      </c>
      <c r="E96" s="13">
        <f>'в т.ч. просроч. в рублях'!E96/'в рублях'!E96</f>
        <v>3.8953226049029926E-2</v>
      </c>
      <c r="F96" s="11">
        <f>'в т.ч. просроч. в рублях'!F96/'в рублях'!F96</f>
        <v>3.8826227485482076E-2</v>
      </c>
      <c r="G96" s="11">
        <f>'в т.ч. просроч. в рублях'!G96/'в рублях'!G96</f>
        <v>3.7022860461432869E-2</v>
      </c>
      <c r="H96" s="11">
        <f>'в т.ч. просроч. в рублях'!H96/'в рублях'!H96</f>
        <v>3.7212080292918538E-2</v>
      </c>
      <c r="I96" s="11">
        <f>'в т.ч. просроч. в рублях'!I96/'в рублях'!I96</f>
        <v>3.5868995744789606E-2</v>
      </c>
      <c r="J96" s="11">
        <f>'в т.ч. просроч. в рублях'!J96/'в рублях'!J96</f>
        <v>3.4477992636988454E-2</v>
      </c>
      <c r="K96" s="11">
        <f>'в т.ч. просроч. в рублях'!K96/'в рублях'!K96</f>
        <v>3.4362929536619208E-2</v>
      </c>
      <c r="L96" s="11">
        <f>'в т.ч. просроч. в рублях'!L96/'в рублях'!L96</f>
        <v>3.2175903140072841E-2</v>
      </c>
      <c r="M96" s="11">
        <f>'в т.ч. просроч. в рублях'!M96/'в рублях'!M96</f>
        <v>3.0872662403067849E-2</v>
      </c>
      <c r="N96" s="11">
        <f>'в т.ч. просроч. в рублях'!N96/'в рублях'!N96</f>
        <v>3.1238008442056792E-2</v>
      </c>
      <c r="O96" s="11">
        <f>'в т.ч. просроч. в рублях'!O96/'в рублях'!O96</f>
        <v>3.1409338806800031E-2</v>
      </c>
      <c r="P96" s="11">
        <f>'в т.ч. просроч. в рублях'!P96/'в рублях'!P96</f>
        <v>3.1676050439718953E-2</v>
      </c>
      <c r="Q96" s="11">
        <f>'в т.ч. просроч. в рублях'!Q96/'в рублях'!Q96</f>
        <v>3.1963154067250754E-2</v>
      </c>
      <c r="R96" s="11">
        <f>'в т.ч. просроч. в рублях'!R96/'в рублях'!R96</f>
        <v>3.1671051126615578E-2</v>
      </c>
      <c r="S96" s="11">
        <f>'в т.ч. просроч. в рублях'!S96/'в рублях'!S96</f>
        <v>3.0134179837003016E-2</v>
      </c>
      <c r="T96" s="11">
        <f>'в т.ч. просроч. в рублях'!T96/'в рублях'!T96</f>
        <v>3.0239775576245541E-2</v>
      </c>
      <c r="U96" s="11">
        <f>'в т.ч. просроч. в рублях'!U96/'в рублях'!U96</f>
        <v>3.0354695643728891E-2</v>
      </c>
      <c r="V96" s="11">
        <f>'в т.ч. просроч. в рублях'!V96/'в рублях'!V96</f>
        <v>2.9992090693382548E-2</v>
      </c>
      <c r="W96" s="11">
        <f>'в т.ч. просроч. в рублях'!W96/'в рублях'!W96</f>
        <v>2.9838726330352901E-2</v>
      </c>
      <c r="X96" s="11">
        <f>'в т.ч. просроч. в рублях'!X96/'в рублях'!X96</f>
        <v>2.9956460415772369E-2</v>
      </c>
      <c r="Y96" s="11">
        <f>'в т.ч. просроч. в рублях'!Y96/'в рублях'!Y96</f>
        <v>2.9195451271594793E-2</v>
      </c>
      <c r="Z96" s="11">
        <f>'в т.ч. просроч. в рублях'!Z96/'в рублях'!Z96</f>
        <v>2.9840542116587241E-2</v>
      </c>
      <c r="AA96" s="11">
        <f>'в т.ч. просроч. в рублях'!AA96/'в рублях'!AA96</f>
        <v>3.0226924407969546E-2</v>
      </c>
      <c r="AB96" s="11">
        <f>'в т.ч. просроч. в рублях'!AB96/'в рублях'!AB96</f>
        <v>2.9808128261771316E-2</v>
      </c>
      <c r="AC96" s="11">
        <f>'в т.ч. просроч. в рублях'!AC96/'в рублях'!AC96</f>
        <v>2.9402358960853289E-2</v>
      </c>
      <c r="AD96" s="11">
        <f>'в т.ч. просроч. в рублях'!AD96/'в рублях'!AD96</f>
        <v>2.8843425328390314E-2</v>
      </c>
      <c r="AE96" s="11">
        <f>'в т.ч. просроч. в рублях'!AE96/'в рублях'!AE96</f>
        <v>2.732095020135895E-2</v>
      </c>
      <c r="AF96" s="11">
        <f>'в т.ч. просроч. в рублях'!AF96/'в рублях'!AF96</f>
        <v>2.7427071279296705E-2</v>
      </c>
      <c r="AG96" s="11">
        <f>'в т.ч. просроч. в рублях'!AG96/'в рублях'!AG96</f>
        <v>2.7599221560417525E-2</v>
      </c>
      <c r="AH96" s="11">
        <f>'в т.ч. просроч. в рублях'!AH96/'в рублях'!AH96</f>
        <v>2.7570390291790755E-2</v>
      </c>
      <c r="AI96" s="11">
        <f>'в т.ч. просроч. в рублях'!AI96/'в рублях'!AI96</f>
        <v>2.8152302003332113E-2</v>
      </c>
      <c r="AJ96" s="11">
        <f>'в т.ч. просроч. в рублях'!AJ96/'в рублях'!AJ96</f>
        <v>2.9223087612707237E-2</v>
      </c>
      <c r="AK96" s="11">
        <f>'в т.ч. просроч. в рублях'!AK96/'в рублях'!AK96</f>
        <v>2.8167218965077748E-2</v>
      </c>
      <c r="AL96" s="11">
        <f>'в т.ч. просроч. в рублях'!AL96/'в рублях'!AL96</f>
        <v>2.9071281456404915E-2</v>
      </c>
      <c r="AM96" s="11">
        <f>'в т.ч. просроч. в рублях'!AM96/'в рублях'!AM96</f>
        <v>2.9371077538706828E-2</v>
      </c>
      <c r="AN96" s="11">
        <f>'в т.ч. просроч. в рублях'!AN96/'в рублях'!AN96</f>
        <v>2.9502294882684351E-2</v>
      </c>
      <c r="AO96" s="11">
        <f>'в т.ч. просроч. в рублях'!AO96/'в рублях'!AO96</f>
        <v>3.0408953399062653E-2</v>
      </c>
      <c r="AP96" s="11">
        <f>'в т.ч. просроч. в рублях'!AP96/'в рублях'!AP96</f>
        <v>3.1458097750973739E-2</v>
      </c>
      <c r="AQ96" s="11">
        <f>'в т.ч. просроч. в рублях'!AQ96/'в рублях'!AQ96</f>
        <v>3.1867814521982785E-2</v>
      </c>
      <c r="AR96" s="11">
        <f>'в т.ч. просроч. в рублях'!AR96/'в рублях'!AR96</f>
        <v>3.211983167972822E-2</v>
      </c>
      <c r="AS96" s="11">
        <f>'в т.ч. просроч. в рублях'!AS96/'в рублях'!AS96</f>
        <v>3.3315462970054374E-2</v>
      </c>
      <c r="AT96" s="11">
        <f>'в т.ч. просроч. в рублях'!AT96/'в рублях'!AT96</f>
        <v>3.3806192902583895E-2</v>
      </c>
      <c r="AU96" s="11">
        <f>'в т.ч. просроч. в рублях'!AU96/'в рублях'!AU96</f>
        <v>3.4100234247944734E-2</v>
      </c>
      <c r="AV96" s="11">
        <f>'в т.ч. просроч. в рублях'!AV96/'в рублях'!AV96</f>
        <v>3.4493423862615433E-2</v>
      </c>
      <c r="AW96" s="11">
        <f>'в т.ч. просроч. в рублях'!AW96/'в рублях'!AW96</f>
        <v>3.4481496662372643E-2</v>
      </c>
      <c r="AX96" s="11">
        <f>'в т.ч. просроч. в рублях'!AX96/'в рублях'!AX96</f>
        <v>3.5340943883129951E-2</v>
      </c>
      <c r="AY96" s="11">
        <f>'в т.ч. просроч. в рублях'!AY96/'в рублях'!AY96</f>
        <v>3.5811836115326255E-2</v>
      </c>
      <c r="AZ96" s="11">
        <f>'в т.ч. просроч. в рублях'!AZ96/'в рублях'!AZ96</f>
        <v>3.6096361219513928E-2</v>
      </c>
      <c r="BA96" s="11">
        <f>'в т.ч. просроч. в рублях'!BA96/'в рублях'!BA96</f>
        <v>3.5999691831431792E-2</v>
      </c>
      <c r="BB96" s="11">
        <f>'в т.ч. просроч. в рублях'!BB96/'в рублях'!BB96</f>
        <v>3.6527168456809651E-2</v>
      </c>
      <c r="BC96" s="11">
        <f>'в т.ч. просроч. в рублях'!BC96/'в рублях'!BC96</f>
        <v>3.6691508824795521E-2</v>
      </c>
      <c r="BD96" s="11">
        <f>'в т.ч. просроч. в рублях'!BD96/'в рублях'!BD96</f>
        <v>3.6688617121354655E-2</v>
      </c>
      <c r="BE96" s="11">
        <f>'в т.ч. просроч. в рублях'!BE96/'в рублях'!BE96</f>
        <v>3.6101549331249476E-2</v>
      </c>
      <c r="BF96" s="11">
        <f>'в т.ч. просроч. в рублях'!BF96/'в рублях'!BF96</f>
        <v>3.540136968076682E-2</v>
      </c>
      <c r="BG96" s="11">
        <f>'в т.ч. просроч. в рублях'!BG96/'в рублях'!BG96</f>
        <v>3.5581598304450818E-2</v>
      </c>
      <c r="BH96" s="11">
        <f>'в т.ч. просроч. в рублях'!BH96/'в рублях'!BH96</f>
        <v>3.5244837830689456E-2</v>
      </c>
      <c r="BI96" s="11">
        <f>'в т.ч. просроч. в рублях'!BI96/'в рублях'!BI96</f>
        <v>3.4593177800032147E-2</v>
      </c>
    </row>
    <row r="97" spans="1:61" ht="15.6" x14ac:dyDescent="0.25">
      <c r="A97" s="16" t="s">
        <v>154</v>
      </c>
      <c r="B97" s="11">
        <f>'в т.ч. просроч. в рублях'!B97/'в рублях'!B97</f>
        <v>5.6463595839524518E-2</v>
      </c>
      <c r="C97" s="11">
        <f>'в т.ч. просроч. в рублях'!C97/'в рублях'!C97</f>
        <v>5.5873725380639755E-2</v>
      </c>
      <c r="D97" s="11">
        <f>'в т.ч. просроч. в рублях'!D97/'в рублях'!D97</f>
        <v>5.516956731099952E-2</v>
      </c>
      <c r="E97" s="13">
        <f>'в т.ч. просроч. в рублях'!E97/'в рублях'!E97</f>
        <v>5.5051462621885157E-2</v>
      </c>
      <c r="F97" s="11">
        <f>'в т.ч. просроч. в рублях'!F97/'в рублях'!F97</f>
        <v>5.4486112036235261E-2</v>
      </c>
      <c r="G97" s="11">
        <f>'в т.ч. просроч. в рублях'!G97/'в рублях'!G97</f>
        <v>5.3569081109504403E-2</v>
      </c>
      <c r="H97" s="11">
        <f>'в т.ч. просроч. в рублях'!H97/'в рублях'!H97</f>
        <v>5.3390867521092289E-2</v>
      </c>
      <c r="I97" s="11">
        <f>'в т.ч. просроч. в рублях'!I97/'в рублях'!I97</f>
        <v>5.2634904587387843E-2</v>
      </c>
      <c r="J97" s="11">
        <f>'в т.ч. просроч. в рублях'!J97/'в рублях'!J97</f>
        <v>5.2490493111402033E-2</v>
      </c>
      <c r="K97" s="11">
        <f>'в т.ч. просроч. в рублях'!K97/'в рублях'!K97</f>
        <v>5.2932849141379947E-2</v>
      </c>
      <c r="L97" s="11">
        <f>'в т.ч. просроч. в рублях'!L97/'в рублях'!L97</f>
        <v>5.1986088229910306E-2</v>
      </c>
      <c r="M97" s="11">
        <f>'в т.ч. просроч. в рублях'!M97/'в рублях'!M97</f>
        <v>4.9911955795737449E-2</v>
      </c>
      <c r="N97" s="11">
        <f>'в т.ч. просроч. в рублях'!N97/'в рублях'!N97</f>
        <v>5.1153822980056635E-2</v>
      </c>
      <c r="O97" s="11">
        <f>'в т.ч. просроч. в рублях'!O97/'в рублях'!O97</f>
        <v>5.2366987850858818E-2</v>
      </c>
      <c r="P97" s="11">
        <f>'в т.ч. просроч. в рублях'!P97/'в рублях'!P97</f>
        <v>5.2408432457896593E-2</v>
      </c>
      <c r="Q97" s="11">
        <f>'в т.ч. просроч. в рублях'!Q97/'в рублях'!Q97</f>
        <v>5.2653326249926212E-2</v>
      </c>
      <c r="R97" s="11">
        <f>'в т.ч. просроч. в рублях'!R97/'в рублях'!R97</f>
        <v>5.3482514205377543E-2</v>
      </c>
      <c r="S97" s="11">
        <f>'в т.ч. просроч. в рублях'!S97/'в рублях'!S97</f>
        <v>5.1202709014479215E-2</v>
      </c>
      <c r="T97" s="11">
        <f>'в т.ч. просроч. в рублях'!T97/'в рублях'!T97</f>
        <v>5.1125216387766875E-2</v>
      </c>
      <c r="U97" s="11">
        <f>'в т.ч. просроч. в рублях'!U97/'в рублях'!U97</f>
        <v>5.2452509214629996E-2</v>
      </c>
      <c r="V97" s="11">
        <f>'в т.ч. просроч. в рублях'!V97/'в рублях'!V97</f>
        <v>5.1742522027049778E-2</v>
      </c>
      <c r="W97" s="11">
        <f>'в т.ч. просроч. в рублях'!W97/'в рублях'!W97</f>
        <v>5.3238047753587057E-2</v>
      </c>
      <c r="X97" s="11">
        <f>'в т.ч. просроч. в рублях'!X97/'в рублях'!X97</f>
        <v>5.4438584926389803E-2</v>
      </c>
      <c r="Y97" s="11">
        <f>'в т.ч. просроч. в рублях'!Y97/'в рублях'!Y97</f>
        <v>5.3772861679991242E-2</v>
      </c>
      <c r="Z97" s="11">
        <f>'в т.ч. просроч. в рублях'!Z97/'в рублях'!Z97</f>
        <v>5.4840636368572518E-2</v>
      </c>
      <c r="AA97" s="11">
        <f>'в т.ч. просроч. в рублях'!AA97/'в рублях'!AA97</f>
        <v>5.6061667834618079E-2</v>
      </c>
      <c r="AB97" s="11">
        <f>'в т.ч. просроч. в рублях'!AB97/'в рублях'!AB97</f>
        <v>5.6009334889148193E-2</v>
      </c>
      <c r="AC97" s="11">
        <f>'в т.ч. просроч. в рублях'!AC97/'в рублях'!AC97</f>
        <v>5.4977789391168014E-2</v>
      </c>
      <c r="AD97" s="11">
        <f>'в т.ч. просроч. в рублях'!AD97/'в рублях'!AD97</f>
        <v>5.4494093477144324E-2</v>
      </c>
      <c r="AE97" s="11">
        <f>'в т.ч. просроч. в рублях'!AE97/'в рублях'!AE97</f>
        <v>5.2339653085921742E-2</v>
      </c>
      <c r="AF97" s="11">
        <f>'в т.ч. просроч. в рублях'!AF97/'в рублях'!AF97</f>
        <v>5.2105991694680644E-2</v>
      </c>
      <c r="AG97" s="11">
        <f>'в т.ч. просроч. в рублях'!AG97/'в рублях'!AG97</f>
        <v>5.1322004187563906E-2</v>
      </c>
      <c r="AH97" s="11">
        <f>'в т.ч. просроч. в рублях'!AH97/'в рублях'!AH97</f>
        <v>4.9822235034111657E-2</v>
      </c>
      <c r="AI97" s="11">
        <f>'в т.ч. просроч. в рублях'!AI97/'в рублях'!AI97</f>
        <v>5.043056282411152E-2</v>
      </c>
      <c r="AJ97" s="11">
        <f>'в т.ч. просроч. в рублях'!AJ97/'в рублях'!AJ97</f>
        <v>5.1161256889810144E-2</v>
      </c>
      <c r="AK97" s="11">
        <f>'в т.ч. просроч. в рублях'!AK97/'в рублях'!AK97</f>
        <v>4.8551879276408284E-2</v>
      </c>
      <c r="AL97" s="11">
        <f>'в т.ч. просроч. в рублях'!AL97/'в рублях'!AL97</f>
        <v>4.9861111111111113E-2</v>
      </c>
      <c r="AM97" s="11">
        <f>'в т.ч. просроч. в рублях'!AM97/'в рублях'!AM97</f>
        <v>4.960978503947789E-2</v>
      </c>
      <c r="AN97" s="11">
        <f>'в т.ч. просроч. в рублях'!AN97/'в рублях'!AN97</f>
        <v>4.9639236459950678E-2</v>
      </c>
      <c r="AO97" s="11">
        <f>'в т.ч. просроч. в рублях'!AO97/'в рублях'!AO97</f>
        <v>5.1077745025792189E-2</v>
      </c>
      <c r="AP97" s="11">
        <f>'в т.ч. просроч. в рублях'!AP97/'в рублях'!AP97</f>
        <v>5.2466574458275704E-2</v>
      </c>
      <c r="AQ97" s="11">
        <f>'в т.ч. просроч. в рублях'!AQ97/'в рублях'!AQ97</f>
        <v>5.2825157464024643E-2</v>
      </c>
      <c r="AR97" s="11">
        <f>'в т.ч. просроч. в рублях'!AR97/'в рублях'!AR97</f>
        <v>5.2605233219567692E-2</v>
      </c>
      <c r="AS97" s="11">
        <f>'в т.ч. просроч. в рублях'!AS97/'в рублях'!AS97</f>
        <v>5.3152095375722547E-2</v>
      </c>
      <c r="AT97" s="11">
        <f>'в т.ч. просроч. в рублях'!AT97/'в рублях'!AT97</f>
        <v>5.3400861877471235E-2</v>
      </c>
      <c r="AU97" s="11">
        <f>'в т.ч. просроч. в рублях'!AU97/'в рублях'!AU97</f>
        <v>5.3257293266067117E-2</v>
      </c>
      <c r="AV97" s="11">
        <f>'в т.ч. просроч. в рублях'!AV97/'в рублях'!AV97</f>
        <v>5.2597402597402594E-2</v>
      </c>
      <c r="AW97" s="11">
        <f>'в т.ч. просроч. в рублях'!AW97/'в рублях'!AW97</f>
        <v>5.1888004109940919E-2</v>
      </c>
      <c r="AX97" s="11">
        <f>'в т.ч. просроч. в рублях'!AX97/'в рублях'!AX97</f>
        <v>5.2496908183717855E-2</v>
      </c>
      <c r="AY97" s="11">
        <f>'в т.ч. просроч. в рублях'!AY97/'в рублях'!AY97</f>
        <v>5.2872588509645962E-2</v>
      </c>
      <c r="AZ97" s="11">
        <f>'в т.ч. просроч. в рублях'!AZ97/'в рублях'!AZ97</f>
        <v>5.1901101184292538E-2</v>
      </c>
      <c r="BA97" s="11">
        <f>'в т.ч. просроч. в рублях'!BA97/'в рублях'!BA97</f>
        <v>5.1167371055762995E-2</v>
      </c>
      <c r="BB97" s="11">
        <f>'в т.ч. просроч. в рублях'!BB97/'в рублях'!BB97</f>
        <v>5.1174496644295304E-2</v>
      </c>
      <c r="BC97" s="11">
        <f>'в т.ч. просроч. в рублях'!BC97/'в рублях'!BC97</f>
        <v>5.1188371636220781E-2</v>
      </c>
      <c r="BD97" s="11">
        <f>'в т.ч. просроч. в рублях'!BD97/'в рублях'!BD97</f>
        <v>5.0610954785491269E-2</v>
      </c>
      <c r="BE97" s="11">
        <f>'в т.ч. просроч. в рублях'!BE97/'в рублях'!BE97</f>
        <v>4.9438453789037724E-2</v>
      </c>
      <c r="BF97" s="11">
        <f>'в т.ч. просроч. в рублях'!BF97/'в рублях'!BF97</f>
        <v>4.8113961770477505E-2</v>
      </c>
      <c r="BG97" s="11">
        <f>'в т.ч. просроч. в рублях'!BG97/'в рублях'!BG97</f>
        <v>4.7827177300899221E-2</v>
      </c>
      <c r="BH97" s="11">
        <f>'в т.ч. просроч. в рублях'!BH97/'в рублях'!BH97</f>
        <v>4.7189254495060763E-2</v>
      </c>
      <c r="BI97" s="11">
        <f>'в т.ч. просроч. в рублях'!BI97/'в рублях'!BI97</f>
        <v>4.5982366855422549E-2</v>
      </c>
    </row>
    <row r="98" spans="1:61" ht="15.6" x14ac:dyDescent="0.25">
      <c r="A98" s="16" t="s">
        <v>155</v>
      </c>
      <c r="B98" s="11">
        <f>'в т.ч. просроч. в рублях'!B98/'в рублях'!B98</f>
        <v>2.3535926900179981E-2</v>
      </c>
      <c r="C98" s="11">
        <f>'в т.ч. просроч. в рублях'!C98/'в рублях'!C98</f>
        <v>2.3885130470799393E-2</v>
      </c>
      <c r="D98" s="11">
        <f>'в т.ч. просроч. в рублях'!D98/'в рублях'!D98</f>
        <v>2.3923444976076555E-2</v>
      </c>
      <c r="E98" s="13">
        <f>'в т.ч. просроч. в рублях'!E98/'в рублях'!E98</f>
        <v>2.3557756659081781E-2</v>
      </c>
      <c r="F98" s="11">
        <f>'в т.ч. просроч. в рублях'!F98/'в рублях'!F98</f>
        <v>2.322262584327971E-2</v>
      </c>
      <c r="G98" s="11">
        <f>'в т.ч. просроч. в рублях'!G98/'в рублях'!G98</f>
        <v>2.2518039313262007E-2</v>
      </c>
      <c r="H98" s="11">
        <f>'в т.ч. просроч. в рублях'!H98/'в рублях'!H98</f>
        <v>2.2254127781765973E-2</v>
      </c>
      <c r="I98" s="11">
        <f>'в т.ч. просроч. в рублях'!I98/'в рублях'!I98</f>
        <v>2.1618497109826589E-2</v>
      </c>
      <c r="J98" s="11">
        <f>'в т.ч. просроч. в рублях'!J98/'в рублях'!J98</f>
        <v>2.1634345925344693E-2</v>
      </c>
      <c r="K98" s="11">
        <f>'в т.ч. просроч. в рублях'!K98/'в рублях'!K98</f>
        <v>2.1951219512195121E-2</v>
      </c>
      <c r="L98" s="11">
        <f>'в т.ч. просроч. в рублях'!L98/'в рублях'!L98</f>
        <v>2.1937040693210487E-2</v>
      </c>
      <c r="M98" s="11">
        <f>'в т.ч. просроч. в рублях'!M98/'в рублях'!M98</f>
        <v>2.1372700231353972E-2</v>
      </c>
      <c r="N98" s="11">
        <f>'в т.ч. просроч. в рублях'!N98/'в рублях'!N98</f>
        <v>2.2024983563445101E-2</v>
      </c>
      <c r="O98" s="11">
        <f>'в т.ч. просроч. в рублях'!O98/'в рублях'!O98</f>
        <v>2.2275344996196891E-2</v>
      </c>
      <c r="P98" s="11">
        <f>'в т.ч. просроч. в рублях'!P98/'в рублях'!P98</f>
        <v>2.3082731096969043E-2</v>
      </c>
      <c r="Q98" s="11">
        <f>'в т.ч. просроч. в рублях'!Q98/'в рублях'!Q98</f>
        <v>2.3253310367100873E-2</v>
      </c>
      <c r="R98" s="11">
        <f>'в т.ч. просроч. в рублях'!R98/'в рублях'!R98</f>
        <v>2.2464698331193838E-2</v>
      </c>
      <c r="S98" s="11">
        <f>'в т.ч. просроч. в рублях'!S98/'в рублях'!S98</f>
        <v>2.1516607478587843E-2</v>
      </c>
      <c r="T98" s="11">
        <f>'в т.ч. просроч. в рублях'!T98/'в рублях'!T98</f>
        <v>2.1693281108767701E-2</v>
      </c>
      <c r="U98" s="11">
        <f>'в т.ч. просроч. в рублях'!U98/'в рублях'!U98</f>
        <v>2.1389343867424606E-2</v>
      </c>
      <c r="V98" s="11">
        <f>'в т.ч. просроч. в рублях'!V98/'в рублях'!V98</f>
        <v>2.1789956046011409E-2</v>
      </c>
      <c r="W98" s="11">
        <f>'в т.ч. просроч. в рублях'!W98/'в рублях'!W98</f>
        <v>2.1896472743930372E-2</v>
      </c>
      <c r="X98" s="11">
        <f>'в т.ч. просроч. в рублях'!X98/'в рублях'!X98</f>
        <v>2.247495261305172E-2</v>
      </c>
      <c r="Y98" s="11">
        <f>'в т.ч. просроч. в рублях'!Y98/'в рублях'!Y98</f>
        <v>2.2795115332428766E-2</v>
      </c>
      <c r="Z98" s="11">
        <f>'в т.ч. просроч. в рублях'!Z98/'в рублях'!Z98</f>
        <v>2.3322569070685324E-2</v>
      </c>
      <c r="AA98" s="11">
        <f>'в т.ч. просроч. в рублях'!AA98/'в рублях'!AA98</f>
        <v>2.356393384314423E-2</v>
      </c>
      <c r="AB98" s="11">
        <f>'в т.ч. просроч. в рублях'!AB98/'в рублях'!AB98</f>
        <v>2.3259865841972299E-2</v>
      </c>
      <c r="AC98" s="11">
        <f>'в т.ч. просроч. в рублях'!AC98/'в рублях'!AC98</f>
        <v>2.354948805460751E-2</v>
      </c>
      <c r="AD98" s="11">
        <f>'в т.ч. просроч. в рублях'!AD98/'в рублях'!AD98</f>
        <v>2.2542006321743472E-2</v>
      </c>
      <c r="AE98" s="11">
        <f>'в т.ч. просроч. в рублях'!AE98/'в рублях'!AE98</f>
        <v>2.1760000000000002E-2</v>
      </c>
      <c r="AF98" s="11">
        <f>'в т.ч. просроч. в рублях'!AF98/'в рублях'!AF98</f>
        <v>2.1474753694581281E-2</v>
      </c>
      <c r="AG98" s="11">
        <f>'в т.ч. просроч. в рублях'!AG98/'в рублях'!AG98</f>
        <v>2.1580592350052091E-2</v>
      </c>
      <c r="AH98" s="11">
        <f>'в т.ч. просроч. в рублях'!AH98/'в рублях'!AH98</f>
        <v>2.244734348808396E-2</v>
      </c>
      <c r="AI98" s="11">
        <f>'в т.ч. просроч. в рублях'!AI98/'в рублях'!AI98</f>
        <v>2.3363807865331591E-2</v>
      </c>
      <c r="AJ98" s="11">
        <f>'в т.ч. просроч. в рублях'!AJ98/'в рублях'!AJ98</f>
        <v>2.39382796164107E-2</v>
      </c>
      <c r="AK98" s="11">
        <f>'в т.ч. просроч. в рублях'!AK98/'в рублях'!AK98</f>
        <v>2.5082888856854547E-2</v>
      </c>
      <c r="AL98" s="11">
        <f>'в т.ч. просроч. в рублях'!AL98/'в рублях'!AL98</f>
        <v>2.654232424677188E-2</v>
      </c>
      <c r="AM98" s="11">
        <f>'в т.ч. просроч. в рублях'!AM98/'в рублях'!AM98</f>
        <v>2.6475849731663684E-2</v>
      </c>
      <c r="AN98" s="11">
        <f>'в т.ч. просроч. в рублях'!AN98/'в рублях'!AN98</f>
        <v>2.7102602710260271E-2</v>
      </c>
      <c r="AO98" s="11">
        <f>'в т.ч. просроч. в рублях'!AO98/'в рублях'!AO98</f>
        <v>2.7980623237654545E-2</v>
      </c>
      <c r="AP98" s="11">
        <f>'в т.ч. просроч. в рублях'!AP98/'в рублях'!AP98</f>
        <v>2.9209746222254356E-2</v>
      </c>
      <c r="AQ98" s="11">
        <f>'в т.ч. просроч. в рублях'!AQ98/'в рублях'!AQ98</f>
        <v>2.8950370792926412E-2</v>
      </c>
      <c r="AR98" s="11">
        <f>'в т.ч. просроч. в рублях'!AR98/'в рублях'!AR98</f>
        <v>2.8974376876352719E-2</v>
      </c>
      <c r="AS98" s="11">
        <f>'в т.ч. просроч. в рублях'!AS98/'в рублях'!AS98</f>
        <v>2.8223877537073738E-2</v>
      </c>
      <c r="AT98" s="11">
        <f>'в т.ч. просроч. в рублях'!AT98/'в рублях'!AT98</f>
        <v>2.7642058764473596E-2</v>
      </c>
      <c r="AU98" s="11">
        <f>'в т.ч. просроч. в рублях'!AU98/'в рублях'!AU98</f>
        <v>2.7542932628797888E-2</v>
      </c>
      <c r="AV98" s="11">
        <f>'в т.ч. просроч. в рублях'!AV98/'в рублях'!AV98</f>
        <v>2.7815956541658485E-2</v>
      </c>
      <c r="AW98" s="11">
        <f>'в т.ч. просроч. в рублях'!AW98/'в рублях'!AW98</f>
        <v>2.7127003699136867E-2</v>
      </c>
      <c r="AX98" s="11">
        <f>'в т.ч. просроч. в рублях'!AX98/'в рублях'!AX98</f>
        <v>2.7937657634352971E-2</v>
      </c>
      <c r="AY98" s="11">
        <f>'в т.ч. просроч. в рублях'!AY98/'в рублях'!AY98</f>
        <v>2.7876134681001738E-2</v>
      </c>
      <c r="AZ98" s="11">
        <f>'в т.ч. просроч. в рублях'!AZ98/'в рублях'!AZ98</f>
        <v>2.7605026018530269E-2</v>
      </c>
      <c r="BA98" s="11">
        <f>'в т.ч. просроч. в рублях'!BA98/'в рублях'!BA98</f>
        <v>2.6426728748505632E-2</v>
      </c>
      <c r="BB98" s="11">
        <f>'в т.ч. просроч. в рублях'!BB98/'в рублях'!BB98</f>
        <v>2.6914096104215312E-2</v>
      </c>
      <c r="BC98" s="11">
        <f>'в т.ч. просроч. в рублях'!BC98/'в рублях'!BC98</f>
        <v>2.5814021707245526E-2</v>
      </c>
      <c r="BD98" s="11">
        <f>'в т.ч. просроч. в рублях'!BD98/'в рублях'!BD98</f>
        <v>2.5646923519263946E-2</v>
      </c>
      <c r="BE98" s="11">
        <f>'в т.ч. просроч. в рублях'!BE98/'в рублях'!BE98</f>
        <v>2.4616737183361725E-2</v>
      </c>
      <c r="BF98" s="11">
        <f>'в т.ч. просроч. в рублях'!BF98/'в рублях'!BF98</f>
        <v>2.3680864589955501E-2</v>
      </c>
      <c r="BG98" s="11">
        <f>'в т.ч. просроч. в рублях'!BG98/'в рублях'!BG98</f>
        <v>2.2931724819302168E-2</v>
      </c>
      <c r="BH98" s="11">
        <f>'в т.ч. просроч. в рублях'!BH98/'в рублях'!BH98</f>
        <v>2.2271599834642414E-2</v>
      </c>
      <c r="BI98" s="11">
        <f>'в т.ч. просроч. в рублях'!BI98/'в рублях'!BI98</f>
        <v>2.3041717081382505E-2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98"/>
  <sheetViews>
    <sheetView workbookViewId="0">
      <selection activeCell="A2" sqref="A2:XFD2"/>
    </sheetView>
  </sheetViews>
  <sheetFormatPr defaultRowHeight="13.2" x14ac:dyDescent="0.25"/>
  <cols>
    <col min="1" max="1" width="31.6640625" customWidth="1"/>
    <col min="2" max="61" width="20.88671875" customWidth="1"/>
  </cols>
  <sheetData>
    <row r="1" spans="1:61" s="1" customFormat="1" ht="30.3" customHeight="1" x14ac:dyDescent="0.2">
      <c r="A1" s="18" t="s">
        <v>156</v>
      </c>
      <c r="B1" s="18"/>
      <c r="C1" s="18"/>
      <c r="D1" s="18"/>
      <c r="E1" s="18"/>
      <c r="F1" s="18"/>
      <c r="G1" s="18"/>
      <c r="H1" s="18"/>
      <c r="I1" s="1" t="s">
        <v>162</v>
      </c>
    </row>
    <row r="2" spans="1:61" s="1" customFormat="1" ht="23.4" customHeight="1" x14ac:dyDescent="0.3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 t="s">
        <v>47</v>
      </c>
      <c r="AX2" s="3" t="s">
        <v>48</v>
      </c>
      <c r="AY2" s="3" t="s">
        <v>49</v>
      </c>
      <c r="AZ2" s="3" t="s">
        <v>50</v>
      </c>
      <c r="BA2" s="3" t="s">
        <v>51</v>
      </c>
      <c r="BB2" s="3" t="s">
        <v>52</v>
      </c>
      <c r="BC2" s="3" t="s">
        <v>53</v>
      </c>
      <c r="BD2" s="3" t="s">
        <v>54</v>
      </c>
      <c r="BE2" s="3" t="s">
        <v>55</v>
      </c>
      <c r="BF2" s="3" t="s">
        <v>56</v>
      </c>
      <c r="BG2" s="3" t="s">
        <v>57</v>
      </c>
      <c r="BH2" s="3" t="s">
        <v>58</v>
      </c>
      <c r="BI2" s="3" t="s">
        <v>59</v>
      </c>
    </row>
    <row r="3" spans="1:61" s="1" customFormat="1" ht="37.799999999999997" customHeight="1" x14ac:dyDescent="0.2">
      <c r="A3" s="4" t="s">
        <v>60</v>
      </c>
      <c r="B3" s="5">
        <v>14906627</v>
      </c>
      <c r="C3" s="5">
        <v>15091791</v>
      </c>
      <c r="D3" s="5">
        <v>15353842</v>
      </c>
      <c r="E3" s="5">
        <v>15669542</v>
      </c>
      <c r="F3" s="5">
        <v>15924139</v>
      </c>
      <c r="G3" s="5">
        <v>16155395</v>
      </c>
      <c r="H3" s="5">
        <v>16356447</v>
      </c>
      <c r="I3" s="5">
        <v>16657477</v>
      </c>
      <c r="J3" s="5">
        <v>16933090</v>
      </c>
      <c r="K3" s="5">
        <v>17077875</v>
      </c>
      <c r="L3" s="5">
        <v>17305098</v>
      </c>
      <c r="M3" s="5">
        <v>17489335</v>
      </c>
      <c r="N3" s="5">
        <v>17629265</v>
      </c>
      <c r="O3" s="5">
        <v>17839242</v>
      </c>
      <c r="P3" s="5">
        <v>18128236</v>
      </c>
      <c r="Q3" s="5">
        <v>17995534</v>
      </c>
      <c r="R3" s="5">
        <v>18019349</v>
      </c>
      <c r="S3" s="5">
        <v>18197739</v>
      </c>
      <c r="T3" s="5">
        <v>18486677</v>
      </c>
      <c r="U3" s="5">
        <v>18846986</v>
      </c>
      <c r="V3" s="5">
        <v>19199112</v>
      </c>
      <c r="W3" s="5">
        <v>19584460</v>
      </c>
      <c r="X3" s="5">
        <v>19719058</v>
      </c>
      <c r="Y3" s="5">
        <v>19864464</v>
      </c>
      <c r="Z3" s="5">
        <v>20024481</v>
      </c>
      <c r="AA3" s="5">
        <v>20316116</v>
      </c>
      <c r="AB3" s="5">
        <v>20752722</v>
      </c>
      <c r="AC3" s="5">
        <v>21197110</v>
      </c>
      <c r="AD3" s="5">
        <v>21660086</v>
      </c>
      <c r="AE3" s="5">
        <v>22194878</v>
      </c>
      <c r="AF3" s="5">
        <v>22590003</v>
      </c>
      <c r="AG3" s="5">
        <v>23048405</v>
      </c>
      <c r="AH3" s="5">
        <v>23484589</v>
      </c>
      <c r="AI3" s="5">
        <v>23858205</v>
      </c>
      <c r="AJ3" s="5">
        <v>24075506</v>
      </c>
      <c r="AK3" s="5">
        <v>24432332</v>
      </c>
      <c r="AL3" s="5">
        <v>24675279</v>
      </c>
      <c r="AM3" s="5">
        <v>25103658</v>
      </c>
      <c r="AN3" s="5">
        <v>25132709</v>
      </c>
      <c r="AO3" s="5">
        <v>24912314</v>
      </c>
      <c r="AP3" s="5">
        <v>24847176</v>
      </c>
      <c r="AQ3" s="5">
        <v>24961183</v>
      </c>
      <c r="AR3" s="5">
        <v>25221253</v>
      </c>
      <c r="AS3" s="5">
        <v>25504380</v>
      </c>
      <c r="AT3" s="5">
        <v>25925540</v>
      </c>
      <c r="AU3" s="5">
        <v>26195789</v>
      </c>
      <c r="AV3" s="5">
        <v>26517378</v>
      </c>
      <c r="AW3" s="5">
        <v>26847637</v>
      </c>
      <c r="AX3" s="5">
        <v>27012558</v>
      </c>
      <c r="AY3" s="5">
        <v>27288636</v>
      </c>
      <c r="AZ3" s="5">
        <v>27784636</v>
      </c>
      <c r="BA3" s="5">
        <v>28277244</v>
      </c>
      <c r="BB3" s="5">
        <v>28852502</v>
      </c>
      <c r="BC3" s="5">
        <v>29466085</v>
      </c>
      <c r="BD3" s="5">
        <v>30001157</v>
      </c>
      <c r="BE3" s="5">
        <v>30985631</v>
      </c>
      <c r="BF3" s="5">
        <v>31912104</v>
      </c>
      <c r="BG3" s="5">
        <v>32631421</v>
      </c>
      <c r="BH3" s="5">
        <v>33092866</v>
      </c>
      <c r="BI3" s="5">
        <v>33140925</v>
      </c>
    </row>
    <row r="4" spans="1:61" s="1" customFormat="1" ht="37.799999999999997" customHeight="1" x14ac:dyDescent="0.2">
      <c r="A4" s="6" t="s">
        <v>61</v>
      </c>
      <c r="B4" s="7">
        <v>4412074</v>
      </c>
      <c r="C4" s="7">
        <v>4481286</v>
      </c>
      <c r="D4" s="7">
        <v>4562635</v>
      </c>
      <c r="E4" s="7">
        <v>4662934</v>
      </c>
      <c r="F4" s="7">
        <v>4746075</v>
      </c>
      <c r="G4" s="7">
        <v>4824740</v>
      </c>
      <c r="H4" s="7">
        <v>4894607</v>
      </c>
      <c r="I4" s="7">
        <v>4991563</v>
      </c>
      <c r="J4" s="7">
        <v>5082042</v>
      </c>
      <c r="K4" s="7">
        <v>5137969</v>
      </c>
      <c r="L4" s="7">
        <v>5216690</v>
      </c>
      <c r="M4" s="7">
        <v>5266882</v>
      </c>
      <c r="N4" s="7">
        <v>5317510</v>
      </c>
      <c r="O4" s="7">
        <v>5388609</v>
      </c>
      <c r="P4" s="7">
        <v>5481385</v>
      </c>
      <c r="Q4" s="7">
        <v>5425646</v>
      </c>
      <c r="R4" s="7">
        <v>5414060</v>
      </c>
      <c r="S4" s="7">
        <v>5471519</v>
      </c>
      <c r="T4" s="7">
        <v>5570875</v>
      </c>
      <c r="U4" s="7">
        <v>5682622</v>
      </c>
      <c r="V4" s="7">
        <v>5796939</v>
      </c>
      <c r="W4" s="7">
        <v>5928742</v>
      </c>
      <c r="X4" s="7">
        <v>5992003</v>
      </c>
      <c r="Y4" s="7">
        <v>6025671</v>
      </c>
      <c r="Z4" s="7">
        <v>6085661</v>
      </c>
      <c r="AA4" s="7">
        <v>6181163</v>
      </c>
      <c r="AB4" s="7">
        <v>6317445</v>
      </c>
      <c r="AC4" s="7">
        <v>6443640</v>
      </c>
      <c r="AD4" s="7">
        <v>6593965</v>
      </c>
      <c r="AE4" s="7">
        <v>6761489</v>
      </c>
      <c r="AF4" s="7">
        <v>6887233</v>
      </c>
      <c r="AG4" s="7">
        <v>7043562</v>
      </c>
      <c r="AH4" s="7">
        <v>7206386</v>
      </c>
      <c r="AI4" s="7">
        <v>7317053</v>
      </c>
      <c r="AJ4" s="7">
        <v>7399225</v>
      </c>
      <c r="AK4" s="7">
        <v>7517818</v>
      </c>
      <c r="AL4" s="7">
        <v>7597488</v>
      </c>
      <c r="AM4" s="7">
        <v>7754558</v>
      </c>
      <c r="AN4" s="7">
        <v>7751642</v>
      </c>
      <c r="AO4" s="7">
        <v>7677343</v>
      </c>
      <c r="AP4" s="7">
        <v>7676668</v>
      </c>
      <c r="AQ4" s="7">
        <v>7731927</v>
      </c>
      <c r="AR4" s="7">
        <v>7825432</v>
      </c>
      <c r="AS4" s="7">
        <v>7921372</v>
      </c>
      <c r="AT4" s="7">
        <v>8054629</v>
      </c>
      <c r="AU4" s="7">
        <v>8119471</v>
      </c>
      <c r="AV4" s="7">
        <v>8209855</v>
      </c>
      <c r="AW4" s="7">
        <v>8284524</v>
      </c>
      <c r="AX4" s="7">
        <v>8331268</v>
      </c>
      <c r="AY4" s="7">
        <v>8411360</v>
      </c>
      <c r="AZ4" s="7">
        <v>8554835</v>
      </c>
      <c r="BA4" s="7">
        <v>8685709</v>
      </c>
      <c r="BB4" s="7">
        <v>8847468</v>
      </c>
      <c r="BC4" s="7">
        <v>9013361</v>
      </c>
      <c r="BD4" s="7">
        <v>9156345</v>
      </c>
      <c r="BE4" s="7">
        <v>9446281</v>
      </c>
      <c r="BF4" s="7">
        <v>9713655</v>
      </c>
      <c r="BG4" s="7">
        <v>9914818</v>
      </c>
      <c r="BH4" s="7">
        <v>10040526</v>
      </c>
      <c r="BI4" s="7">
        <v>10022608</v>
      </c>
    </row>
    <row r="5" spans="1:61" s="1" customFormat="1" ht="23.4" customHeight="1" x14ac:dyDescent="0.2">
      <c r="A5" s="8" t="s">
        <v>62</v>
      </c>
      <c r="B5" s="9">
        <v>125110</v>
      </c>
      <c r="C5" s="9">
        <v>126742</v>
      </c>
      <c r="D5" s="9">
        <v>128726</v>
      </c>
      <c r="E5" s="9">
        <v>131487</v>
      </c>
      <c r="F5" s="9">
        <v>133848</v>
      </c>
      <c r="G5" s="9">
        <v>135718</v>
      </c>
      <c r="H5" s="9">
        <v>137600</v>
      </c>
      <c r="I5" s="9">
        <v>140063</v>
      </c>
      <c r="J5" s="9">
        <v>141944</v>
      </c>
      <c r="K5" s="9">
        <v>142311</v>
      </c>
      <c r="L5" s="9">
        <v>143897</v>
      </c>
      <c r="M5" s="9">
        <v>145291</v>
      </c>
      <c r="N5" s="9">
        <v>146337</v>
      </c>
      <c r="O5" s="9">
        <v>148015</v>
      </c>
      <c r="P5" s="9">
        <v>150767</v>
      </c>
      <c r="Q5" s="9">
        <v>149922</v>
      </c>
      <c r="R5" s="9">
        <v>150331</v>
      </c>
      <c r="S5" s="9">
        <v>151999</v>
      </c>
      <c r="T5" s="9">
        <v>155024</v>
      </c>
      <c r="U5" s="9">
        <v>158489</v>
      </c>
      <c r="V5" s="9">
        <v>161520</v>
      </c>
      <c r="W5" s="9">
        <v>164519</v>
      </c>
      <c r="X5" s="9">
        <v>166404</v>
      </c>
      <c r="Y5" s="9">
        <v>167960</v>
      </c>
      <c r="Z5" s="9">
        <v>169319</v>
      </c>
      <c r="AA5" s="9">
        <v>171710</v>
      </c>
      <c r="AB5" s="9">
        <v>175263</v>
      </c>
      <c r="AC5" s="9">
        <v>178439</v>
      </c>
      <c r="AD5" s="9">
        <v>181775</v>
      </c>
      <c r="AE5" s="9">
        <v>186193</v>
      </c>
      <c r="AF5" s="9">
        <v>189873</v>
      </c>
      <c r="AG5" s="9">
        <v>194033</v>
      </c>
      <c r="AH5" s="9">
        <v>197188</v>
      </c>
      <c r="AI5" s="9">
        <v>200167</v>
      </c>
      <c r="AJ5" s="9">
        <v>201915</v>
      </c>
      <c r="AK5" s="9">
        <v>204209</v>
      </c>
      <c r="AL5" s="9">
        <v>206274</v>
      </c>
      <c r="AM5" s="9">
        <v>209204</v>
      </c>
      <c r="AN5" s="9">
        <v>208711</v>
      </c>
      <c r="AO5" s="9">
        <v>205946</v>
      </c>
      <c r="AP5" s="9">
        <v>204740</v>
      </c>
      <c r="AQ5" s="9">
        <v>205264</v>
      </c>
      <c r="AR5" s="9">
        <v>207222</v>
      </c>
      <c r="AS5" s="9">
        <v>209500</v>
      </c>
      <c r="AT5" s="9">
        <v>212173</v>
      </c>
      <c r="AU5" s="9">
        <v>213848</v>
      </c>
      <c r="AV5" s="9">
        <v>216428</v>
      </c>
      <c r="AW5" s="9">
        <v>219785</v>
      </c>
      <c r="AX5" s="9">
        <v>220908</v>
      </c>
      <c r="AY5" s="9">
        <v>223181</v>
      </c>
      <c r="AZ5" s="9">
        <v>227211</v>
      </c>
      <c r="BA5" s="9">
        <v>230785</v>
      </c>
      <c r="BB5" s="9">
        <v>234866</v>
      </c>
      <c r="BC5" s="9">
        <v>239086</v>
      </c>
      <c r="BD5" s="9">
        <v>243804</v>
      </c>
      <c r="BE5" s="9">
        <v>252094</v>
      </c>
      <c r="BF5" s="9">
        <v>261357</v>
      </c>
      <c r="BG5" s="9">
        <v>267480</v>
      </c>
      <c r="BH5" s="9">
        <v>271516</v>
      </c>
      <c r="BI5" s="9">
        <v>272061</v>
      </c>
    </row>
    <row r="6" spans="1:61" s="1" customFormat="1" ht="23.4" customHeight="1" x14ac:dyDescent="0.2">
      <c r="A6" s="8" t="s">
        <v>63</v>
      </c>
      <c r="B6" s="10">
        <v>87226</v>
      </c>
      <c r="C6" s="10">
        <v>88248</v>
      </c>
      <c r="D6" s="10">
        <v>89599</v>
      </c>
      <c r="E6" s="10">
        <v>91341</v>
      </c>
      <c r="F6" s="10">
        <v>92642</v>
      </c>
      <c r="G6" s="10">
        <v>93915</v>
      </c>
      <c r="H6" s="10">
        <v>95225</v>
      </c>
      <c r="I6" s="10">
        <v>96741</v>
      </c>
      <c r="J6" s="10">
        <v>98050</v>
      </c>
      <c r="K6" s="10">
        <v>99199</v>
      </c>
      <c r="L6" s="10">
        <v>100209</v>
      </c>
      <c r="M6" s="10">
        <v>101275</v>
      </c>
      <c r="N6" s="10">
        <v>101838</v>
      </c>
      <c r="O6" s="10">
        <v>102979</v>
      </c>
      <c r="P6" s="10">
        <v>104587</v>
      </c>
      <c r="Q6" s="10">
        <v>103504</v>
      </c>
      <c r="R6" s="10">
        <v>103279</v>
      </c>
      <c r="S6" s="10">
        <v>104262</v>
      </c>
      <c r="T6" s="10">
        <v>105891</v>
      </c>
      <c r="U6" s="10">
        <v>108132</v>
      </c>
      <c r="V6" s="10">
        <v>110086</v>
      </c>
      <c r="W6" s="10">
        <v>112307</v>
      </c>
      <c r="X6" s="10">
        <v>113258</v>
      </c>
      <c r="Y6" s="10">
        <v>113999</v>
      </c>
      <c r="Z6" s="10">
        <v>114518</v>
      </c>
      <c r="AA6" s="10">
        <v>115716</v>
      </c>
      <c r="AB6" s="10">
        <v>118012</v>
      </c>
      <c r="AC6" s="10">
        <v>120937</v>
      </c>
      <c r="AD6" s="10">
        <v>122865</v>
      </c>
      <c r="AE6" s="10">
        <v>125485</v>
      </c>
      <c r="AF6" s="10">
        <v>127763</v>
      </c>
      <c r="AG6" s="10">
        <v>130343</v>
      </c>
      <c r="AH6" s="10">
        <v>132469</v>
      </c>
      <c r="AI6" s="10">
        <v>134820</v>
      </c>
      <c r="AJ6" s="10">
        <v>135283</v>
      </c>
      <c r="AK6" s="10">
        <v>137370</v>
      </c>
      <c r="AL6" s="10">
        <v>138589</v>
      </c>
      <c r="AM6" s="10">
        <v>140714</v>
      </c>
      <c r="AN6" s="10">
        <v>140069</v>
      </c>
      <c r="AO6" s="10">
        <v>138275</v>
      </c>
      <c r="AP6" s="10">
        <v>137718</v>
      </c>
      <c r="AQ6" s="10">
        <v>138073</v>
      </c>
      <c r="AR6" s="10">
        <v>139531</v>
      </c>
      <c r="AS6" s="10">
        <v>140706</v>
      </c>
      <c r="AT6" s="10">
        <v>142655</v>
      </c>
      <c r="AU6" s="10">
        <v>144089</v>
      </c>
      <c r="AV6" s="10">
        <v>145716</v>
      </c>
      <c r="AW6" s="10">
        <v>147338</v>
      </c>
      <c r="AX6" s="10">
        <v>148162</v>
      </c>
      <c r="AY6" s="10">
        <v>149432</v>
      </c>
      <c r="AZ6" s="10">
        <v>151959</v>
      </c>
      <c r="BA6" s="10">
        <v>154893</v>
      </c>
      <c r="BB6" s="10">
        <v>157657</v>
      </c>
      <c r="BC6" s="10">
        <v>160885</v>
      </c>
      <c r="BD6" s="10">
        <v>163435</v>
      </c>
      <c r="BE6" s="10">
        <v>168752</v>
      </c>
      <c r="BF6" s="10">
        <v>173353</v>
      </c>
      <c r="BG6" s="10">
        <v>177289</v>
      </c>
      <c r="BH6" s="10">
        <v>179533</v>
      </c>
      <c r="BI6" s="10">
        <v>179263</v>
      </c>
    </row>
    <row r="7" spans="1:61" s="1" customFormat="1" ht="23.4" customHeight="1" x14ac:dyDescent="0.2">
      <c r="A7" s="8" t="s">
        <v>64</v>
      </c>
      <c r="B7" s="9">
        <v>107410</v>
      </c>
      <c r="C7" s="9">
        <v>108864</v>
      </c>
      <c r="D7" s="9">
        <v>110581</v>
      </c>
      <c r="E7" s="9">
        <v>112962</v>
      </c>
      <c r="F7" s="9">
        <v>114906</v>
      </c>
      <c r="G7" s="9">
        <v>116558</v>
      </c>
      <c r="H7" s="9">
        <v>117751</v>
      </c>
      <c r="I7" s="9">
        <v>119395</v>
      </c>
      <c r="J7" s="9">
        <v>121852</v>
      </c>
      <c r="K7" s="9">
        <v>122627</v>
      </c>
      <c r="L7" s="9">
        <v>124057</v>
      </c>
      <c r="M7" s="9">
        <v>125112</v>
      </c>
      <c r="N7" s="9">
        <v>125689</v>
      </c>
      <c r="O7" s="9">
        <v>126916</v>
      </c>
      <c r="P7" s="9">
        <v>128855</v>
      </c>
      <c r="Q7" s="9">
        <v>127677</v>
      </c>
      <c r="R7" s="9">
        <v>127562</v>
      </c>
      <c r="S7" s="9">
        <v>128638</v>
      </c>
      <c r="T7" s="9">
        <v>130707</v>
      </c>
      <c r="U7" s="9">
        <v>133362</v>
      </c>
      <c r="V7" s="9">
        <v>135850</v>
      </c>
      <c r="W7" s="9">
        <v>138540</v>
      </c>
      <c r="X7" s="9">
        <v>139472</v>
      </c>
      <c r="Y7" s="9">
        <v>140771</v>
      </c>
      <c r="Z7" s="9">
        <v>141598</v>
      </c>
      <c r="AA7" s="9">
        <v>143473</v>
      </c>
      <c r="AB7" s="9">
        <v>146067</v>
      </c>
      <c r="AC7" s="9">
        <v>149133</v>
      </c>
      <c r="AD7" s="9">
        <v>152167</v>
      </c>
      <c r="AE7" s="9">
        <v>155442</v>
      </c>
      <c r="AF7" s="9">
        <v>158102</v>
      </c>
      <c r="AG7" s="9">
        <v>161476</v>
      </c>
      <c r="AH7" s="9">
        <v>164108</v>
      </c>
      <c r="AI7" s="9">
        <v>167049</v>
      </c>
      <c r="AJ7" s="9">
        <v>167924</v>
      </c>
      <c r="AK7" s="9">
        <v>170451</v>
      </c>
      <c r="AL7" s="9">
        <v>171893</v>
      </c>
      <c r="AM7" s="9">
        <v>174610</v>
      </c>
      <c r="AN7" s="9">
        <v>174225</v>
      </c>
      <c r="AO7" s="9">
        <v>172427</v>
      </c>
      <c r="AP7" s="9">
        <v>171680</v>
      </c>
      <c r="AQ7" s="9">
        <v>172094</v>
      </c>
      <c r="AR7" s="9">
        <v>173497</v>
      </c>
      <c r="AS7" s="9">
        <v>175083</v>
      </c>
      <c r="AT7" s="9">
        <v>177691</v>
      </c>
      <c r="AU7" s="9">
        <v>179467</v>
      </c>
      <c r="AV7" s="9">
        <v>181709</v>
      </c>
      <c r="AW7" s="9">
        <v>183694</v>
      </c>
      <c r="AX7" s="9">
        <v>184652</v>
      </c>
      <c r="AY7" s="9">
        <v>186571</v>
      </c>
      <c r="AZ7" s="9">
        <v>190090</v>
      </c>
      <c r="BA7" s="9">
        <v>193609</v>
      </c>
      <c r="BB7" s="9">
        <v>197282</v>
      </c>
      <c r="BC7" s="9">
        <v>201375</v>
      </c>
      <c r="BD7" s="9">
        <v>204495</v>
      </c>
      <c r="BE7" s="9">
        <v>211232</v>
      </c>
      <c r="BF7" s="9">
        <v>217110</v>
      </c>
      <c r="BG7" s="9">
        <v>221560</v>
      </c>
      <c r="BH7" s="9">
        <v>223931</v>
      </c>
      <c r="BI7" s="9">
        <v>223273</v>
      </c>
    </row>
    <row r="8" spans="1:61" s="1" customFormat="1" ht="23.4" customHeight="1" x14ac:dyDescent="0.2">
      <c r="A8" s="8" t="s">
        <v>65</v>
      </c>
      <c r="B8" s="10">
        <v>187396</v>
      </c>
      <c r="C8" s="10">
        <v>190384</v>
      </c>
      <c r="D8" s="10">
        <v>193915</v>
      </c>
      <c r="E8" s="10">
        <v>198560</v>
      </c>
      <c r="F8" s="10">
        <v>201995</v>
      </c>
      <c r="G8" s="10">
        <v>204863</v>
      </c>
      <c r="H8" s="10">
        <v>207361</v>
      </c>
      <c r="I8" s="10">
        <v>211071</v>
      </c>
      <c r="J8" s="10">
        <v>214254</v>
      </c>
      <c r="K8" s="10">
        <v>215436</v>
      </c>
      <c r="L8" s="10">
        <v>218196</v>
      </c>
      <c r="M8" s="10">
        <v>220494</v>
      </c>
      <c r="N8" s="10">
        <v>222421</v>
      </c>
      <c r="O8" s="10">
        <v>224983</v>
      </c>
      <c r="P8" s="10">
        <v>229160</v>
      </c>
      <c r="Q8" s="10">
        <v>227992</v>
      </c>
      <c r="R8" s="10">
        <v>228809</v>
      </c>
      <c r="S8" s="10">
        <v>231375</v>
      </c>
      <c r="T8" s="10">
        <v>235318</v>
      </c>
      <c r="U8" s="10">
        <v>240631</v>
      </c>
      <c r="V8" s="10">
        <v>244570</v>
      </c>
      <c r="W8" s="10">
        <v>248295</v>
      </c>
      <c r="X8" s="10">
        <v>248997</v>
      </c>
      <c r="Y8" s="10">
        <v>250592</v>
      </c>
      <c r="Z8" s="10">
        <v>252637</v>
      </c>
      <c r="AA8" s="10">
        <v>256053</v>
      </c>
      <c r="AB8" s="10">
        <v>261393</v>
      </c>
      <c r="AC8" s="10">
        <v>266959</v>
      </c>
      <c r="AD8" s="10">
        <v>272145</v>
      </c>
      <c r="AE8" s="10">
        <v>278716</v>
      </c>
      <c r="AF8" s="10">
        <v>283765</v>
      </c>
      <c r="AG8" s="10">
        <v>289104</v>
      </c>
      <c r="AH8" s="10">
        <v>293816</v>
      </c>
      <c r="AI8" s="10">
        <v>298323</v>
      </c>
      <c r="AJ8" s="10">
        <v>299650</v>
      </c>
      <c r="AK8" s="10">
        <v>304226</v>
      </c>
      <c r="AL8" s="10">
        <v>307787</v>
      </c>
      <c r="AM8" s="10">
        <v>313372</v>
      </c>
      <c r="AN8" s="10">
        <v>314653</v>
      </c>
      <c r="AO8" s="10">
        <v>311748</v>
      </c>
      <c r="AP8" s="10">
        <v>310244</v>
      </c>
      <c r="AQ8" s="10">
        <v>310841</v>
      </c>
      <c r="AR8" s="10">
        <v>313552</v>
      </c>
      <c r="AS8" s="10">
        <v>316510</v>
      </c>
      <c r="AT8" s="10">
        <v>320919</v>
      </c>
      <c r="AU8" s="10">
        <v>323659</v>
      </c>
      <c r="AV8" s="10">
        <v>327469</v>
      </c>
      <c r="AW8" s="10">
        <v>330390</v>
      </c>
      <c r="AX8" s="10">
        <v>332583</v>
      </c>
      <c r="AY8" s="10">
        <v>335926</v>
      </c>
      <c r="AZ8" s="10">
        <v>342430</v>
      </c>
      <c r="BA8" s="10">
        <v>348921</v>
      </c>
      <c r="BB8" s="10">
        <v>356317</v>
      </c>
      <c r="BC8" s="10">
        <v>363299</v>
      </c>
      <c r="BD8" s="10">
        <v>370770</v>
      </c>
      <c r="BE8" s="10">
        <v>382508</v>
      </c>
      <c r="BF8" s="10">
        <v>395404</v>
      </c>
      <c r="BG8" s="10">
        <v>405119</v>
      </c>
      <c r="BH8" s="10">
        <v>411059</v>
      </c>
      <c r="BI8" s="10">
        <v>413230</v>
      </c>
    </row>
    <row r="9" spans="1:61" s="1" customFormat="1" ht="23.4" customHeight="1" x14ac:dyDescent="0.2">
      <c r="A9" s="8" t="s">
        <v>66</v>
      </c>
      <c r="B9" s="9">
        <v>70596</v>
      </c>
      <c r="C9" s="9">
        <v>71307</v>
      </c>
      <c r="D9" s="9">
        <v>71533</v>
      </c>
      <c r="E9" s="9">
        <v>72767</v>
      </c>
      <c r="F9" s="9">
        <v>73202</v>
      </c>
      <c r="G9" s="9">
        <v>74860</v>
      </c>
      <c r="H9" s="9">
        <v>75805</v>
      </c>
      <c r="I9" s="9">
        <v>77068</v>
      </c>
      <c r="J9" s="9">
        <v>78109</v>
      </c>
      <c r="K9" s="9">
        <v>78468</v>
      </c>
      <c r="L9" s="9">
        <v>78490</v>
      </c>
      <c r="M9" s="9">
        <v>79074</v>
      </c>
      <c r="N9" s="9">
        <v>79562</v>
      </c>
      <c r="O9" s="9">
        <v>80151</v>
      </c>
      <c r="P9" s="9">
        <v>81079</v>
      </c>
      <c r="Q9" s="9">
        <v>80267</v>
      </c>
      <c r="R9" s="9">
        <v>80099</v>
      </c>
      <c r="S9" s="9">
        <v>80462</v>
      </c>
      <c r="T9" s="9">
        <v>81436</v>
      </c>
      <c r="U9" s="9">
        <v>83022</v>
      </c>
      <c r="V9" s="9">
        <v>84362</v>
      </c>
      <c r="W9" s="9">
        <v>85792</v>
      </c>
      <c r="X9" s="9">
        <v>86345</v>
      </c>
      <c r="Y9" s="9">
        <v>86899</v>
      </c>
      <c r="Z9" s="9">
        <v>87332</v>
      </c>
      <c r="AA9" s="9">
        <v>88451</v>
      </c>
      <c r="AB9" s="9">
        <v>89847</v>
      </c>
      <c r="AC9" s="9">
        <v>91558</v>
      </c>
      <c r="AD9" s="9">
        <v>93197</v>
      </c>
      <c r="AE9" s="9">
        <v>95962</v>
      </c>
      <c r="AF9" s="9">
        <v>98051</v>
      </c>
      <c r="AG9" s="9">
        <v>99811</v>
      </c>
      <c r="AH9" s="9">
        <v>101453</v>
      </c>
      <c r="AI9" s="9">
        <v>103039</v>
      </c>
      <c r="AJ9" s="9">
        <v>103545</v>
      </c>
      <c r="AK9" s="9">
        <v>104587</v>
      </c>
      <c r="AL9" s="9">
        <v>105402</v>
      </c>
      <c r="AM9" s="9">
        <v>107340</v>
      </c>
      <c r="AN9" s="9">
        <v>106964</v>
      </c>
      <c r="AO9" s="9">
        <v>105668</v>
      </c>
      <c r="AP9" s="9">
        <v>105112</v>
      </c>
      <c r="AQ9" s="9">
        <v>105243</v>
      </c>
      <c r="AR9" s="9">
        <v>105888</v>
      </c>
      <c r="AS9" s="9">
        <v>106728</v>
      </c>
      <c r="AT9" s="9">
        <v>108783</v>
      </c>
      <c r="AU9" s="9">
        <v>109917</v>
      </c>
      <c r="AV9" s="9">
        <v>111328</v>
      </c>
      <c r="AW9" s="9">
        <v>110801</v>
      </c>
      <c r="AX9" s="9">
        <v>111253</v>
      </c>
      <c r="AY9" s="9">
        <v>112565</v>
      </c>
      <c r="AZ9" s="9">
        <v>114761</v>
      </c>
      <c r="BA9" s="9">
        <v>117061</v>
      </c>
      <c r="BB9" s="9">
        <v>119296</v>
      </c>
      <c r="BC9" s="9">
        <v>121777</v>
      </c>
      <c r="BD9" s="9">
        <v>124026</v>
      </c>
      <c r="BE9" s="9">
        <v>128556</v>
      </c>
      <c r="BF9" s="9">
        <v>132656</v>
      </c>
      <c r="BG9" s="9">
        <v>135016</v>
      </c>
      <c r="BH9" s="9">
        <v>137136</v>
      </c>
      <c r="BI9" s="9">
        <v>136682</v>
      </c>
    </row>
    <row r="10" spans="1:61" s="1" customFormat="1" ht="23.4" customHeight="1" x14ac:dyDescent="0.2">
      <c r="A10" s="8" t="s">
        <v>67</v>
      </c>
      <c r="B10" s="10">
        <v>113415</v>
      </c>
      <c r="C10" s="10">
        <v>114873</v>
      </c>
      <c r="D10" s="10">
        <v>116858</v>
      </c>
      <c r="E10" s="10">
        <v>119412</v>
      </c>
      <c r="F10" s="10">
        <v>121543</v>
      </c>
      <c r="G10" s="10">
        <v>123341</v>
      </c>
      <c r="H10" s="10">
        <v>124812</v>
      </c>
      <c r="I10" s="10">
        <v>126785</v>
      </c>
      <c r="J10" s="10">
        <v>128995</v>
      </c>
      <c r="K10" s="10">
        <v>129877</v>
      </c>
      <c r="L10" s="10">
        <v>131659</v>
      </c>
      <c r="M10" s="10">
        <v>133156</v>
      </c>
      <c r="N10" s="10">
        <v>134080</v>
      </c>
      <c r="O10" s="10">
        <v>135745</v>
      </c>
      <c r="P10" s="10">
        <v>137825</v>
      </c>
      <c r="Q10" s="10">
        <v>136903</v>
      </c>
      <c r="R10" s="10">
        <v>136700</v>
      </c>
      <c r="S10" s="10">
        <v>137860</v>
      </c>
      <c r="T10" s="10">
        <v>139736</v>
      </c>
      <c r="U10" s="10">
        <v>142199</v>
      </c>
      <c r="V10" s="10">
        <v>144493</v>
      </c>
      <c r="W10" s="10">
        <v>146988</v>
      </c>
      <c r="X10" s="10">
        <v>148346</v>
      </c>
      <c r="Y10" s="10">
        <v>149333</v>
      </c>
      <c r="Z10" s="10">
        <v>150321</v>
      </c>
      <c r="AA10" s="10">
        <v>152043</v>
      </c>
      <c r="AB10" s="10">
        <v>154756</v>
      </c>
      <c r="AC10" s="10">
        <v>157834</v>
      </c>
      <c r="AD10" s="10">
        <v>160875</v>
      </c>
      <c r="AE10" s="10">
        <v>164135</v>
      </c>
      <c r="AF10" s="10">
        <v>166944</v>
      </c>
      <c r="AG10" s="10">
        <v>170544</v>
      </c>
      <c r="AH10" s="10">
        <v>173544</v>
      </c>
      <c r="AI10" s="10">
        <v>176594</v>
      </c>
      <c r="AJ10" s="10">
        <v>178049</v>
      </c>
      <c r="AK10" s="10">
        <v>180773</v>
      </c>
      <c r="AL10" s="10">
        <v>182223</v>
      </c>
      <c r="AM10" s="10">
        <v>185027</v>
      </c>
      <c r="AN10" s="10">
        <v>184473</v>
      </c>
      <c r="AO10" s="10">
        <v>182464</v>
      </c>
      <c r="AP10" s="10">
        <v>181664</v>
      </c>
      <c r="AQ10" s="10">
        <v>182123</v>
      </c>
      <c r="AR10" s="10">
        <v>183595</v>
      </c>
      <c r="AS10" s="10">
        <v>185552</v>
      </c>
      <c r="AT10" s="10">
        <v>188452</v>
      </c>
      <c r="AU10" s="10">
        <v>190119</v>
      </c>
      <c r="AV10" s="10">
        <v>192217</v>
      </c>
      <c r="AW10" s="10">
        <v>194506</v>
      </c>
      <c r="AX10" s="10">
        <v>195829</v>
      </c>
      <c r="AY10" s="10">
        <v>197440</v>
      </c>
      <c r="AZ10" s="10">
        <v>200826</v>
      </c>
      <c r="BA10" s="10">
        <v>204625</v>
      </c>
      <c r="BB10" s="10">
        <v>208369</v>
      </c>
      <c r="BC10" s="10">
        <v>212647</v>
      </c>
      <c r="BD10" s="10">
        <v>216177</v>
      </c>
      <c r="BE10" s="10">
        <v>222211</v>
      </c>
      <c r="BF10" s="10">
        <v>228371</v>
      </c>
      <c r="BG10" s="10">
        <v>232740</v>
      </c>
      <c r="BH10" s="10">
        <v>235841</v>
      </c>
      <c r="BI10" s="10">
        <v>235993</v>
      </c>
    </row>
    <row r="11" spans="1:61" s="1" customFormat="1" ht="23.4" customHeight="1" x14ac:dyDescent="0.2">
      <c r="A11" s="8" t="s">
        <v>68</v>
      </c>
      <c r="B11" s="9">
        <v>47334</v>
      </c>
      <c r="C11" s="9">
        <v>47921</v>
      </c>
      <c r="D11" s="9">
        <v>48795</v>
      </c>
      <c r="E11" s="9">
        <v>49847</v>
      </c>
      <c r="F11" s="9">
        <v>50775</v>
      </c>
      <c r="G11" s="9">
        <v>51469</v>
      </c>
      <c r="H11" s="9">
        <v>52041</v>
      </c>
      <c r="I11" s="9">
        <v>52892</v>
      </c>
      <c r="J11" s="9">
        <v>53748</v>
      </c>
      <c r="K11" s="9">
        <v>54172</v>
      </c>
      <c r="L11" s="9">
        <v>54779</v>
      </c>
      <c r="M11" s="9">
        <v>55215</v>
      </c>
      <c r="N11" s="9">
        <v>55588</v>
      </c>
      <c r="O11" s="9">
        <v>56134</v>
      </c>
      <c r="P11" s="9">
        <v>56889</v>
      </c>
      <c r="Q11" s="9">
        <v>56459</v>
      </c>
      <c r="R11" s="9">
        <v>56558</v>
      </c>
      <c r="S11" s="9">
        <v>57089</v>
      </c>
      <c r="T11" s="9">
        <v>57864</v>
      </c>
      <c r="U11" s="9">
        <v>58861</v>
      </c>
      <c r="V11" s="9">
        <v>59892</v>
      </c>
      <c r="W11" s="9">
        <v>60941</v>
      </c>
      <c r="X11" s="9">
        <v>61554</v>
      </c>
      <c r="Y11" s="9">
        <v>61868</v>
      </c>
      <c r="Z11" s="9">
        <v>62254</v>
      </c>
      <c r="AA11" s="9">
        <v>63139</v>
      </c>
      <c r="AB11" s="9">
        <v>64010</v>
      </c>
      <c r="AC11" s="9">
        <v>65547</v>
      </c>
      <c r="AD11" s="9">
        <v>66852</v>
      </c>
      <c r="AE11" s="9">
        <v>68255</v>
      </c>
      <c r="AF11" s="9">
        <v>69620</v>
      </c>
      <c r="AG11" s="9">
        <v>71231</v>
      </c>
      <c r="AH11" s="9">
        <v>72624</v>
      </c>
      <c r="AI11" s="9">
        <v>73660</v>
      </c>
      <c r="AJ11" s="9">
        <v>73985</v>
      </c>
      <c r="AK11" s="9">
        <v>75338</v>
      </c>
      <c r="AL11" s="9">
        <v>75975</v>
      </c>
      <c r="AM11" s="9">
        <v>78132</v>
      </c>
      <c r="AN11" s="9">
        <v>77769</v>
      </c>
      <c r="AO11" s="9">
        <v>76715</v>
      </c>
      <c r="AP11" s="9">
        <v>76320</v>
      </c>
      <c r="AQ11" s="9">
        <v>76019</v>
      </c>
      <c r="AR11" s="9">
        <v>76557</v>
      </c>
      <c r="AS11" s="9">
        <v>76916</v>
      </c>
      <c r="AT11" s="9">
        <v>78154</v>
      </c>
      <c r="AU11" s="9">
        <v>79114</v>
      </c>
      <c r="AV11" s="9">
        <v>79754</v>
      </c>
      <c r="AW11" s="9">
        <v>80580</v>
      </c>
      <c r="AX11" s="9">
        <v>80808</v>
      </c>
      <c r="AY11" s="9">
        <v>81694</v>
      </c>
      <c r="AZ11" s="9">
        <v>83091</v>
      </c>
      <c r="BA11" s="9">
        <v>84858</v>
      </c>
      <c r="BB11" s="9">
        <v>86599</v>
      </c>
      <c r="BC11" s="9">
        <v>88833</v>
      </c>
      <c r="BD11" s="9">
        <v>90104</v>
      </c>
      <c r="BE11" s="9">
        <v>93112</v>
      </c>
      <c r="BF11" s="9">
        <v>96035</v>
      </c>
      <c r="BG11" s="9">
        <v>98226</v>
      </c>
      <c r="BH11" s="9">
        <v>99611</v>
      </c>
      <c r="BI11" s="9">
        <v>100189</v>
      </c>
    </row>
    <row r="12" spans="1:61" s="1" customFormat="1" ht="23.4" customHeight="1" x14ac:dyDescent="0.2">
      <c r="A12" s="8" t="s">
        <v>69</v>
      </c>
      <c r="B12" s="10">
        <v>91162</v>
      </c>
      <c r="C12" s="10">
        <v>92201</v>
      </c>
      <c r="D12" s="10">
        <v>93395</v>
      </c>
      <c r="E12" s="10">
        <v>95180</v>
      </c>
      <c r="F12" s="10">
        <v>96683</v>
      </c>
      <c r="G12" s="10">
        <v>97670</v>
      </c>
      <c r="H12" s="10">
        <v>98890</v>
      </c>
      <c r="I12" s="10">
        <v>100502</v>
      </c>
      <c r="J12" s="10">
        <v>101923</v>
      </c>
      <c r="K12" s="10">
        <v>102037</v>
      </c>
      <c r="L12" s="10">
        <v>103192</v>
      </c>
      <c r="M12" s="10">
        <v>103926</v>
      </c>
      <c r="N12" s="10">
        <v>104535</v>
      </c>
      <c r="O12" s="10">
        <v>105704</v>
      </c>
      <c r="P12" s="10">
        <v>107385</v>
      </c>
      <c r="Q12" s="10">
        <v>106421</v>
      </c>
      <c r="R12" s="10">
        <v>106367</v>
      </c>
      <c r="S12" s="10">
        <v>107376</v>
      </c>
      <c r="T12" s="10">
        <v>109034</v>
      </c>
      <c r="U12" s="10">
        <v>111024</v>
      </c>
      <c r="V12" s="10">
        <v>112970</v>
      </c>
      <c r="W12" s="10">
        <v>115002</v>
      </c>
      <c r="X12" s="10">
        <v>115128</v>
      </c>
      <c r="Y12" s="10">
        <v>115829</v>
      </c>
      <c r="Z12" s="10">
        <v>116628</v>
      </c>
      <c r="AA12" s="10">
        <v>117760</v>
      </c>
      <c r="AB12" s="10">
        <v>119985</v>
      </c>
      <c r="AC12" s="10">
        <v>122235</v>
      </c>
      <c r="AD12" s="10">
        <v>124503</v>
      </c>
      <c r="AE12" s="10">
        <v>127243</v>
      </c>
      <c r="AF12" s="10">
        <v>129539</v>
      </c>
      <c r="AG12" s="10">
        <v>132112</v>
      </c>
      <c r="AH12" s="10">
        <v>134220</v>
      </c>
      <c r="AI12" s="10">
        <v>136502</v>
      </c>
      <c r="AJ12" s="10">
        <v>137507</v>
      </c>
      <c r="AK12" s="10">
        <v>139706</v>
      </c>
      <c r="AL12" s="10">
        <v>140962</v>
      </c>
      <c r="AM12" s="10">
        <v>143076</v>
      </c>
      <c r="AN12" s="10">
        <v>142808</v>
      </c>
      <c r="AO12" s="10">
        <v>141331</v>
      </c>
      <c r="AP12" s="10">
        <v>140957</v>
      </c>
      <c r="AQ12" s="10">
        <v>141356</v>
      </c>
      <c r="AR12" s="10">
        <v>142294</v>
      </c>
      <c r="AS12" s="10">
        <v>143402</v>
      </c>
      <c r="AT12" s="10">
        <v>145277</v>
      </c>
      <c r="AU12" s="10">
        <v>146645</v>
      </c>
      <c r="AV12" s="10">
        <v>148515</v>
      </c>
      <c r="AW12" s="10">
        <v>150710</v>
      </c>
      <c r="AX12" s="10">
        <v>151556</v>
      </c>
      <c r="AY12" s="10">
        <v>153184</v>
      </c>
      <c r="AZ12" s="10">
        <v>156133</v>
      </c>
      <c r="BA12" s="10">
        <v>159052</v>
      </c>
      <c r="BB12" s="10">
        <v>161902</v>
      </c>
      <c r="BC12" s="10">
        <v>165139</v>
      </c>
      <c r="BD12" s="10">
        <v>168033</v>
      </c>
      <c r="BE12" s="10">
        <v>173706</v>
      </c>
      <c r="BF12" s="10">
        <v>179427</v>
      </c>
      <c r="BG12" s="10">
        <v>183572</v>
      </c>
      <c r="BH12" s="10">
        <v>186240</v>
      </c>
      <c r="BI12" s="10">
        <v>185469</v>
      </c>
    </row>
    <row r="13" spans="1:61" s="1" customFormat="1" ht="23.4" customHeight="1" x14ac:dyDescent="0.2">
      <c r="A13" s="8" t="s">
        <v>70</v>
      </c>
      <c r="B13" s="9">
        <v>89153</v>
      </c>
      <c r="C13" s="9">
        <v>90600</v>
      </c>
      <c r="D13" s="9">
        <v>92185</v>
      </c>
      <c r="E13" s="9">
        <v>94103</v>
      </c>
      <c r="F13" s="9">
        <v>95714</v>
      </c>
      <c r="G13" s="9">
        <v>97271</v>
      </c>
      <c r="H13" s="9">
        <v>98821</v>
      </c>
      <c r="I13" s="9">
        <v>100482</v>
      </c>
      <c r="J13" s="9">
        <v>102110</v>
      </c>
      <c r="K13" s="9">
        <v>102985</v>
      </c>
      <c r="L13" s="9">
        <v>104386</v>
      </c>
      <c r="M13" s="9">
        <v>105264</v>
      </c>
      <c r="N13" s="9">
        <v>106050</v>
      </c>
      <c r="O13" s="9">
        <v>107325</v>
      </c>
      <c r="P13" s="9">
        <v>109148</v>
      </c>
      <c r="Q13" s="9">
        <v>108102</v>
      </c>
      <c r="R13" s="9">
        <v>108303</v>
      </c>
      <c r="S13" s="9">
        <v>109317</v>
      </c>
      <c r="T13" s="9">
        <v>111064</v>
      </c>
      <c r="U13" s="9">
        <v>113294</v>
      </c>
      <c r="V13" s="9">
        <v>115378</v>
      </c>
      <c r="W13" s="9">
        <v>117569</v>
      </c>
      <c r="X13" s="9">
        <v>118337</v>
      </c>
      <c r="Y13" s="9">
        <v>119340</v>
      </c>
      <c r="Z13" s="9">
        <v>120080</v>
      </c>
      <c r="AA13" s="9">
        <v>121520</v>
      </c>
      <c r="AB13" s="9">
        <v>123991</v>
      </c>
      <c r="AC13" s="9">
        <v>126583</v>
      </c>
      <c r="AD13" s="9">
        <v>128794</v>
      </c>
      <c r="AE13" s="9">
        <v>131760</v>
      </c>
      <c r="AF13" s="9">
        <v>134160</v>
      </c>
      <c r="AG13" s="9">
        <v>137023</v>
      </c>
      <c r="AH13" s="9">
        <v>139441</v>
      </c>
      <c r="AI13" s="9">
        <v>141460</v>
      </c>
      <c r="AJ13" s="9">
        <v>142570</v>
      </c>
      <c r="AK13" s="9">
        <v>144509</v>
      </c>
      <c r="AL13" s="9">
        <v>145518</v>
      </c>
      <c r="AM13" s="9">
        <v>147692</v>
      </c>
      <c r="AN13" s="9">
        <v>147209</v>
      </c>
      <c r="AO13" s="9">
        <v>145584</v>
      </c>
      <c r="AP13" s="9">
        <v>144980</v>
      </c>
      <c r="AQ13" s="9">
        <v>145270</v>
      </c>
      <c r="AR13" s="9">
        <v>146433</v>
      </c>
      <c r="AS13" s="9">
        <v>147710</v>
      </c>
      <c r="AT13" s="9">
        <v>149784</v>
      </c>
      <c r="AU13" s="9">
        <v>151149</v>
      </c>
      <c r="AV13" s="9">
        <v>152859</v>
      </c>
      <c r="AW13" s="9">
        <v>154527</v>
      </c>
      <c r="AX13" s="9">
        <v>155498</v>
      </c>
      <c r="AY13" s="9">
        <v>157078</v>
      </c>
      <c r="AZ13" s="9">
        <v>159624</v>
      </c>
      <c r="BA13" s="9">
        <v>162098</v>
      </c>
      <c r="BB13" s="9">
        <v>165313</v>
      </c>
      <c r="BC13" s="9">
        <v>168454</v>
      </c>
      <c r="BD13" s="9">
        <v>171093</v>
      </c>
      <c r="BE13" s="9">
        <v>176878</v>
      </c>
      <c r="BF13" s="9">
        <v>181773</v>
      </c>
      <c r="BG13" s="9">
        <v>185395</v>
      </c>
      <c r="BH13" s="9">
        <v>187694</v>
      </c>
      <c r="BI13" s="9">
        <v>187079</v>
      </c>
    </row>
    <row r="14" spans="1:61" s="1" customFormat="1" ht="23.4" customHeight="1" x14ac:dyDescent="0.2">
      <c r="A14" s="8" t="s">
        <v>71</v>
      </c>
      <c r="B14" s="10">
        <v>1165668</v>
      </c>
      <c r="C14" s="10">
        <v>1186786</v>
      </c>
      <c r="D14" s="10">
        <v>1212802</v>
      </c>
      <c r="E14" s="10">
        <v>1241485</v>
      </c>
      <c r="F14" s="10">
        <v>1265126</v>
      </c>
      <c r="G14" s="10">
        <v>1287746</v>
      </c>
      <c r="H14" s="10">
        <v>1307036</v>
      </c>
      <c r="I14" s="10">
        <v>1337834</v>
      </c>
      <c r="J14" s="10">
        <v>1362937</v>
      </c>
      <c r="K14" s="10">
        <v>1381111</v>
      </c>
      <c r="L14" s="10">
        <v>1404900</v>
      </c>
      <c r="M14" s="10">
        <v>1417131</v>
      </c>
      <c r="N14" s="10">
        <v>1432465</v>
      </c>
      <c r="O14" s="10">
        <v>1451929</v>
      </c>
      <c r="P14" s="10">
        <v>1476558</v>
      </c>
      <c r="Q14" s="10">
        <v>1463706</v>
      </c>
      <c r="R14" s="10">
        <v>1456970</v>
      </c>
      <c r="S14" s="10">
        <v>1472594</v>
      </c>
      <c r="T14" s="10">
        <v>1500683</v>
      </c>
      <c r="U14" s="10">
        <v>1527263</v>
      </c>
      <c r="V14" s="10">
        <v>1555327</v>
      </c>
      <c r="W14" s="10">
        <v>1590008</v>
      </c>
      <c r="X14" s="10">
        <v>1607541</v>
      </c>
      <c r="Y14" s="10">
        <v>1619815</v>
      </c>
      <c r="Z14" s="10">
        <v>1635175</v>
      </c>
      <c r="AA14" s="10">
        <v>1660367</v>
      </c>
      <c r="AB14" s="10">
        <v>1695159</v>
      </c>
      <c r="AC14" s="10">
        <v>1719483</v>
      </c>
      <c r="AD14" s="10">
        <v>1758631</v>
      </c>
      <c r="AE14" s="10">
        <v>1796219</v>
      </c>
      <c r="AF14" s="10">
        <v>1829628</v>
      </c>
      <c r="AG14" s="10">
        <v>1871150</v>
      </c>
      <c r="AH14" s="10">
        <v>1906901</v>
      </c>
      <c r="AI14" s="10">
        <v>1947062</v>
      </c>
      <c r="AJ14" s="10">
        <v>1969773</v>
      </c>
      <c r="AK14" s="10">
        <v>2003952</v>
      </c>
      <c r="AL14" s="10">
        <v>2029850</v>
      </c>
      <c r="AM14" s="10">
        <v>2073480</v>
      </c>
      <c r="AN14" s="10">
        <v>2069888</v>
      </c>
      <c r="AO14" s="10">
        <v>2051300</v>
      </c>
      <c r="AP14" s="10">
        <v>2052378</v>
      </c>
      <c r="AQ14" s="10">
        <v>2067937</v>
      </c>
      <c r="AR14" s="10">
        <v>2092110</v>
      </c>
      <c r="AS14" s="10">
        <v>2120867</v>
      </c>
      <c r="AT14" s="10">
        <v>2158628</v>
      </c>
      <c r="AU14" s="10">
        <v>2177807</v>
      </c>
      <c r="AV14" s="10">
        <v>2202364</v>
      </c>
      <c r="AW14" s="10">
        <v>2224980</v>
      </c>
      <c r="AX14" s="10">
        <v>2239020</v>
      </c>
      <c r="AY14" s="10">
        <v>2263997</v>
      </c>
      <c r="AZ14" s="10">
        <v>2304809</v>
      </c>
      <c r="BA14" s="10">
        <v>2344192</v>
      </c>
      <c r="BB14" s="10">
        <v>2389985</v>
      </c>
      <c r="BC14" s="10">
        <v>2434089</v>
      </c>
      <c r="BD14" s="10">
        <v>2471060</v>
      </c>
      <c r="BE14" s="10">
        <v>2541611</v>
      </c>
      <c r="BF14" s="10">
        <v>2608082</v>
      </c>
      <c r="BG14" s="10">
        <v>2658074</v>
      </c>
      <c r="BH14" s="10">
        <v>2687382</v>
      </c>
      <c r="BI14" s="10">
        <v>2677674</v>
      </c>
    </row>
    <row r="15" spans="1:61" s="1" customFormat="1" ht="23.4" customHeight="1" x14ac:dyDescent="0.2">
      <c r="A15" s="8" t="s">
        <v>72</v>
      </c>
      <c r="B15" s="9">
        <v>61678</v>
      </c>
      <c r="C15" s="9">
        <v>62684</v>
      </c>
      <c r="D15" s="9">
        <v>63509</v>
      </c>
      <c r="E15" s="9">
        <v>64897</v>
      </c>
      <c r="F15" s="9">
        <v>65933</v>
      </c>
      <c r="G15" s="9">
        <v>66922</v>
      </c>
      <c r="H15" s="9">
        <v>67788</v>
      </c>
      <c r="I15" s="9">
        <v>68929</v>
      </c>
      <c r="J15" s="9">
        <v>69941</v>
      </c>
      <c r="K15" s="9">
        <v>70514</v>
      </c>
      <c r="L15" s="9">
        <v>71324</v>
      </c>
      <c r="M15" s="9">
        <v>71782</v>
      </c>
      <c r="N15" s="9">
        <v>72267</v>
      </c>
      <c r="O15" s="9">
        <v>73093</v>
      </c>
      <c r="P15" s="9">
        <v>74255</v>
      </c>
      <c r="Q15" s="9">
        <v>73705</v>
      </c>
      <c r="R15" s="9">
        <v>73788</v>
      </c>
      <c r="S15" s="9">
        <v>74382</v>
      </c>
      <c r="T15" s="9">
        <v>75784</v>
      </c>
      <c r="U15" s="9">
        <v>77087</v>
      </c>
      <c r="V15" s="9">
        <v>78493</v>
      </c>
      <c r="W15" s="9">
        <v>79971</v>
      </c>
      <c r="X15" s="9">
        <v>80617</v>
      </c>
      <c r="Y15" s="9">
        <v>81441</v>
      </c>
      <c r="Z15" s="9">
        <v>82023</v>
      </c>
      <c r="AA15" s="9">
        <v>83071</v>
      </c>
      <c r="AB15" s="9">
        <v>84524</v>
      </c>
      <c r="AC15" s="9">
        <v>86254</v>
      </c>
      <c r="AD15" s="9">
        <v>87546</v>
      </c>
      <c r="AE15" s="9">
        <v>89581</v>
      </c>
      <c r="AF15" s="9">
        <v>91000</v>
      </c>
      <c r="AG15" s="9">
        <v>92649</v>
      </c>
      <c r="AH15" s="9">
        <v>94069</v>
      </c>
      <c r="AI15" s="9">
        <v>95565</v>
      </c>
      <c r="AJ15" s="9">
        <v>96519</v>
      </c>
      <c r="AK15" s="9">
        <v>97785</v>
      </c>
      <c r="AL15" s="9">
        <v>98361</v>
      </c>
      <c r="AM15" s="9">
        <v>99956</v>
      </c>
      <c r="AN15" s="9">
        <v>99905</v>
      </c>
      <c r="AO15" s="9">
        <v>98671</v>
      </c>
      <c r="AP15" s="9">
        <v>98264</v>
      </c>
      <c r="AQ15" s="9">
        <v>98329</v>
      </c>
      <c r="AR15" s="9">
        <v>98928</v>
      </c>
      <c r="AS15" s="9">
        <v>99459</v>
      </c>
      <c r="AT15" s="9">
        <v>100556</v>
      </c>
      <c r="AU15" s="9">
        <v>101384</v>
      </c>
      <c r="AV15" s="9">
        <v>102624</v>
      </c>
      <c r="AW15" s="9">
        <v>103740</v>
      </c>
      <c r="AX15" s="9">
        <v>104285</v>
      </c>
      <c r="AY15" s="9">
        <v>105503</v>
      </c>
      <c r="AZ15" s="9">
        <v>107350</v>
      </c>
      <c r="BA15" s="9">
        <v>109089</v>
      </c>
      <c r="BB15" s="9">
        <v>110999</v>
      </c>
      <c r="BC15" s="9">
        <v>113285</v>
      </c>
      <c r="BD15" s="9">
        <v>114667</v>
      </c>
      <c r="BE15" s="9">
        <v>118121</v>
      </c>
      <c r="BF15" s="9">
        <v>121481</v>
      </c>
      <c r="BG15" s="9">
        <v>124032</v>
      </c>
      <c r="BH15" s="9">
        <v>125020</v>
      </c>
      <c r="BI15" s="9">
        <v>124723</v>
      </c>
    </row>
    <row r="16" spans="1:61" s="1" customFormat="1" ht="23.4" customHeight="1" x14ac:dyDescent="0.2">
      <c r="A16" s="8" t="s">
        <v>73</v>
      </c>
      <c r="B16" s="10">
        <v>101817</v>
      </c>
      <c r="C16" s="10">
        <v>103196</v>
      </c>
      <c r="D16" s="10">
        <v>105019</v>
      </c>
      <c r="E16" s="10">
        <v>107161</v>
      </c>
      <c r="F16" s="10">
        <v>108948</v>
      </c>
      <c r="G16" s="10">
        <v>110411</v>
      </c>
      <c r="H16" s="10">
        <v>111374</v>
      </c>
      <c r="I16" s="10">
        <v>113088</v>
      </c>
      <c r="J16" s="10">
        <v>114892</v>
      </c>
      <c r="K16" s="10">
        <v>115575</v>
      </c>
      <c r="L16" s="10">
        <v>117034</v>
      </c>
      <c r="M16" s="10">
        <v>117982</v>
      </c>
      <c r="N16" s="10">
        <v>118829</v>
      </c>
      <c r="O16" s="10">
        <v>120155</v>
      </c>
      <c r="P16" s="10">
        <v>122047</v>
      </c>
      <c r="Q16" s="10">
        <v>121280</v>
      </c>
      <c r="R16" s="10">
        <v>121357</v>
      </c>
      <c r="S16" s="10">
        <v>122211</v>
      </c>
      <c r="T16" s="10">
        <v>124248</v>
      </c>
      <c r="U16" s="10">
        <v>126716</v>
      </c>
      <c r="V16" s="10">
        <v>128527</v>
      </c>
      <c r="W16" s="10">
        <v>131355</v>
      </c>
      <c r="X16" s="10">
        <v>132302</v>
      </c>
      <c r="Y16" s="10">
        <v>133595</v>
      </c>
      <c r="Z16" s="10">
        <v>134417</v>
      </c>
      <c r="AA16" s="10">
        <v>135949</v>
      </c>
      <c r="AB16" s="10">
        <v>138267</v>
      </c>
      <c r="AC16" s="10">
        <v>140922</v>
      </c>
      <c r="AD16" s="10">
        <v>143185</v>
      </c>
      <c r="AE16" s="10">
        <v>146583</v>
      </c>
      <c r="AF16" s="10">
        <v>148948</v>
      </c>
      <c r="AG16" s="10">
        <v>151356</v>
      </c>
      <c r="AH16" s="10">
        <v>153620</v>
      </c>
      <c r="AI16" s="10">
        <v>156157</v>
      </c>
      <c r="AJ16" s="10">
        <v>157102</v>
      </c>
      <c r="AK16" s="10">
        <v>159783</v>
      </c>
      <c r="AL16" s="10">
        <v>161085</v>
      </c>
      <c r="AM16" s="10">
        <v>163773</v>
      </c>
      <c r="AN16" s="10">
        <v>163694</v>
      </c>
      <c r="AO16" s="10">
        <v>161672</v>
      </c>
      <c r="AP16" s="10">
        <v>160762</v>
      </c>
      <c r="AQ16" s="10">
        <v>160590</v>
      </c>
      <c r="AR16" s="10">
        <v>161587</v>
      </c>
      <c r="AS16" s="10">
        <v>162859</v>
      </c>
      <c r="AT16" s="10">
        <v>165300</v>
      </c>
      <c r="AU16" s="10">
        <v>166685</v>
      </c>
      <c r="AV16" s="10">
        <v>168434</v>
      </c>
      <c r="AW16" s="10">
        <v>171520</v>
      </c>
      <c r="AX16" s="10">
        <v>172801</v>
      </c>
      <c r="AY16" s="10">
        <v>174757</v>
      </c>
      <c r="AZ16" s="10">
        <v>178001</v>
      </c>
      <c r="BA16" s="10">
        <v>181017</v>
      </c>
      <c r="BB16" s="10">
        <v>184380</v>
      </c>
      <c r="BC16" s="10">
        <v>188421</v>
      </c>
      <c r="BD16" s="10">
        <v>191752</v>
      </c>
      <c r="BE16" s="10">
        <v>197568</v>
      </c>
      <c r="BF16" s="10">
        <v>203701</v>
      </c>
      <c r="BG16" s="10">
        <v>208250</v>
      </c>
      <c r="BH16" s="10">
        <v>211525</v>
      </c>
      <c r="BI16" s="10">
        <v>213023</v>
      </c>
    </row>
    <row r="17" spans="1:61" s="1" customFormat="1" ht="23.4" customHeight="1" x14ac:dyDescent="0.2">
      <c r="A17" s="8" t="s">
        <v>74</v>
      </c>
      <c r="B17" s="9">
        <v>81494</v>
      </c>
      <c r="C17" s="9">
        <v>82408</v>
      </c>
      <c r="D17" s="9">
        <v>83614</v>
      </c>
      <c r="E17" s="9">
        <v>85262</v>
      </c>
      <c r="F17" s="9">
        <v>86552</v>
      </c>
      <c r="G17" s="9">
        <v>87548</v>
      </c>
      <c r="H17" s="9">
        <v>88605</v>
      </c>
      <c r="I17" s="9">
        <v>89863</v>
      </c>
      <c r="J17" s="9">
        <v>91090</v>
      </c>
      <c r="K17" s="9">
        <v>91748</v>
      </c>
      <c r="L17" s="9">
        <v>92480</v>
      </c>
      <c r="M17" s="9">
        <v>93138</v>
      </c>
      <c r="N17" s="9">
        <v>93563</v>
      </c>
      <c r="O17" s="9">
        <v>94394</v>
      </c>
      <c r="P17" s="9">
        <v>95767</v>
      </c>
      <c r="Q17" s="9">
        <v>94999</v>
      </c>
      <c r="R17" s="9">
        <v>94910</v>
      </c>
      <c r="S17" s="9">
        <v>95514</v>
      </c>
      <c r="T17" s="9">
        <v>96613</v>
      </c>
      <c r="U17" s="9">
        <v>98335</v>
      </c>
      <c r="V17" s="9">
        <v>99930</v>
      </c>
      <c r="W17" s="9">
        <v>101635</v>
      </c>
      <c r="X17" s="9">
        <v>102365</v>
      </c>
      <c r="Y17" s="9">
        <v>103099</v>
      </c>
      <c r="Z17" s="9">
        <v>103595</v>
      </c>
      <c r="AA17" s="9">
        <v>104773</v>
      </c>
      <c r="AB17" s="9">
        <v>106574</v>
      </c>
      <c r="AC17" s="9">
        <v>108341</v>
      </c>
      <c r="AD17" s="9">
        <v>110058</v>
      </c>
      <c r="AE17" s="9">
        <v>112455</v>
      </c>
      <c r="AF17" s="9">
        <v>114154</v>
      </c>
      <c r="AG17" s="9">
        <v>116262</v>
      </c>
      <c r="AH17" s="9">
        <v>117850</v>
      </c>
      <c r="AI17" s="9">
        <v>119480</v>
      </c>
      <c r="AJ17" s="9">
        <v>120745</v>
      </c>
      <c r="AK17" s="9">
        <v>122286</v>
      </c>
      <c r="AL17" s="9">
        <v>123001</v>
      </c>
      <c r="AM17" s="9">
        <v>124770</v>
      </c>
      <c r="AN17" s="9">
        <v>124528</v>
      </c>
      <c r="AO17" s="9">
        <v>123117</v>
      </c>
      <c r="AP17" s="9">
        <v>122475</v>
      </c>
      <c r="AQ17" s="9">
        <v>122550</v>
      </c>
      <c r="AR17" s="9">
        <v>123357</v>
      </c>
      <c r="AS17" s="9">
        <v>124135</v>
      </c>
      <c r="AT17" s="9">
        <v>125740</v>
      </c>
      <c r="AU17" s="9">
        <v>126688</v>
      </c>
      <c r="AV17" s="9">
        <v>128088</v>
      </c>
      <c r="AW17" s="9">
        <v>129448</v>
      </c>
      <c r="AX17" s="9">
        <v>130003</v>
      </c>
      <c r="AY17" s="9">
        <v>131131</v>
      </c>
      <c r="AZ17" s="9">
        <v>133129</v>
      </c>
      <c r="BA17" s="9">
        <v>135233</v>
      </c>
      <c r="BB17" s="9">
        <v>137391</v>
      </c>
      <c r="BC17" s="9">
        <v>139928</v>
      </c>
      <c r="BD17" s="9">
        <v>142653</v>
      </c>
      <c r="BE17" s="9">
        <v>146848</v>
      </c>
      <c r="BF17" s="9">
        <v>150683</v>
      </c>
      <c r="BG17" s="9">
        <v>153347</v>
      </c>
      <c r="BH17" s="9">
        <v>154632</v>
      </c>
      <c r="BI17" s="9">
        <v>154383</v>
      </c>
    </row>
    <row r="18" spans="1:61" s="1" customFormat="1" ht="23.4" customHeight="1" x14ac:dyDescent="0.2">
      <c r="A18" s="8" t="s">
        <v>75</v>
      </c>
      <c r="B18" s="10">
        <v>76672</v>
      </c>
      <c r="C18" s="10">
        <v>77651</v>
      </c>
      <c r="D18" s="10">
        <v>79046</v>
      </c>
      <c r="E18" s="10">
        <v>80747</v>
      </c>
      <c r="F18" s="10">
        <v>82004</v>
      </c>
      <c r="G18" s="10">
        <v>83230</v>
      </c>
      <c r="H18" s="10">
        <v>84329</v>
      </c>
      <c r="I18" s="10">
        <v>85658</v>
      </c>
      <c r="J18" s="10">
        <v>86749</v>
      </c>
      <c r="K18" s="10">
        <v>87191</v>
      </c>
      <c r="L18" s="10">
        <v>88137</v>
      </c>
      <c r="M18" s="10">
        <v>88622</v>
      </c>
      <c r="N18" s="10">
        <v>89214</v>
      </c>
      <c r="O18" s="10">
        <v>90004</v>
      </c>
      <c r="P18" s="10">
        <v>91368</v>
      </c>
      <c r="Q18" s="10">
        <v>90798</v>
      </c>
      <c r="R18" s="10">
        <v>90800</v>
      </c>
      <c r="S18" s="10">
        <v>91536</v>
      </c>
      <c r="T18" s="10">
        <v>92896</v>
      </c>
      <c r="U18" s="10">
        <v>94529</v>
      </c>
      <c r="V18" s="10">
        <v>96035</v>
      </c>
      <c r="W18" s="10">
        <v>97669</v>
      </c>
      <c r="X18" s="10">
        <v>98289</v>
      </c>
      <c r="Y18" s="10">
        <v>98838</v>
      </c>
      <c r="Z18" s="10">
        <v>99483</v>
      </c>
      <c r="AA18" s="10">
        <v>100643</v>
      </c>
      <c r="AB18" s="10">
        <v>102537</v>
      </c>
      <c r="AC18" s="10">
        <v>104542</v>
      </c>
      <c r="AD18" s="10">
        <v>106329</v>
      </c>
      <c r="AE18" s="10">
        <v>108254</v>
      </c>
      <c r="AF18" s="10">
        <v>109931</v>
      </c>
      <c r="AG18" s="10">
        <v>111908</v>
      </c>
      <c r="AH18" s="10">
        <v>113375</v>
      </c>
      <c r="AI18" s="10">
        <v>115196</v>
      </c>
      <c r="AJ18" s="10">
        <v>116441</v>
      </c>
      <c r="AK18" s="10">
        <v>117965</v>
      </c>
      <c r="AL18" s="10">
        <v>118673</v>
      </c>
      <c r="AM18" s="10">
        <v>119940</v>
      </c>
      <c r="AN18" s="10">
        <v>119433</v>
      </c>
      <c r="AO18" s="10">
        <v>118004</v>
      </c>
      <c r="AP18" s="10">
        <v>117401</v>
      </c>
      <c r="AQ18" s="10">
        <v>117444</v>
      </c>
      <c r="AR18" s="10">
        <v>118283</v>
      </c>
      <c r="AS18" s="10">
        <v>118995</v>
      </c>
      <c r="AT18" s="10">
        <v>120542</v>
      </c>
      <c r="AU18" s="10">
        <v>121465</v>
      </c>
      <c r="AV18" s="10">
        <v>122902</v>
      </c>
      <c r="AW18" s="10">
        <v>124130</v>
      </c>
      <c r="AX18" s="10">
        <v>124803</v>
      </c>
      <c r="AY18" s="10">
        <v>125641</v>
      </c>
      <c r="AZ18" s="10">
        <v>127689</v>
      </c>
      <c r="BA18" s="10">
        <v>129680</v>
      </c>
      <c r="BB18" s="10">
        <v>131905</v>
      </c>
      <c r="BC18" s="10">
        <v>134552</v>
      </c>
      <c r="BD18" s="10">
        <v>137027</v>
      </c>
      <c r="BE18" s="10">
        <v>140863</v>
      </c>
      <c r="BF18" s="10">
        <v>144249</v>
      </c>
      <c r="BG18" s="10">
        <v>147176</v>
      </c>
      <c r="BH18" s="10">
        <v>148795</v>
      </c>
      <c r="BI18" s="10">
        <v>147901</v>
      </c>
    </row>
    <row r="19" spans="1:61" s="1" customFormat="1" ht="23.4" customHeight="1" x14ac:dyDescent="0.2">
      <c r="A19" s="8" t="s">
        <v>76</v>
      </c>
      <c r="B19" s="9">
        <v>116673</v>
      </c>
      <c r="C19" s="9">
        <v>118113</v>
      </c>
      <c r="D19" s="9">
        <v>120210</v>
      </c>
      <c r="E19" s="9">
        <v>122981</v>
      </c>
      <c r="F19" s="9">
        <v>125106</v>
      </c>
      <c r="G19" s="9">
        <v>126860</v>
      </c>
      <c r="H19" s="9">
        <v>128704</v>
      </c>
      <c r="I19" s="9">
        <v>130873</v>
      </c>
      <c r="J19" s="9">
        <v>133123</v>
      </c>
      <c r="K19" s="9">
        <v>134512</v>
      </c>
      <c r="L19" s="9">
        <v>136303</v>
      </c>
      <c r="M19" s="9">
        <v>137840</v>
      </c>
      <c r="N19" s="9">
        <v>138724</v>
      </c>
      <c r="O19" s="9">
        <v>140271</v>
      </c>
      <c r="P19" s="9">
        <v>142224</v>
      </c>
      <c r="Q19" s="9">
        <v>141449</v>
      </c>
      <c r="R19" s="9">
        <v>141515</v>
      </c>
      <c r="S19" s="9">
        <v>142750</v>
      </c>
      <c r="T19" s="9">
        <v>145000</v>
      </c>
      <c r="U19" s="9">
        <v>147710</v>
      </c>
      <c r="V19" s="9">
        <v>150479</v>
      </c>
      <c r="W19" s="9">
        <v>153715</v>
      </c>
      <c r="X19" s="9">
        <v>154590</v>
      </c>
      <c r="Y19" s="9">
        <v>155116</v>
      </c>
      <c r="Z19" s="9">
        <v>156164</v>
      </c>
      <c r="AA19" s="9">
        <v>158183</v>
      </c>
      <c r="AB19" s="9">
        <v>160829</v>
      </c>
      <c r="AC19" s="9">
        <v>163965</v>
      </c>
      <c r="AD19" s="9">
        <v>166701</v>
      </c>
      <c r="AE19" s="9">
        <v>170328</v>
      </c>
      <c r="AF19" s="9">
        <v>173161</v>
      </c>
      <c r="AG19" s="9">
        <v>176123</v>
      </c>
      <c r="AH19" s="9">
        <v>178824</v>
      </c>
      <c r="AI19" s="9">
        <v>181914</v>
      </c>
      <c r="AJ19" s="9">
        <v>183173</v>
      </c>
      <c r="AK19" s="9">
        <v>185542</v>
      </c>
      <c r="AL19" s="9">
        <v>186910</v>
      </c>
      <c r="AM19" s="9">
        <v>189758</v>
      </c>
      <c r="AN19" s="9">
        <v>189181</v>
      </c>
      <c r="AO19" s="9">
        <v>187042</v>
      </c>
      <c r="AP19" s="9">
        <v>185942</v>
      </c>
      <c r="AQ19" s="9">
        <v>186256</v>
      </c>
      <c r="AR19" s="9">
        <v>187773</v>
      </c>
      <c r="AS19" s="9">
        <v>188832</v>
      </c>
      <c r="AT19" s="9">
        <v>191856</v>
      </c>
      <c r="AU19" s="9">
        <v>193795</v>
      </c>
      <c r="AV19" s="9">
        <v>195631</v>
      </c>
      <c r="AW19" s="9">
        <v>199668</v>
      </c>
      <c r="AX19" s="9">
        <v>200609</v>
      </c>
      <c r="AY19" s="9">
        <v>202375</v>
      </c>
      <c r="AZ19" s="9">
        <v>205704</v>
      </c>
      <c r="BA19" s="9">
        <v>209571</v>
      </c>
      <c r="BB19" s="9">
        <v>213521</v>
      </c>
      <c r="BC19" s="9">
        <v>217555</v>
      </c>
      <c r="BD19" s="9">
        <v>220122</v>
      </c>
      <c r="BE19" s="9">
        <v>226839</v>
      </c>
      <c r="BF19" s="9">
        <v>233034</v>
      </c>
      <c r="BG19" s="9">
        <v>238145</v>
      </c>
      <c r="BH19" s="9">
        <v>241160</v>
      </c>
      <c r="BI19" s="9">
        <v>241254</v>
      </c>
    </row>
    <row r="20" spans="1:61" s="1" customFormat="1" ht="23.4" customHeight="1" x14ac:dyDescent="0.2">
      <c r="A20" s="8" t="s">
        <v>77</v>
      </c>
      <c r="B20" s="10">
        <v>142698</v>
      </c>
      <c r="C20" s="10">
        <v>144688</v>
      </c>
      <c r="D20" s="10">
        <v>147058</v>
      </c>
      <c r="E20" s="10">
        <v>150056</v>
      </c>
      <c r="F20" s="10">
        <v>152533</v>
      </c>
      <c r="G20" s="10">
        <v>154526</v>
      </c>
      <c r="H20" s="10">
        <v>156503</v>
      </c>
      <c r="I20" s="10">
        <v>159078</v>
      </c>
      <c r="J20" s="10">
        <v>161814</v>
      </c>
      <c r="K20" s="10">
        <v>162436</v>
      </c>
      <c r="L20" s="10">
        <v>164537</v>
      </c>
      <c r="M20" s="10">
        <v>166206</v>
      </c>
      <c r="N20" s="10">
        <v>167522</v>
      </c>
      <c r="O20" s="10">
        <v>169425</v>
      </c>
      <c r="P20" s="10">
        <v>171854</v>
      </c>
      <c r="Q20" s="10">
        <v>170326</v>
      </c>
      <c r="R20" s="10">
        <v>170032</v>
      </c>
      <c r="S20" s="10">
        <v>171524</v>
      </c>
      <c r="T20" s="10">
        <v>174312</v>
      </c>
      <c r="U20" s="10">
        <v>177339</v>
      </c>
      <c r="V20" s="10">
        <v>180027</v>
      </c>
      <c r="W20" s="10">
        <v>183421</v>
      </c>
      <c r="X20" s="10">
        <v>184228</v>
      </c>
      <c r="Y20" s="10">
        <v>184898</v>
      </c>
      <c r="Z20" s="10">
        <v>186042</v>
      </c>
      <c r="AA20" s="10">
        <v>188074</v>
      </c>
      <c r="AB20" s="10">
        <v>191866</v>
      </c>
      <c r="AC20" s="10">
        <v>195662</v>
      </c>
      <c r="AD20" s="10">
        <v>199192</v>
      </c>
      <c r="AE20" s="10">
        <v>203600</v>
      </c>
      <c r="AF20" s="10">
        <v>207169</v>
      </c>
      <c r="AG20" s="10">
        <v>211206</v>
      </c>
      <c r="AH20" s="10">
        <v>214830</v>
      </c>
      <c r="AI20" s="10">
        <v>218535</v>
      </c>
      <c r="AJ20" s="10">
        <v>220549</v>
      </c>
      <c r="AK20" s="10">
        <v>224118</v>
      </c>
      <c r="AL20" s="10">
        <v>226102</v>
      </c>
      <c r="AM20" s="10">
        <v>229411</v>
      </c>
      <c r="AN20" s="10">
        <v>229643</v>
      </c>
      <c r="AO20" s="10">
        <v>227226</v>
      </c>
      <c r="AP20" s="10">
        <v>226072</v>
      </c>
      <c r="AQ20" s="10">
        <v>226483</v>
      </c>
      <c r="AR20" s="10">
        <v>228330</v>
      </c>
      <c r="AS20" s="10">
        <v>230671</v>
      </c>
      <c r="AT20" s="10">
        <v>233617</v>
      </c>
      <c r="AU20" s="10">
        <v>235668</v>
      </c>
      <c r="AV20" s="10">
        <v>238547</v>
      </c>
      <c r="AW20" s="10">
        <v>241379</v>
      </c>
      <c r="AX20" s="10">
        <v>242803</v>
      </c>
      <c r="AY20" s="10">
        <v>245290</v>
      </c>
      <c r="AZ20" s="10">
        <v>249631</v>
      </c>
      <c r="BA20" s="10">
        <v>254352</v>
      </c>
      <c r="BB20" s="10">
        <v>259470</v>
      </c>
      <c r="BC20" s="10">
        <v>264818</v>
      </c>
      <c r="BD20" s="10">
        <v>268993</v>
      </c>
      <c r="BE20" s="10">
        <v>278025</v>
      </c>
      <c r="BF20" s="10">
        <v>286526</v>
      </c>
      <c r="BG20" s="10">
        <v>293777</v>
      </c>
      <c r="BH20" s="10">
        <v>299547</v>
      </c>
      <c r="BI20" s="10">
        <v>300037</v>
      </c>
    </row>
    <row r="21" spans="1:61" s="1" customFormat="1" ht="23.4" customHeight="1" x14ac:dyDescent="0.2">
      <c r="A21" s="8" t="s">
        <v>78</v>
      </c>
      <c r="B21" s="9">
        <v>102225</v>
      </c>
      <c r="C21" s="9">
        <v>103567</v>
      </c>
      <c r="D21" s="9">
        <v>104757</v>
      </c>
      <c r="E21" s="9">
        <v>106940</v>
      </c>
      <c r="F21" s="9">
        <v>108393</v>
      </c>
      <c r="G21" s="9">
        <v>109663</v>
      </c>
      <c r="H21" s="9">
        <v>110329</v>
      </c>
      <c r="I21" s="9">
        <v>112039</v>
      </c>
      <c r="J21" s="9">
        <v>113764</v>
      </c>
      <c r="K21" s="9">
        <v>114134</v>
      </c>
      <c r="L21" s="9">
        <v>115273</v>
      </c>
      <c r="M21" s="9">
        <v>116428</v>
      </c>
      <c r="N21" s="9">
        <v>117328</v>
      </c>
      <c r="O21" s="9">
        <v>118788</v>
      </c>
      <c r="P21" s="9">
        <v>120736</v>
      </c>
      <c r="Q21" s="9">
        <v>119629</v>
      </c>
      <c r="R21" s="9">
        <v>119715</v>
      </c>
      <c r="S21" s="9">
        <v>120601</v>
      </c>
      <c r="T21" s="9">
        <v>122401</v>
      </c>
      <c r="U21" s="9">
        <v>124358</v>
      </c>
      <c r="V21" s="9">
        <v>126206</v>
      </c>
      <c r="W21" s="9">
        <v>128504</v>
      </c>
      <c r="X21" s="9">
        <v>128985</v>
      </c>
      <c r="Y21" s="9">
        <v>129664</v>
      </c>
      <c r="Z21" s="9">
        <v>130379</v>
      </c>
      <c r="AA21" s="9">
        <v>131960</v>
      </c>
      <c r="AB21" s="9">
        <v>134565</v>
      </c>
      <c r="AC21" s="9">
        <v>137661</v>
      </c>
      <c r="AD21" s="9">
        <v>140068</v>
      </c>
      <c r="AE21" s="9">
        <v>143301</v>
      </c>
      <c r="AF21" s="9">
        <v>145809</v>
      </c>
      <c r="AG21" s="9">
        <v>148242</v>
      </c>
      <c r="AH21" s="9">
        <v>150278</v>
      </c>
      <c r="AI21" s="9">
        <v>152792</v>
      </c>
      <c r="AJ21" s="9">
        <v>152949</v>
      </c>
      <c r="AK21" s="9">
        <v>155801</v>
      </c>
      <c r="AL21" s="9">
        <v>157096</v>
      </c>
      <c r="AM21" s="9">
        <v>159858</v>
      </c>
      <c r="AN21" s="9">
        <v>159735</v>
      </c>
      <c r="AO21" s="9">
        <v>158139</v>
      </c>
      <c r="AP21" s="9">
        <v>157397</v>
      </c>
      <c r="AQ21" s="9">
        <v>157713</v>
      </c>
      <c r="AR21" s="9">
        <v>158753</v>
      </c>
      <c r="AS21" s="9">
        <v>160125</v>
      </c>
      <c r="AT21" s="9">
        <v>162842</v>
      </c>
      <c r="AU21" s="9">
        <v>164551</v>
      </c>
      <c r="AV21" s="9">
        <v>166426</v>
      </c>
      <c r="AW21" s="9">
        <v>169038</v>
      </c>
      <c r="AX21" s="9">
        <v>169620</v>
      </c>
      <c r="AY21" s="9">
        <v>171294</v>
      </c>
      <c r="AZ21" s="9">
        <v>174811</v>
      </c>
      <c r="BA21" s="9">
        <v>178087</v>
      </c>
      <c r="BB21" s="9">
        <v>181624</v>
      </c>
      <c r="BC21" s="9">
        <v>185243</v>
      </c>
      <c r="BD21" s="9">
        <v>188255</v>
      </c>
      <c r="BE21" s="9">
        <v>194643</v>
      </c>
      <c r="BF21" s="9">
        <v>200882</v>
      </c>
      <c r="BG21" s="9">
        <v>205300</v>
      </c>
      <c r="BH21" s="9">
        <v>208376</v>
      </c>
      <c r="BI21" s="9">
        <v>208912</v>
      </c>
    </row>
    <row r="22" spans="1:61" s="1" customFormat="1" ht="23.4" customHeight="1" x14ac:dyDescent="0.2">
      <c r="A22" s="8" t="s">
        <v>79</v>
      </c>
      <c r="B22" s="10">
        <v>1644347</v>
      </c>
      <c r="C22" s="10">
        <v>1671054</v>
      </c>
      <c r="D22" s="10">
        <v>1701031</v>
      </c>
      <c r="E22" s="10">
        <v>1737747</v>
      </c>
      <c r="F22" s="10">
        <v>1770173</v>
      </c>
      <c r="G22" s="10">
        <v>1802169</v>
      </c>
      <c r="H22" s="10">
        <v>1831632</v>
      </c>
      <c r="I22" s="10">
        <v>1869202</v>
      </c>
      <c r="J22" s="10">
        <v>1906748</v>
      </c>
      <c r="K22" s="10">
        <v>1933637</v>
      </c>
      <c r="L22" s="10">
        <v>1967836</v>
      </c>
      <c r="M22" s="10">
        <v>1988947</v>
      </c>
      <c r="N22" s="10">
        <v>2011498</v>
      </c>
      <c r="O22" s="10">
        <v>2042598</v>
      </c>
      <c r="P22" s="10">
        <v>2080885</v>
      </c>
      <c r="Q22" s="10">
        <v>2052508</v>
      </c>
      <c r="R22" s="10">
        <v>2046966</v>
      </c>
      <c r="S22" s="10">
        <v>2072028</v>
      </c>
      <c r="T22" s="10">
        <v>2112863</v>
      </c>
      <c r="U22" s="10">
        <v>2160272</v>
      </c>
      <c r="V22" s="10">
        <v>2212795</v>
      </c>
      <c r="W22" s="10">
        <v>2272511</v>
      </c>
      <c r="X22" s="10">
        <v>2305244</v>
      </c>
      <c r="Y22" s="10">
        <v>2312616</v>
      </c>
      <c r="Z22" s="10">
        <v>2343695</v>
      </c>
      <c r="AA22" s="10">
        <v>2388277</v>
      </c>
      <c r="AB22" s="10">
        <v>2449800</v>
      </c>
      <c r="AC22" s="10">
        <v>2507587</v>
      </c>
      <c r="AD22" s="10">
        <v>2579081</v>
      </c>
      <c r="AE22" s="10">
        <v>2657977</v>
      </c>
      <c r="AF22" s="10">
        <v>2709616</v>
      </c>
      <c r="AG22" s="10">
        <v>2778989</v>
      </c>
      <c r="AH22" s="10">
        <v>2867775</v>
      </c>
      <c r="AI22" s="10">
        <v>2898738</v>
      </c>
      <c r="AJ22" s="10">
        <v>2941544</v>
      </c>
      <c r="AK22" s="10">
        <v>2989417</v>
      </c>
      <c r="AL22" s="10">
        <v>3021786</v>
      </c>
      <c r="AM22" s="10">
        <v>3094445</v>
      </c>
      <c r="AN22" s="10">
        <v>3098754</v>
      </c>
      <c r="AO22" s="10">
        <v>3072014</v>
      </c>
      <c r="AP22" s="10">
        <v>3082563</v>
      </c>
      <c r="AQ22" s="10">
        <v>3118343</v>
      </c>
      <c r="AR22" s="10">
        <v>3167744</v>
      </c>
      <c r="AS22" s="10">
        <v>3213324</v>
      </c>
      <c r="AT22" s="10">
        <v>3271660</v>
      </c>
      <c r="AU22" s="10">
        <v>3293421</v>
      </c>
      <c r="AV22" s="10">
        <v>3328845</v>
      </c>
      <c r="AW22" s="10">
        <v>3348289</v>
      </c>
      <c r="AX22" s="10">
        <v>3366076</v>
      </c>
      <c r="AY22" s="10">
        <v>3394303</v>
      </c>
      <c r="AZ22" s="10">
        <v>3447587</v>
      </c>
      <c r="BA22" s="10">
        <v>3488588</v>
      </c>
      <c r="BB22" s="10">
        <v>3550594</v>
      </c>
      <c r="BC22" s="10">
        <v>3613975</v>
      </c>
      <c r="BD22" s="10">
        <v>3669879</v>
      </c>
      <c r="BE22" s="10">
        <v>3792712</v>
      </c>
      <c r="BF22" s="10">
        <v>3899531</v>
      </c>
      <c r="BG22" s="10">
        <v>3980318</v>
      </c>
      <c r="BH22" s="10">
        <v>4031527</v>
      </c>
      <c r="BI22" s="10">
        <v>4021461</v>
      </c>
    </row>
    <row r="23" spans="1:61" s="1" customFormat="1" ht="37.799999999999997" customHeight="1" x14ac:dyDescent="0.2">
      <c r="A23" s="6" t="s">
        <v>80</v>
      </c>
      <c r="B23" s="7">
        <v>1753549</v>
      </c>
      <c r="C23" s="7">
        <v>1779556</v>
      </c>
      <c r="D23" s="7">
        <v>1812196</v>
      </c>
      <c r="E23" s="7">
        <v>1853758</v>
      </c>
      <c r="F23" s="7">
        <v>1885165</v>
      </c>
      <c r="G23" s="7">
        <v>1913980</v>
      </c>
      <c r="H23" s="7">
        <v>1938469</v>
      </c>
      <c r="I23" s="7">
        <v>1975117</v>
      </c>
      <c r="J23" s="7">
        <v>2007514</v>
      </c>
      <c r="K23" s="7">
        <v>2024681</v>
      </c>
      <c r="L23" s="7">
        <v>2052774</v>
      </c>
      <c r="M23" s="7">
        <v>2078439</v>
      </c>
      <c r="N23" s="7">
        <v>2096448</v>
      </c>
      <c r="O23" s="7">
        <v>2123005</v>
      </c>
      <c r="P23" s="7">
        <v>2156656</v>
      </c>
      <c r="Q23" s="7">
        <v>2138240</v>
      </c>
      <c r="R23" s="7">
        <v>2144682</v>
      </c>
      <c r="S23" s="7">
        <v>2167519</v>
      </c>
      <c r="T23" s="7">
        <v>2202894</v>
      </c>
      <c r="U23" s="7">
        <v>2246678</v>
      </c>
      <c r="V23" s="7">
        <v>2290402</v>
      </c>
      <c r="W23" s="7">
        <v>2335529</v>
      </c>
      <c r="X23" s="7">
        <v>2350267</v>
      </c>
      <c r="Y23" s="7">
        <v>2368723</v>
      </c>
      <c r="Z23" s="7">
        <v>2386996</v>
      </c>
      <c r="AA23" s="7">
        <v>2422530</v>
      </c>
      <c r="AB23" s="7">
        <v>2472503</v>
      </c>
      <c r="AC23" s="7">
        <v>2528573</v>
      </c>
      <c r="AD23" s="7">
        <v>2583605</v>
      </c>
      <c r="AE23" s="7">
        <v>2644892</v>
      </c>
      <c r="AF23" s="7">
        <v>2688213</v>
      </c>
      <c r="AG23" s="7">
        <v>2740831</v>
      </c>
      <c r="AH23" s="7">
        <v>2789066</v>
      </c>
      <c r="AI23" s="7">
        <v>2836739</v>
      </c>
      <c r="AJ23" s="7">
        <v>2866824</v>
      </c>
      <c r="AK23" s="7">
        <v>2908396</v>
      </c>
      <c r="AL23" s="7">
        <v>2937359</v>
      </c>
      <c r="AM23" s="7">
        <v>2987104</v>
      </c>
      <c r="AN23" s="7">
        <v>2991200</v>
      </c>
      <c r="AO23" s="7">
        <v>2966366</v>
      </c>
      <c r="AP23" s="7">
        <v>2958759</v>
      </c>
      <c r="AQ23" s="7">
        <v>2970825</v>
      </c>
      <c r="AR23" s="7">
        <v>2998468</v>
      </c>
      <c r="AS23" s="7">
        <v>3026611</v>
      </c>
      <c r="AT23" s="7">
        <v>3071746</v>
      </c>
      <c r="AU23" s="7">
        <v>3096971</v>
      </c>
      <c r="AV23" s="7">
        <v>3128104</v>
      </c>
      <c r="AW23" s="7">
        <v>3161205</v>
      </c>
      <c r="AX23" s="7">
        <v>3173984</v>
      </c>
      <c r="AY23" s="7">
        <v>3199607</v>
      </c>
      <c r="AZ23" s="7">
        <v>3246329</v>
      </c>
      <c r="BA23" s="7">
        <v>3295931</v>
      </c>
      <c r="BB23" s="7">
        <v>3351820</v>
      </c>
      <c r="BC23" s="7">
        <v>3408958</v>
      </c>
      <c r="BD23" s="7">
        <v>3457869</v>
      </c>
      <c r="BE23" s="7">
        <v>3553322</v>
      </c>
      <c r="BF23" s="7">
        <v>3643301</v>
      </c>
      <c r="BG23" s="7">
        <v>3712697</v>
      </c>
      <c r="BH23" s="7">
        <v>3753392</v>
      </c>
      <c r="BI23" s="7">
        <v>3750302</v>
      </c>
    </row>
    <row r="24" spans="1:61" s="1" customFormat="1" ht="23.4" customHeight="1" x14ac:dyDescent="0.2">
      <c r="A24" s="8" t="s">
        <v>81</v>
      </c>
      <c r="B24" s="9">
        <v>70201</v>
      </c>
      <c r="C24" s="9">
        <v>70955</v>
      </c>
      <c r="D24" s="9">
        <v>71767</v>
      </c>
      <c r="E24" s="9">
        <v>73191</v>
      </c>
      <c r="F24" s="9">
        <v>74188</v>
      </c>
      <c r="G24" s="9">
        <v>74947</v>
      </c>
      <c r="H24" s="9">
        <v>75674</v>
      </c>
      <c r="I24" s="9">
        <v>76871</v>
      </c>
      <c r="J24" s="9">
        <v>78328</v>
      </c>
      <c r="K24" s="9">
        <v>78695</v>
      </c>
      <c r="L24" s="9">
        <v>79570</v>
      </c>
      <c r="M24" s="9">
        <v>80483</v>
      </c>
      <c r="N24" s="9">
        <v>80884</v>
      </c>
      <c r="O24" s="9">
        <v>81642</v>
      </c>
      <c r="P24" s="9">
        <v>82677</v>
      </c>
      <c r="Q24" s="9">
        <v>82020</v>
      </c>
      <c r="R24" s="9">
        <v>82627</v>
      </c>
      <c r="S24" s="9">
        <v>83578</v>
      </c>
      <c r="T24" s="9">
        <v>84810</v>
      </c>
      <c r="U24" s="9">
        <v>86245</v>
      </c>
      <c r="V24" s="9">
        <v>87809</v>
      </c>
      <c r="W24" s="9">
        <v>89400</v>
      </c>
      <c r="X24" s="9">
        <v>89414</v>
      </c>
      <c r="Y24" s="9">
        <v>89939</v>
      </c>
      <c r="Z24" s="9">
        <v>90252</v>
      </c>
      <c r="AA24" s="9">
        <v>91121</v>
      </c>
      <c r="AB24" s="9">
        <v>92705</v>
      </c>
      <c r="AC24" s="9">
        <v>94371</v>
      </c>
      <c r="AD24" s="9">
        <v>96215</v>
      </c>
      <c r="AE24" s="9">
        <v>98260</v>
      </c>
      <c r="AF24" s="9">
        <v>99596</v>
      </c>
      <c r="AG24" s="9">
        <v>101194</v>
      </c>
      <c r="AH24" s="9">
        <v>102508</v>
      </c>
      <c r="AI24" s="9">
        <v>104156</v>
      </c>
      <c r="AJ24" s="9">
        <v>105211</v>
      </c>
      <c r="AK24" s="9">
        <v>106076</v>
      </c>
      <c r="AL24" s="9">
        <v>106774</v>
      </c>
      <c r="AM24" s="9">
        <v>108059</v>
      </c>
      <c r="AN24" s="9">
        <v>107700</v>
      </c>
      <c r="AO24" s="9">
        <v>106627</v>
      </c>
      <c r="AP24" s="9">
        <v>106013</v>
      </c>
      <c r="AQ24" s="9">
        <v>105945</v>
      </c>
      <c r="AR24" s="9">
        <v>106500</v>
      </c>
      <c r="AS24" s="9">
        <v>106821</v>
      </c>
      <c r="AT24" s="9">
        <v>108364</v>
      </c>
      <c r="AU24" s="9">
        <v>109266</v>
      </c>
      <c r="AV24" s="9">
        <v>111644</v>
      </c>
      <c r="AW24" s="9">
        <v>113604</v>
      </c>
      <c r="AX24" s="9">
        <v>114060</v>
      </c>
      <c r="AY24" s="9">
        <v>114664</v>
      </c>
      <c r="AZ24" s="9">
        <v>115178</v>
      </c>
      <c r="BA24" s="9">
        <v>116648</v>
      </c>
      <c r="BB24" s="9">
        <v>118962</v>
      </c>
      <c r="BC24" s="9">
        <v>120880</v>
      </c>
      <c r="BD24" s="9">
        <v>122444</v>
      </c>
      <c r="BE24" s="9">
        <v>125793</v>
      </c>
      <c r="BF24" s="9">
        <v>128974</v>
      </c>
      <c r="BG24" s="9">
        <v>131363</v>
      </c>
      <c r="BH24" s="9">
        <v>132656</v>
      </c>
      <c r="BI24" s="9">
        <v>131951</v>
      </c>
    </row>
    <row r="25" spans="1:61" s="1" customFormat="1" ht="23.4" customHeight="1" x14ac:dyDescent="0.2">
      <c r="A25" s="8" t="s">
        <v>82</v>
      </c>
      <c r="B25" s="10">
        <v>114921</v>
      </c>
      <c r="C25" s="10">
        <v>115759</v>
      </c>
      <c r="D25" s="10">
        <v>116894</v>
      </c>
      <c r="E25" s="10">
        <v>118604</v>
      </c>
      <c r="F25" s="10">
        <v>119941</v>
      </c>
      <c r="G25" s="10">
        <v>121303</v>
      </c>
      <c r="H25" s="10">
        <v>122694</v>
      </c>
      <c r="I25" s="10">
        <v>125073</v>
      </c>
      <c r="J25" s="10">
        <v>126917</v>
      </c>
      <c r="K25" s="10">
        <v>127780</v>
      </c>
      <c r="L25" s="10">
        <v>129228</v>
      </c>
      <c r="M25" s="10">
        <v>130093</v>
      </c>
      <c r="N25" s="10">
        <v>130531</v>
      </c>
      <c r="O25" s="10">
        <v>131381</v>
      </c>
      <c r="P25" s="10">
        <v>132676</v>
      </c>
      <c r="Q25" s="10">
        <v>131133</v>
      </c>
      <c r="R25" s="10">
        <v>131208</v>
      </c>
      <c r="S25" s="10">
        <v>132410</v>
      </c>
      <c r="T25" s="10">
        <v>134641</v>
      </c>
      <c r="U25" s="10">
        <v>137496</v>
      </c>
      <c r="V25" s="10">
        <v>139868</v>
      </c>
      <c r="W25" s="10">
        <v>142357</v>
      </c>
      <c r="X25" s="10">
        <v>143184</v>
      </c>
      <c r="Y25" s="10">
        <v>143567</v>
      </c>
      <c r="Z25" s="10">
        <v>143773</v>
      </c>
      <c r="AA25" s="10">
        <v>144721</v>
      </c>
      <c r="AB25" s="10">
        <v>146939</v>
      </c>
      <c r="AC25" s="10">
        <v>149479</v>
      </c>
      <c r="AD25" s="10">
        <v>151359</v>
      </c>
      <c r="AE25" s="10">
        <v>154115</v>
      </c>
      <c r="AF25" s="10">
        <v>156334</v>
      </c>
      <c r="AG25" s="10">
        <v>159052</v>
      </c>
      <c r="AH25" s="10">
        <v>160986</v>
      </c>
      <c r="AI25" s="10">
        <v>162042</v>
      </c>
      <c r="AJ25" s="10">
        <v>163021</v>
      </c>
      <c r="AK25" s="10">
        <v>164486</v>
      </c>
      <c r="AL25" s="10">
        <v>164947</v>
      </c>
      <c r="AM25" s="10">
        <v>166206</v>
      </c>
      <c r="AN25" s="10">
        <v>165549</v>
      </c>
      <c r="AO25" s="10">
        <v>163579</v>
      </c>
      <c r="AP25" s="10">
        <v>162640</v>
      </c>
      <c r="AQ25" s="10">
        <v>162553</v>
      </c>
      <c r="AR25" s="10">
        <v>163750</v>
      </c>
      <c r="AS25" s="10">
        <v>165119</v>
      </c>
      <c r="AT25" s="10">
        <v>167104</v>
      </c>
      <c r="AU25" s="10">
        <v>168359</v>
      </c>
      <c r="AV25" s="10">
        <v>169842</v>
      </c>
      <c r="AW25" s="10">
        <v>170725</v>
      </c>
      <c r="AX25" s="10">
        <v>170788</v>
      </c>
      <c r="AY25" s="10">
        <v>171741</v>
      </c>
      <c r="AZ25" s="10">
        <v>173583</v>
      </c>
      <c r="BA25" s="10">
        <v>175317</v>
      </c>
      <c r="BB25" s="10">
        <v>177392</v>
      </c>
      <c r="BC25" s="10">
        <v>180265</v>
      </c>
      <c r="BD25" s="10">
        <v>182780</v>
      </c>
      <c r="BE25" s="10">
        <v>188025</v>
      </c>
      <c r="BF25" s="10">
        <v>191779</v>
      </c>
      <c r="BG25" s="10">
        <v>194603</v>
      </c>
      <c r="BH25" s="10">
        <v>195625</v>
      </c>
      <c r="BI25" s="10">
        <v>193609</v>
      </c>
    </row>
    <row r="26" spans="1:61" s="1" customFormat="1" ht="23.4" customHeight="1" x14ac:dyDescent="0.2">
      <c r="A26" s="8" t="s">
        <v>83</v>
      </c>
      <c r="B26" s="9">
        <v>135643</v>
      </c>
      <c r="C26" s="9">
        <v>137172</v>
      </c>
      <c r="D26" s="9">
        <v>139226</v>
      </c>
      <c r="E26" s="9">
        <v>141908</v>
      </c>
      <c r="F26" s="9">
        <v>143904</v>
      </c>
      <c r="G26" s="9">
        <v>145616</v>
      </c>
      <c r="H26" s="9">
        <v>147602</v>
      </c>
      <c r="I26" s="9">
        <v>150468</v>
      </c>
      <c r="J26" s="9">
        <v>153015</v>
      </c>
      <c r="K26" s="9">
        <v>153333</v>
      </c>
      <c r="L26" s="9">
        <v>155402</v>
      </c>
      <c r="M26" s="9">
        <v>156461</v>
      </c>
      <c r="N26" s="9">
        <v>157234</v>
      </c>
      <c r="O26" s="9">
        <v>158655</v>
      </c>
      <c r="P26" s="9">
        <v>160914</v>
      </c>
      <c r="Q26" s="9">
        <v>159770</v>
      </c>
      <c r="R26" s="9">
        <v>160388</v>
      </c>
      <c r="S26" s="9">
        <v>161888</v>
      </c>
      <c r="T26" s="9">
        <v>164456</v>
      </c>
      <c r="U26" s="9">
        <v>167401</v>
      </c>
      <c r="V26" s="9">
        <v>170716</v>
      </c>
      <c r="W26" s="9">
        <v>174018</v>
      </c>
      <c r="X26" s="9">
        <v>174180</v>
      </c>
      <c r="Y26" s="9">
        <v>176241</v>
      </c>
      <c r="Z26" s="9">
        <v>177080</v>
      </c>
      <c r="AA26" s="9">
        <v>179122</v>
      </c>
      <c r="AB26" s="9">
        <v>182287</v>
      </c>
      <c r="AC26" s="9">
        <v>185924</v>
      </c>
      <c r="AD26" s="9">
        <v>189269</v>
      </c>
      <c r="AE26" s="9">
        <v>193377</v>
      </c>
      <c r="AF26" s="9">
        <v>196239</v>
      </c>
      <c r="AG26" s="9">
        <v>199658</v>
      </c>
      <c r="AH26" s="9">
        <v>202384</v>
      </c>
      <c r="AI26" s="9">
        <v>205661</v>
      </c>
      <c r="AJ26" s="9">
        <v>205194</v>
      </c>
      <c r="AK26" s="9">
        <v>207788</v>
      </c>
      <c r="AL26" s="9">
        <v>208992</v>
      </c>
      <c r="AM26" s="9">
        <v>211541</v>
      </c>
      <c r="AN26" s="9">
        <v>211925</v>
      </c>
      <c r="AO26" s="9">
        <v>209820</v>
      </c>
      <c r="AP26" s="9">
        <v>208759</v>
      </c>
      <c r="AQ26" s="9">
        <v>208787</v>
      </c>
      <c r="AR26" s="9">
        <v>209987</v>
      </c>
      <c r="AS26" s="9">
        <v>210823</v>
      </c>
      <c r="AT26" s="9">
        <v>213830</v>
      </c>
      <c r="AU26" s="9">
        <v>215807</v>
      </c>
      <c r="AV26" s="9">
        <v>218621</v>
      </c>
      <c r="AW26" s="9">
        <v>221984</v>
      </c>
      <c r="AX26" s="9">
        <v>222788</v>
      </c>
      <c r="AY26" s="9">
        <v>224439</v>
      </c>
      <c r="AZ26" s="9">
        <v>227682</v>
      </c>
      <c r="BA26" s="9">
        <v>230568</v>
      </c>
      <c r="BB26" s="9">
        <v>233947</v>
      </c>
      <c r="BC26" s="9">
        <v>238014</v>
      </c>
      <c r="BD26" s="9">
        <v>240817</v>
      </c>
      <c r="BE26" s="9">
        <v>247176</v>
      </c>
      <c r="BF26" s="9">
        <v>253048</v>
      </c>
      <c r="BG26" s="9">
        <v>257297</v>
      </c>
      <c r="BH26" s="9">
        <v>258976</v>
      </c>
      <c r="BI26" s="9">
        <v>258070</v>
      </c>
    </row>
    <row r="27" spans="1:61" s="1" customFormat="1" ht="37.799999999999997" customHeight="1" x14ac:dyDescent="0.2">
      <c r="A27" s="8" t="s">
        <v>84</v>
      </c>
      <c r="B27" s="10">
        <v>7016</v>
      </c>
      <c r="C27" s="10">
        <v>7096</v>
      </c>
      <c r="D27" s="10">
        <v>7187</v>
      </c>
      <c r="E27" s="10">
        <v>7263</v>
      </c>
      <c r="F27" s="10">
        <v>7355</v>
      </c>
      <c r="G27" s="10">
        <v>7470</v>
      </c>
      <c r="H27" s="10">
        <v>7638</v>
      </c>
      <c r="I27" s="10">
        <v>7818</v>
      </c>
      <c r="J27" s="10">
        <v>7945</v>
      </c>
      <c r="K27" s="10">
        <v>8001</v>
      </c>
      <c r="L27" s="10">
        <v>8070</v>
      </c>
      <c r="M27" s="10">
        <v>8092</v>
      </c>
      <c r="N27" s="10">
        <v>8151</v>
      </c>
      <c r="O27" s="10">
        <v>8215</v>
      </c>
      <c r="P27" s="10">
        <v>8325</v>
      </c>
      <c r="Q27" s="10">
        <v>8252</v>
      </c>
      <c r="R27" s="10">
        <v>8214</v>
      </c>
      <c r="S27" s="10">
        <v>8306</v>
      </c>
      <c r="T27" s="10">
        <v>8511</v>
      </c>
      <c r="U27" s="10">
        <v>8654</v>
      </c>
      <c r="V27" s="10">
        <v>8805</v>
      </c>
      <c r="W27" s="10">
        <v>8890</v>
      </c>
      <c r="X27" s="10">
        <v>8911</v>
      </c>
      <c r="Y27" s="10">
        <v>8951</v>
      </c>
      <c r="Z27" s="10">
        <v>9042</v>
      </c>
      <c r="AA27" s="10">
        <v>9166</v>
      </c>
      <c r="AB27" s="10">
        <v>9357</v>
      </c>
      <c r="AC27" s="10">
        <v>9510</v>
      </c>
      <c r="AD27" s="10">
        <v>9647</v>
      </c>
      <c r="AE27" s="10">
        <v>9805</v>
      </c>
      <c r="AF27" s="10">
        <v>9989</v>
      </c>
      <c r="AG27" s="10">
        <v>10148</v>
      </c>
      <c r="AH27" s="10">
        <v>10283</v>
      </c>
      <c r="AI27" s="10">
        <v>10452</v>
      </c>
      <c r="AJ27" s="10">
        <v>10492</v>
      </c>
      <c r="AK27" s="10">
        <v>10645</v>
      </c>
      <c r="AL27" s="10">
        <v>10687</v>
      </c>
      <c r="AM27" s="10">
        <v>10774</v>
      </c>
      <c r="AN27" s="10">
        <v>10759</v>
      </c>
      <c r="AO27" s="10">
        <v>10698</v>
      </c>
      <c r="AP27" s="10">
        <v>10593</v>
      </c>
      <c r="AQ27" s="10">
        <v>10639</v>
      </c>
      <c r="AR27" s="10">
        <v>10754</v>
      </c>
      <c r="AS27" s="10">
        <v>10931</v>
      </c>
      <c r="AT27" s="10">
        <v>11082</v>
      </c>
      <c r="AU27" s="10">
        <v>11123</v>
      </c>
      <c r="AV27" s="10">
        <v>11371</v>
      </c>
      <c r="AW27" s="10">
        <v>11357</v>
      </c>
      <c r="AX27" s="10">
        <v>11399</v>
      </c>
      <c r="AY27" s="10">
        <v>11439</v>
      </c>
      <c r="AZ27" s="10">
        <v>11601</v>
      </c>
      <c r="BA27" s="10">
        <v>11726</v>
      </c>
      <c r="BB27" s="10">
        <v>11813</v>
      </c>
      <c r="BC27" s="10">
        <v>12051</v>
      </c>
      <c r="BD27" s="10">
        <v>12070</v>
      </c>
      <c r="BE27" s="10">
        <v>12332</v>
      </c>
      <c r="BF27" s="10">
        <v>12472</v>
      </c>
      <c r="BG27" s="10">
        <v>12546</v>
      </c>
      <c r="BH27" s="10">
        <v>12425</v>
      </c>
      <c r="BI27" s="10">
        <v>12198</v>
      </c>
    </row>
    <row r="28" spans="1:61" s="1" customFormat="1" ht="52.2" customHeight="1" x14ac:dyDescent="0.2">
      <c r="A28" s="8" t="s">
        <v>85</v>
      </c>
      <c r="B28" s="9">
        <v>128627</v>
      </c>
      <c r="C28" s="9">
        <v>130076</v>
      </c>
      <c r="D28" s="9">
        <v>132039</v>
      </c>
      <c r="E28" s="9">
        <v>134645</v>
      </c>
      <c r="F28" s="9">
        <v>136549</v>
      </c>
      <c r="G28" s="9">
        <v>138146</v>
      </c>
      <c r="H28" s="9">
        <v>139964</v>
      </c>
      <c r="I28" s="9">
        <v>142650</v>
      </c>
      <c r="J28" s="9">
        <v>145070</v>
      </c>
      <c r="K28" s="9">
        <v>145331</v>
      </c>
      <c r="L28" s="9">
        <v>147332</v>
      </c>
      <c r="M28" s="9">
        <v>148368</v>
      </c>
      <c r="N28" s="9">
        <v>149083</v>
      </c>
      <c r="O28" s="9">
        <v>150440</v>
      </c>
      <c r="P28" s="9">
        <v>152589</v>
      </c>
      <c r="Q28" s="9">
        <v>151518</v>
      </c>
      <c r="R28" s="9">
        <v>152174</v>
      </c>
      <c r="S28" s="9">
        <v>153582</v>
      </c>
      <c r="T28" s="9">
        <v>155944</v>
      </c>
      <c r="U28" s="9">
        <v>158747</v>
      </c>
      <c r="V28" s="9">
        <v>161911</v>
      </c>
      <c r="W28" s="9">
        <v>165128</v>
      </c>
      <c r="X28" s="9">
        <v>165270</v>
      </c>
      <c r="Y28" s="9">
        <v>167290</v>
      </c>
      <c r="Z28" s="9">
        <v>168038</v>
      </c>
      <c r="AA28" s="9">
        <v>169956</v>
      </c>
      <c r="AB28" s="9">
        <v>172930</v>
      </c>
      <c r="AC28" s="9">
        <v>176415</v>
      </c>
      <c r="AD28" s="9">
        <v>179623</v>
      </c>
      <c r="AE28" s="9">
        <v>183572</v>
      </c>
      <c r="AF28" s="9">
        <v>186250</v>
      </c>
      <c r="AG28" s="9">
        <v>189510</v>
      </c>
      <c r="AH28" s="9">
        <v>192101</v>
      </c>
      <c r="AI28" s="9">
        <v>195209</v>
      </c>
      <c r="AJ28" s="9">
        <v>194702</v>
      </c>
      <c r="AK28" s="9">
        <v>197143</v>
      </c>
      <c r="AL28" s="9">
        <v>198305</v>
      </c>
      <c r="AM28" s="9">
        <v>200767</v>
      </c>
      <c r="AN28" s="9">
        <v>201166</v>
      </c>
      <c r="AO28" s="9">
        <v>199121</v>
      </c>
      <c r="AP28" s="9">
        <v>198166</v>
      </c>
      <c r="AQ28" s="9">
        <v>198148</v>
      </c>
      <c r="AR28" s="9">
        <v>199233</v>
      </c>
      <c r="AS28" s="9">
        <v>199892</v>
      </c>
      <c r="AT28" s="9">
        <v>202748</v>
      </c>
      <c r="AU28" s="9">
        <v>204685</v>
      </c>
      <c r="AV28" s="9">
        <v>207250</v>
      </c>
      <c r="AW28" s="9">
        <v>210627</v>
      </c>
      <c r="AX28" s="9">
        <v>211390</v>
      </c>
      <c r="AY28" s="9">
        <v>213000</v>
      </c>
      <c r="AZ28" s="9">
        <v>216081</v>
      </c>
      <c r="BA28" s="9">
        <v>218841</v>
      </c>
      <c r="BB28" s="9">
        <v>222134</v>
      </c>
      <c r="BC28" s="9">
        <v>225963</v>
      </c>
      <c r="BD28" s="9">
        <v>228748</v>
      </c>
      <c r="BE28" s="9">
        <v>234845</v>
      </c>
      <c r="BF28" s="9">
        <v>240576</v>
      </c>
      <c r="BG28" s="9">
        <v>244751</v>
      </c>
      <c r="BH28" s="9">
        <v>246551</v>
      </c>
      <c r="BI28" s="9">
        <v>245872</v>
      </c>
    </row>
    <row r="29" spans="1:61" s="1" customFormat="1" ht="23.4" customHeight="1" x14ac:dyDescent="0.2">
      <c r="A29" s="8" t="s">
        <v>86</v>
      </c>
      <c r="B29" s="10">
        <v>114298</v>
      </c>
      <c r="C29" s="10">
        <v>115407</v>
      </c>
      <c r="D29" s="10">
        <v>116810</v>
      </c>
      <c r="E29" s="10">
        <v>119298</v>
      </c>
      <c r="F29" s="10">
        <v>120965</v>
      </c>
      <c r="G29" s="10">
        <v>122327</v>
      </c>
      <c r="H29" s="10">
        <v>122828</v>
      </c>
      <c r="I29" s="10">
        <v>124693</v>
      </c>
      <c r="J29" s="10">
        <v>126680</v>
      </c>
      <c r="K29" s="10">
        <v>127279</v>
      </c>
      <c r="L29" s="10">
        <v>128690</v>
      </c>
      <c r="M29" s="10">
        <v>129472</v>
      </c>
      <c r="N29" s="10">
        <v>130368</v>
      </c>
      <c r="O29" s="10">
        <v>131686</v>
      </c>
      <c r="P29" s="10">
        <v>134056</v>
      </c>
      <c r="Q29" s="10">
        <v>133042</v>
      </c>
      <c r="R29" s="10">
        <v>133198</v>
      </c>
      <c r="S29" s="10">
        <v>134399</v>
      </c>
      <c r="T29" s="10">
        <v>136764</v>
      </c>
      <c r="U29" s="10">
        <v>139252</v>
      </c>
      <c r="V29" s="10">
        <v>141905</v>
      </c>
      <c r="W29" s="10">
        <v>144745</v>
      </c>
      <c r="X29" s="10">
        <v>144655</v>
      </c>
      <c r="Y29" s="10">
        <v>146354</v>
      </c>
      <c r="Z29" s="10">
        <v>147208</v>
      </c>
      <c r="AA29" s="10">
        <v>149254</v>
      </c>
      <c r="AB29" s="10">
        <v>152072</v>
      </c>
      <c r="AC29" s="10">
        <v>155300</v>
      </c>
      <c r="AD29" s="10">
        <v>158556</v>
      </c>
      <c r="AE29" s="10">
        <v>161873</v>
      </c>
      <c r="AF29" s="10">
        <v>164551</v>
      </c>
      <c r="AG29" s="10">
        <v>167906</v>
      </c>
      <c r="AH29" s="10">
        <v>170802</v>
      </c>
      <c r="AI29" s="10">
        <v>173652</v>
      </c>
      <c r="AJ29" s="10">
        <v>172276</v>
      </c>
      <c r="AK29" s="10">
        <v>174588</v>
      </c>
      <c r="AL29" s="10">
        <v>175979</v>
      </c>
      <c r="AM29" s="10">
        <v>178536</v>
      </c>
      <c r="AN29" s="10">
        <v>178245</v>
      </c>
      <c r="AO29" s="10">
        <v>176434</v>
      </c>
      <c r="AP29" s="10">
        <v>175301</v>
      </c>
      <c r="AQ29" s="10">
        <v>175479</v>
      </c>
      <c r="AR29" s="10">
        <v>176615</v>
      </c>
      <c r="AS29" s="10">
        <v>177577</v>
      </c>
      <c r="AT29" s="10">
        <v>179538</v>
      </c>
      <c r="AU29" s="10">
        <v>180206</v>
      </c>
      <c r="AV29" s="10">
        <v>182235</v>
      </c>
      <c r="AW29" s="10">
        <v>184562</v>
      </c>
      <c r="AX29" s="10">
        <v>185335</v>
      </c>
      <c r="AY29" s="10">
        <v>186919</v>
      </c>
      <c r="AZ29" s="10">
        <v>189918</v>
      </c>
      <c r="BA29" s="10">
        <v>193586</v>
      </c>
      <c r="BB29" s="10">
        <v>196899</v>
      </c>
      <c r="BC29" s="10">
        <v>200747</v>
      </c>
      <c r="BD29" s="10">
        <v>203614</v>
      </c>
      <c r="BE29" s="10">
        <v>210180</v>
      </c>
      <c r="BF29" s="10">
        <v>216260</v>
      </c>
      <c r="BG29" s="10">
        <v>220917</v>
      </c>
      <c r="BH29" s="10">
        <v>223035</v>
      </c>
      <c r="BI29" s="10">
        <v>221705</v>
      </c>
    </row>
    <row r="30" spans="1:61" s="1" customFormat="1" ht="23.4" customHeight="1" x14ac:dyDescent="0.2">
      <c r="A30" s="8" t="s">
        <v>87</v>
      </c>
      <c r="B30" s="9">
        <v>100083</v>
      </c>
      <c r="C30" s="9">
        <v>101650</v>
      </c>
      <c r="D30" s="9">
        <v>103756</v>
      </c>
      <c r="E30" s="9">
        <v>106137</v>
      </c>
      <c r="F30" s="9">
        <v>108153</v>
      </c>
      <c r="G30" s="9">
        <v>109993</v>
      </c>
      <c r="H30" s="9">
        <v>111282</v>
      </c>
      <c r="I30" s="9">
        <v>113304</v>
      </c>
      <c r="J30" s="9">
        <v>115221</v>
      </c>
      <c r="K30" s="9">
        <v>115702</v>
      </c>
      <c r="L30" s="9">
        <v>117342</v>
      </c>
      <c r="M30" s="9">
        <v>118930</v>
      </c>
      <c r="N30" s="9">
        <v>120249</v>
      </c>
      <c r="O30" s="9">
        <v>121823</v>
      </c>
      <c r="P30" s="9">
        <v>123527</v>
      </c>
      <c r="Q30" s="9">
        <v>122412</v>
      </c>
      <c r="R30" s="9">
        <v>123222</v>
      </c>
      <c r="S30" s="9">
        <v>124373</v>
      </c>
      <c r="T30" s="9">
        <v>126287</v>
      </c>
      <c r="U30" s="9">
        <v>130276</v>
      </c>
      <c r="V30" s="9">
        <v>132518</v>
      </c>
      <c r="W30" s="9">
        <v>134944</v>
      </c>
      <c r="X30" s="9">
        <v>135317</v>
      </c>
      <c r="Y30" s="9">
        <v>136328</v>
      </c>
      <c r="Z30" s="9">
        <v>137298</v>
      </c>
      <c r="AA30" s="9">
        <v>139490</v>
      </c>
      <c r="AB30" s="9">
        <v>142466</v>
      </c>
      <c r="AC30" s="9">
        <v>145861</v>
      </c>
      <c r="AD30" s="9">
        <v>149208</v>
      </c>
      <c r="AE30" s="9">
        <v>152824</v>
      </c>
      <c r="AF30" s="9">
        <v>155393</v>
      </c>
      <c r="AG30" s="9">
        <v>158502</v>
      </c>
      <c r="AH30" s="9">
        <v>160700</v>
      </c>
      <c r="AI30" s="9">
        <v>162997</v>
      </c>
      <c r="AJ30" s="9">
        <v>163781</v>
      </c>
      <c r="AK30" s="9">
        <v>165824</v>
      </c>
      <c r="AL30" s="9">
        <v>167850</v>
      </c>
      <c r="AM30" s="9">
        <v>170851</v>
      </c>
      <c r="AN30" s="9">
        <v>170937</v>
      </c>
      <c r="AO30" s="9">
        <v>169545</v>
      </c>
      <c r="AP30" s="9">
        <v>168907</v>
      </c>
      <c r="AQ30" s="9">
        <v>169322</v>
      </c>
      <c r="AR30" s="9">
        <v>170469</v>
      </c>
      <c r="AS30" s="9">
        <v>171671</v>
      </c>
      <c r="AT30" s="9">
        <v>173792</v>
      </c>
      <c r="AU30" s="9">
        <v>175455</v>
      </c>
      <c r="AV30" s="9">
        <v>177154</v>
      </c>
      <c r="AW30" s="9">
        <v>178816</v>
      </c>
      <c r="AX30" s="9">
        <v>180042</v>
      </c>
      <c r="AY30" s="9">
        <v>181581</v>
      </c>
      <c r="AZ30" s="9">
        <v>184681</v>
      </c>
      <c r="BA30" s="9">
        <v>187263</v>
      </c>
      <c r="BB30" s="9">
        <v>190829</v>
      </c>
      <c r="BC30" s="9">
        <v>194572</v>
      </c>
      <c r="BD30" s="9">
        <v>197557</v>
      </c>
      <c r="BE30" s="9">
        <v>202576</v>
      </c>
      <c r="BF30" s="9">
        <v>208138</v>
      </c>
      <c r="BG30" s="9">
        <v>213104</v>
      </c>
      <c r="BH30" s="9">
        <v>216100</v>
      </c>
      <c r="BI30" s="9">
        <v>216998</v>
      </c>
    </row>
    <row r="31" spans="1:61" s="1" customFormat="1" ht="23.4" customHeight="1" x14ac:dyDescent="0.2">
      <c r="A31" s="8" t="s">
        <v>88</v>
      </c>
      <c r="B31" s="10">
        <v>229743</v>
      </c>
      <c r="C31" s="10">
        <v>234318</v>
      </c>
      <c r="D31" s="10">
        <v>239499</v>
      </c>
      <c r="E31" s="10">
        <v>245319</v>
      </c>
      <c r="F31" s="10">
        <v>249877</v>
      </c>
      <c r="G31" s="10">
        <v>254022</v>
      </c>
      <c r="H31" s="10">
        <v>257640</v>
      </c>
      <c r="I31" s="10">
        <v>262426</v>
      </c>
      <c r="J31" s="10">
        <v>266747</v>
      </c>
      <c r="K31" s="10">
        <v>269820</v>
      </c>
      <c r="L31" s="10">
        <v>273183</v>
      </c>
      <c r="M31" s="10">
        <v>275926</v>
      </c>
      <c r="N31" s="10">
        <v>278701</v>
      </c>
      <c r="O31" s="10">
        <v>282195</v>
      </c>
      <c r="P31" s="10">
        <v>287352</v>
      </c>
      <c r="Q31" s="10">
        <v>286052</v>
      </c>
      <c r="R31" s="10">
        <v>287457</v>
      </c>
      <c r="S31" s="10">
        <v>290905</v>
      </c>
      <c r="T31" s="10">
        <v>295912</v>
      </c>
      <c r="U31" s="10">
        <v>302095</v>
      </c>
      <c r="V31" s="10">
        <v>307852</v>
      </c>
      <c r="W31" s="10">
        <v>313963</v>
      </c>
      <c r="X31" s="10">
        <v>316640</v>
      </c>
      <c r="Y31" s="10">
        <v>319378</v>
      </c>
      <c r="Z31" s="10">
        <v>322545</v>
      </c>
      <c r="AA31" s="10">
        <v>327909</v>
      </c>
      <c r="AB31" s="10">
        <v>335160</v>
      </c>
      <c r="AC31" s="10">
        <v>343325</v>
      </c>
      <c r="AD31" s="10">
        <v>351236</v>
      </c>
      <c r="AE31" s="10">
        <v>359828</v>
      </c>
      <c r="AF31" s="10">
        <v>365931</v>
      </c>
      <c r="AG31" s="10">
        <v>373330</v>
      </c>
      <c r="AH31" s="10">
        <v>379034</v>
      </c>
      <c r="AI31" s="10">
        <v>386832</v>
      </c>
      <c r="AJ31" s="10">
        <v>392522</v>
      </c>
      <c r="AK31" s="10">
        <v>398085</v>
      </c>
      <c r="AL31" s="10">
        <v>402465</v>
      </c>
      <c r="AM31" s="10">
        <v>409549</v>
      </c>
      <c r="AN31" s="10">
        <v>409546</v>
      </c>
      <c r="AO31" s="10">
        <v>406228</v>
      </c>
      <c r="AP31" s="10">
        <v>405319</v>
      </c>
      <c r="AQ31" s="10">
        <v>407383</v>
      </c>
      <c r="AR31" s="10">
        <v>411767</v>
      </c>
      <c r="AS31" s="10">
        <v>416401</v>
      </c>
      <c r="AT31" s="10">
        <v>423356</v>
      </c>
      <c r="AU31" s="10">
        <v>427315</v>
      </c>
      <c r="AV31" s="10">
        <v>432063</v>
      </c>
      <c r="AW31" s="10">
        <v>438498</v>
      </c>
      <c r="AX31" s="10">
        <v>441499</v>
      </c>
      <c r="AY31" s="10">
        <v>445858</v>
      </c>
      <c r="AZ31" s="10">
        <v>453300</v>
      </c>
      <c r="BA31" s="10">
        <v>460802</v>
      </c>
      <c r="BB31" s="10">
        <v>469864</v>
      </c>
      <c r="BC31" s="10">
        <v>477934</v>
      </c>
      <c r="BD31" s="10">
        <v>485118</v>
      </c>
      <c r="BE31" s="10">
        <v>498038</v>
      </c>
      <c r="BF31" s="10">
        <v>510437</v>
      </c>
      <c r="BG31" s="10">
        <v>519364</v>
      </c>
      <c r="BH31" s="10">
        <v>524147</v>
      </c>
      <c r="BI31" s="10">
        <v>524472</v>
      </c>
    </row>
    <row r="32" spans="1:61" s="1" customFormat="1" ht="23.4" customHeight="1" x14ac:dyDescent="0.2">
      <c r="A32" s="8" t="s">
        <v>89</v>
      </c>
      <c r="B32" s="9">
        <v>102978</v>
      </c>
      <c r="C32" s="9">
        <v>103463</v>
      </c>
      <c r="D32" s="9">
        <v>104504</v>
      </c>
      <c r="E32" s="9">
        <v>106182</v>
      </c>
      <c r="F32" s="9">
        <v>107706</v>
      </c>
      <c r="G32" s="9">
        <v>109030</v>
      </c>
      <c r="H32" s="9">
        <v>109839</v>
      </c>
      <c r="I32" s="9">
        <v>111610</v>
      </c>
      <c r="J32" s="9">
        <v>113389</v>
      </c>
      <c r="K32" s="9">
        <v>114308</v>
      </c>
      <c r="L32" s="9">
        <v>115667</v>
      </c>
      <c r="M32" s="9">
        <v>116048</v>
      </c>
      <c r="N32" s="9">
        <v>116730</v>
      </c>
      <c r="O32" s="9">
        <v>117400</v>
      </c>
      <c r="P32" s="9">
        <v>118803</v>
      </c>
      <c r="Q32" s="9">
        <v>117363</v>
      </c>
      <c r="R32" s="9">
        <v>117683</v>
      </c>
      <c r="S32" s="9">
        <v>119140</v>
      </c>
      <c r="T32" s="9">
        <v>121245</v>
      </c>
      <c r="U32" s="9">
        <v>123992</v>
      </c>
      <c r="V32" s="9">
        <v>126603</v>
      </c>
      <c r="W32" s="9">
        <v>129097</v>
      </c>
      <c r="X32" s="9">
        <v>130128</v>
      </c>
      <c r="Y32" s="9">
        <v>130609</v>
      </c>
      <c r="Z32" s="9">
        <v>131360</v>
      </c>
      <c r="AA32" s="9">
        <v>132384</v>
      </c>
      <c r="AB32" s="9">
        <v>134302</v>
      </c>
      <c r="AC32" s="9">
        <v>136459</v>
      </c>
      <c r="AD32" s="9">
        <v>139148</v>
      </c>
      <c r="AE32" s="9">
        <v>142328</v>
      </c>
      <c r="AF32" s="9">
        <v>144766</v>
      </c>
      <c r="AG32" s="9">
        <v>147920</v>
      </c>
      <c r="AH32" s="9">
        <v>150205</v>
      </c>
      <c r="AI32" s="9">
        <v>152628</v>
      </c>
      <c r="AJ32" s="9">
        <v>153787</v>
      </c>
      <c r="AK32" s="9">
        <v>155419</v>
      </c>
      <c r="AL32" s="9">
        <v>156543</v>
      </c>
      <c r="AM32" s="9">
        <v>158085</v>
      </c>
      <c r="AN32" s="9">
        <v>157725</v>
      </c>
      <c r="AO32" s="9">
        <v>156041</v>
      </c>
      <c r="AP32" s="9">
        <v>155415</v>
      </c>
      <c r="AQ32" s="9">
        <v>155636</v>
      </c>
      <c r="AR32" s="9">
        <v>157089</v>
      </c>
      <c r="AS32" s="9">
        <v>158468</v>
      </c>
      <c r="AT32" s="9">
        <v>160996</v>
      </c>
      <c r="AU32" s="9">
        <v>162888</v>
      </c>
      <c r="AV32" s="9">
        <v>164603</v>
      </c>
      <c r="AW32" s="9">
        <v>165353</v>
      </c>
      <c r="AX32" s="9">
        <v>165820</v>
      </c>
      <c r="AY32" s="9">
        <v>166620</v>
      </c>
      <c r="AZ32" s="9">
        <v>168646</v>
      </c>
      <c r="BA32" s="9">
        <v>170963</v>
      </c>
      <c r="BB32" s="9">
        <v>174006</v>
      </c>
      <c r="BC32" s="9">
        <v>177770</v>
      </c>
      <c r="BD32" s="9">
        <v>179765</v>
      </c>
      <c r="BE32" s="9">
        <v>185110</v>
      </c>
      <c r="BF32" s="9">
        <v>189423</v>
      </c>
      <c r="BG32" s="9">
        <v>192722</v>
      </c>
      <c r="BH32" s="9">
        <v>194891</v>
      </c>
      <c r="BI32" s="9">
        <v>191752</v>
      </c>
    </row>
    <row r="33" spans="1:61" s="1" customFormat="1" ht="23.4" customHeight="1" x14ac:dyDescent="0.2">
      <c r="A33" s="8" t="s">
        <v>90</v>
      </c>
      <c r="B33" s="10">
        <v>54063</v>
      </c>
      <c r="C33" s="10">
        <v>54560</v>
      </c>
      <c r="D33" s="10">
        <v>55486</v>
      </c>
      <c r="E33" s="10">
        <v>56655</v>
      </c>
      <c r="F33" s="10">
        <v>57321</v>
      </c>
      <c r="G33" s="10">
        <v>57991</v>
      </c>
      <c r="H33" s="10">
        <v>58522</v>
      </c>
      <c r="I33" s="10">
        <v>59091</v>
      </c>
      <c r="J33" s="10">
        <v>59803</v>
      </c>
      <c r="K33" s="10">
        <v>60223</v>
      </c>
      <c r="L33" s="10">
        <v>61020</v>
      </c>
      <c r="M33" s="10">
        <v>61418</v>
      </c>
      <c r="N33" s="10">
        <v>61821</v>
      </c>
      <c r="O33" s="10">
        <v>62518</v>
      </c>
      <c r="P33" s="10">
        <v>63423</v>
      </c>
      <c r="Q33" s="10">
        <v>63045</v>
      </c>
      <c r="R33" s="10">
        <v>63245</v>
      </c>
      <c r="S33" s="10">
        <v>63750</v>
      </c>
      <c r="T33" s="10">
        <v>64588</v>
      </c>
      <c r="U33" s="10">
        <v>65663</v>
      </c>
      <c r="V33" s="10">
        <v>66714</v>
      </c>
      <c r="W33" s="10">
        <v>68030</v>
      </c>
      <c r="X33" s="10">
        <v>68176</v>
      </c>
      <c r="Y33" s="10">
        <v>68507</v>
      </c>
      <c r="Z33" s="10">
        <v>68782</v>
      </c>
      <c r="AA33" s="10">
        <v>70439</v>
      </c>
      <c r="AB33" s="10">
        <v>71530</v>
      </c>
      <c r="AC33" s="10">
        <v>72808</v>
      </c>
      <c r="AD33" s="10">
        <v>73004</v>
      </c>
      <c r="AE33" s="10">
        <v>74374</v>
      </c>
      <c r="AF33" s="10">
        <v>75475</v>
      </c>
      <c r="AG33" s="10">
        <v>76745</v>
      </c>
      <c r="AH33" s="10">
        <v>77417</v>
      </c>
      <c r="AI33" s="10">
        <v>78509</v>
      </c>
      <c r="AJ33" s="10">
        <v>78579</v>
      </c>
      <c r="AK33" s="10">
        <v>79296</v>
      </c>
      <c r="AL33" s="10">
        <v>79864</v>
      </c>
      <c r="AM33" s="10">
        <v>81132</v>
      </c>
      <c r="AN33" s="10">
        <v>80857</v>
      </c>
      <c r="AO33" s="10">
        <v>79965</v>
      </c>
      <c r="AP33" s="10">
        <v>79453</v>
      </c>
      <c r="AQ33" s="10">
        <v>79539</v>
      </c>
      <c r="AR33" s="10">
        <v>79872</v>
      </c>
      <c r="AS33" s="10">
        <v>80486</v>
      </c>
      <c r="AT33" s="10">
        <v>81503</v>
      </c>
      <c r="AU33" s="10">
        <v>82136</v>
      </c>
      <c r="AV33" s="10">
        <v>83094</v>
      </c>
      <c r="AW33" s="10">
        <v>84019</v>
      </c>
      <c r="AX33" s="10">
        <v>84348</v>
      </c>
      <c r="AY33" s="10">
        <v>85208</v>
      </c>
      <c r="AZ33" s="10">
        <v>86442</v>
      </c>
      <c r="BA33" s="10">
        <v>87941</v>
      </c>
      <c r="BB33" s="10">
        <v>89416</v>
      </c>
      <c r="BC33" s="10">
        <v>91113</v>
      </c>
      <c r="BD33" s="10">
        <v>92375</v>
      </c>
      <c r="BE33" s="10">
        <v>95171</v>
      </c>
      <c r="BF33" s="10">
        <v>97575</v>
      </c>
      <c r="BG33" s="10">
        <v>99498</v>
      </c>
      <c r="BH33" s="10">
        <v>100720</v>
      </c>
      <c r="BI33" s="10">
        <v>100889</v>
      </c>
    </row>
    <row r="34" spans="1:61" s="1" customFormat="1" ht="23.4" customHeight="1" x14ac:dyDescent="0.2">
      <c r="A34" s="8" t="s">
        <v>91</v>
      </c>
      <c r="B34" s="9">
        <v>49951</v>
      </c>
      <c r="C34" s="9">
        <v>50500</v>
      </c>
      <c r="D34" s="9">
        <v>51352</v>
      </c>
      <c r="E34" s="9">
        <v>52409</v>
      </c>
      <c r="F34" s="9">
        <v>53202</v>
      </c>
      <c r="G34" s="9">
        <v>53840</v>
      </c>
      <c r="H34" s="9">
        <v>54388</v>
      </c>
      <c r="I34" s="9">
        <v>55231</v>
      </c>
      <c r="J34" s="9">
        <v>55918</v>
      </c>
      <c r="K34" s="9">
        <v>56451</v>
      </c>
      <c r="L34" s="9">
        <v>57089</v>
      </c>
      <c r="M34" s="9">
        <v>57526</v>
      </c>
      <c r="N34" s="9">
        <v>58055</v>
      </c>
      <c r="O34" s="9">
        <v>58573</v>
      </c>
      <c r="P34" s="9">
        <v>59353</v>
      </c>
      <c r="Q34" s="9">
        <v>59027</v>
      </c>
      <c r="R34" s="9">
        <v>58958</v>
      </c>
      <c r="S34" s="9">
        <v>59486</v>
      </c>
      <c r="T34" s="9">
        <v>60232</v>
      </c>
      <c r="U34" s="9">
        <v>61311</v>
      </c>
      <c r="V34" s="9">
        <v>62542</v>
      </c>
      <c r="W34" s="9">
        <v>63722</v>
      </c>
      <c r="X34" s="9">
        <v>64069</v>
      </c>
      <c r="Y34" s="9">
        <v>64679</v>
      </c>
      <c r="Z34" s="9">
        <v>65123</v>
      </c>
      <c r="AA34" s="9">
        <v>65860</v>
      </c>
      <c r="AB34" s="9">
        <v>66903</v>
      </c>
      <c r="AC34" s="9">
        <v>67824</v>
      </c>
      <c r="AD34" s="9">
        <v>68994</v>
      </c>
      <c r="AE34" s="9">
        <v>70534</v>
      </c>
      <c r="AF34" s="9">
        <v>71612</v>
      </c>
      <c r="AG34" s="9">
        <v>72951</v>
      </c>
      <c r="AH34" s="9">
        <v>73934</v>
      </c>
      <c r="AI34" s="9">
        <v>75080</v>
      </c>
      <c r="AJ34" s="9">
        <v>75895</v>
      </c>
      <c r="AK34" s="9">
        <v>76691</v>
      </c>
      <c r="AL34" s="9">
        <v>77441</v>
      </c>
      <c r="AM34" s="9">
        <v>78383</v>
      </c>
      <c r="AN34" s="9">
        <v>78214</v>
      </c>
      <c r="AO34" s="9">
        <v>77416</v>
      </c>
      <c r="AP34" s="9">
        <v>76959</v>
      </c>
      <c r="AQ34" s="9">
        <v>76975</v>
      </c>
      <c r="AR34" s="9">
        <v>77267</v>
      </c>
      <c r="AS34" s="9">
        <v>77780</v>
      </c>
      <c r="AT34" s="9">
        <v>78907</v>
      </c>
      <c r="AU34" s="9">
        <v>79496</v>
      </c>
      <c r="AV34" s="9">
        <v>80427</v>
      </c>
      <c r="AW34" s="9">
        <v>81299</v>
      </c>
      <c r="AX34" s="9">
        <v>81818</v>
      </c>
      <c r="AY34" s="9">
        <v>82482</v>
      </c>
      <c r="AZ34" s="9">
        <v>83729</v>
      </c>
      <c r="BA34" s="9">
        <v>85120</v>
      </c>
      <c r="BB34" s="9">
        <v>86498</v>
      </c>
      <c r="BC34" s="9">
        <v>88099</v>
      </c>
      <c r="BD34" s="9">
        <v>89225</v>
      </c>
      <c r="BE34" s="9">
        <v>91609</v>
      </c>
      <c r="BF34" s="9">
        <v>94090</v>
      </c>
      <c r="BG34" s="9">
        <v>95835</v>
      </c>
      <c r="BH34" s="9">
        <v>96935</v>
      </c>
      <c r="BI34" s="9">
        <v>96784</v>
      </c>
    </row>
    <row r="35" spans="1:61" s="1" customFormat="1" ht="23.4" customHeight="1" x14ac:dyDescent="0.2">
      <c r="A35" s="8" t="s">
        <v>92</v>
      </c>
      <c r="B35" s="10">
        <v>781667</v>
      </c>
      <c r="C35" s="10">
        <v>795774</v>
      </c>
      <c r="D35" s="10">
        <v>812902</v>
      </c>
      <c r="E35" s="10">
        <v>834054</v>
      </c>
      <c r="F35" s="10">
        <v>849908</v>
      </c>
      <c r="G35" s="10">
        <v>864910</v>
      </c>
      <c r="H35" s="10">
        <v>877999</v>
      </c>
      <c r="I35" s="10">
        <v>896348</v>
      </c>
      <c r="J35" s="10">
        <v>911496</v>
      </c>
      <c r="K35" s="10">
        <v>921090</v>
      </c>
      <c r="L35" s="10">
        <v>935583</v>
      </c>
      <c r="M35" s="10">
        <v>952083</v>
      </c>
      <c r="N35" s="10">
        <v>961876</v>
      </c>
      <c r="O35" s="10">
        <v>977133</v>
      </c>
      <c r="P35" s="10">
        <v>993876</v>
      </c>
      <c r="Q35" s="10">
        <v>984375</v>
      </c>
      <c r="R35" s="10">
        <v>986697</v>
      </c>
      <c r="S35" s="10">
        <v>997591</v>
      </c>
      <c r="T35" s="10">
        <v>1013959</v>
      </c>
      <c r="U35" s="10">
        <v>1032949</v>
      </c>
      <c r="V35" s="10">
        <v>1053875</v>
      </c>
      <c r="W35" s="10">
        <v>1075254</v>
      </c>
      <c r="X35" s="10">
        <v>1084503</v>
      </c>
      <c r="Y35" s="10">
        <v>1093124</v>
      </c>
      <c r="Z35" s="10">
        <v>1103576</v>
      </c>
      <c r="AA35" s="10">
        <v>1122229</v>
      </c>
      <c r="AB35" s="10">
        <v>1148140</v>
      </c>
      <c r="AC35" s="10">
        <v>1177222</v>
      </c>
      <c r="AD35" s="10">
        <v>1206615</v>
      </c>
      <c r="AE35" s="10">
        <v>1237378</v>
      </c>
      <c r="AF35" s="10">
        <v>1258316</v>
      </c>
      <c r="AG35" s="10">
        <v>1283572</v>
      </c>
      <c r="AH35" s="10">
        <v>1311097</v>
      </c>
      <c r="AI35" s="10">
        <v>1335182</v>
      </c>
      <c r="AJ35" s="10">
        <v>1356559</v>
      </c>
      <c r="AK35" s="10">
        <v>1380145</v>
      </c>
      <c r="AL35" s="10">
        <v>1396505</v>
      </c>
      <c r="AM35" s="10">
        <v>1424761</v>
      </c>
      <c r="AN35" s="10">
        <v>1430501</v>
      </c>
      <c r="AO35" s="10">
        <v>1420711</v>
      </c>
      <c r="AP35" s="10">
        <v>1419993</v>
      </c>
      <c r="AQ35" s="10">
        <v>1429207</v>
      </c>
      <c r="AR35" s="10">
        <v>1445151</v>
      </c>
      <c r="AS35" s="10">
        <v>1461464</v>
      </c>
      <c r="AT35" s="10">
        <v>1484356</v>
      </c>
      <c r="AU35" s="10">
        <v>1496043</v>
      </c>
      <c r="AV35" s="10">
        <v>1508421</v>
      </c>
      <c r="AW35" s="10">
        <v>1522344</v>
      </c>
      <c r="AX35" s="10">
        <v>1527486</v>
      </c>
      <c r="AY35" s="10">
        <v>1540094</v>
      </c>
      <c r="AZ35" s="10">
        <v>1563171</v>
      </c>
      <c r="BA35" s="10">
        <v>1587724</v>
      </c>
      <c r="BB35" s="10">
        <v>1614007</v>
      </c>
      <c r="BC35" s="10">
        <v>1639562</v>
      </c>
      <c r="BD35" s="10">
        <v>1664174</v>
      </c>
      <c r="BE35" s="10">
        <v>1709643</v>
      </c>
      <c r="BF35" s="10">
        <v>1753576</v>
      </c>
      <c r="BG35" s="10">
        <v>1787994</v>
      </c>
      <c r="BH35" s="10">
        <v>1810307</v>
      </c>
      <c r="BI35" s="10">
        <v>1814073</v>
      </c>
    </row>
    <row r="36" spans="1:61" s="1" customFormat="1" ht="37.799999999999997" customHeight="1" x14ac:dyDescent="0.2">
      <c r="A36" s="6" t="s">
        <v>93</v>
      </c>
      <c r="B36" s="7">
        <v>1253619</v>
      </c>
      <c r="C36" s="7">
        <v>1268066</v>
      </c>
      <c r="D36" s="7">
        <v>1295703</v>
      </c>
      <c r="E36" s="7">
        <v>1322521</v>
      </c>
      <c r="F36" s="7">
        <v>1345766</v>
      </c>
      <c r="G36" s="7">
        <v>1366039</v>
      </c>
      <c r="H36" s="7">
        <v>1383694</v>
      </c>
      <c r="I36" s="7">
        <v>1407196</v>
      </c>
      <c r="J36" s="7">
        <v>1428124</v>
      </c>
      <c r="K36" s="7">
        <v>1444772</v>
      </c>
      <c r="L36" s="7">
        <v>1466494</v>
      </c>
      <c r="M36" s="7">
        <v>1488241</v>
      </c>
      <c r="N36" s="7">
        <v>1502997</v>
      </c>
      <c r="O36" s="7">
        <v>1522518</v>
      </c>
      <c r="P36" s="7">
        <v>1549379</v>
      </c>
      <c r="Q36" s="7">
        <v>1535808</v>
      </c>
      <c r="R36" s="7">
        <v>1539145</v>
      </c>
      <c r="S36" s="7">
        <v>1556151</v>
      </c>
      <c r="T36" s="7">
        <v>1576779</v>
      </c>
      <c r="U36" s="7">
        <v>1601899</v>
      </c>
      <c r="V36" s="7">
        <v>1627036</v>
      </c>
      <c r="W36" s="7">
        <v>1656968</v>
      </c>
      <c r="X36" s="7">
        <v>1676197</v>
      </c>
      <c r="Y36" s="7">
        <v>1695169</v>
      </c>
      <c r="Z36" s="7">
        <v>1711114</v>
      </c>
      <c r="AA36" s="7">
        <v>1737488</v>
      </c>
      <c r="AB36" s="7">
        <v>1776772</v>
      </c>
      <c r="AC36" s="7">
        <v>1814885</v>
      </c>
      <c r="AD36" s="7">
        <v>1854678</v>
      </c>
      <c r="AE36" s="7">
        <v>1900279</v>
      </c>
      <c r="AF36" s="7">
        <v>1937267</v>
      </c>
      <c r="AG36" s="7">
        <v>1976859</v>
      </c>
      <c r="AH36" s="7">
        <v>2010765</v>
      </c>
      <c r="AI36" s="7">
        <v>2050589</v>
      </c>
      <c r="AJ36" s="7">
        <v>2076540</v>
      </c>
      <c r="AK36" s="7">
        <v>2118891</v>
      </c>
      <c r="AL36" s="7">
        <v>2144593</v>
      </c>
      <c r="AM36" s="7">
        <v>2184168</v>
      </c>
      <c r="AN36" s="7">
        <v>2185919</v>
      </c>
      <c r="AO36" s="7">
        <v>2169375</v>
      </c>
      <c r="AP36" s="7">
        <v>2162810</v>
      </c>
      <c r="AQ36" s="7">
        <v>2172756</v>
      </c>
      <c r="AR36" s="7">
        <v>2193950</v>
      </c>
      <c r="AS36" s="7">
        <v>2220511</v>
      </c>
      <c r="AT36" s="7">
        <v>2259969</v>
      </c>
      <c r="AU36" s="7">
        <v>2293343</v>
      </c>
      <c r="AV36" s="7">
        <v>2332980</v>
      </c>
      <c r="AW36" s="7">
        <v>2386020</v>
      </c>
      <c r="AX36" s="7">
        <v>2413000</v>
      </c>
      <c r="AY36" s="7">
        <v>2447294</v>
      </c>
      <c r="AZ36" s="7">
        <v>2504334</v>
      </c>
      <c r="BA36" s="7">
        <v>2556836</v>
      </c>
      <c r="BB36" s="7">
        <v>2615662</v>
      </c>
      <c r="BC36" s="7">
        <v>2678292</v>
      </c>
      <c r="BD36" s="7">
        <v>2735590</v>
      </c>
      <c r="BE36" s="7">
        <v>2830168</v>
      </c>
      <c r="BF36" s="7">
        <v>2928870</v>
      </c>
      <c r="BG36" s="7">
        <v>3010065</v>
      </c>
      <c r="BH36" s="7">
        <v>3076418</v>
      </c>
      <c r="BI36" s="7">
        <v>3118348</v>
      </c>
    </row>
    <row r="37" spans="1:61" s="1" customFormat="1" ht="37.799999999999997" customHeight="1" x14ac:dyDescent="0.2">
      <c r="A37" s="8" t="s">
        <v>94</v>
      </c>
      <c r="B37" s="9">
        <v>36316</v>
      </c>
      <c r="C37" s="9">
        <v>36420</v>
      </c>
      <c r="D37" s="9">
        <v>37033</v>
      </c>
      <c r="E37" s="9">
        <v>37740</v>
      </c>
      <c r="F37" s="9">
        <v>38347</v>
      </c>
      <c r="G37" s="9">
        <v>38877</v>
      </c>
      <c r="H37" s="9">
        <v>39500</v>
      </c>
      <c r="I37" s="9">
        <v>40317</v>
      </c>
      <c r="J37" s="9">
        <v>40886</v>
      </c>
      <c r="K37" s="9">
        <v>41441</v>
      </c>
      <c r="L37" s="9">
        <v>41887</v>
      </c>
      <c r="M37" s="9">
        <v>42585</v>
      </c>
      <c r="N37" s="9">
        <v>42903</v>
      </c>
      <c r="O37" s="9">
        <v>43360</v>
      </c>
      <c r="P37" s="9">
        <v>44045</v>
      </c>
      <c r="Q37" s="9">
        <v>43698</v>
      </c>
      <c r="R37" s="9">
        <v>43606</v>
      </c>
      <c r="S37" s="9">
        <v>43851</v>
      </c>
      <c r="T37" s="9">
        <v>44334</v>
      </c>
      <c r="U37" s="9">
        <v>45107</v>
      </c>
      <c r="V37" s="9">
        <v>45806</v>
      </c>
      <c r="W37" s="9">
        <v>46519</v>
      </c>
      <c r="X37" s="9">
        <v>47046</v>
      </c>
      <c r="Y37" s="9">
        <v>47565</v>
      </c>
      <c r="Z37" s="9">
        <v>48124</v>
      </c>
      <c r="AA37" s="9">
        <v>48692</v>
      </c>
      <c r="AB37" s="9">
        <v>49457</v>
      </c>
      <c r="AC37" s="9">
        <v>50431</v>
      </c>
      <c r="AD37" s="9">
        <v>51197</v>
      </c>
      <c r="AE37" s="9">
        <v>52397</v>
      </c>
      <c r="AF37" s="9">
        <v>53436</v>
      </c>
      <c r="AG37" s="9">
        <v>54755</v>
      </c>
      <c r="AH37" s="9">
        <v>55743</v>
      </c>
      <c r="AI37" s="9">
        <v>56742</v>
      </c>
      <c r="AJ37" s="9">
        <v>57616</v>
      </c>
      <c r="AK37" s="9">
        <v>58791</v>
      </c>
      <c r="AL37" s="9">
        <v>59383</v>
      </c>
      <c r="AM37" s="9">
        <v>60548</v>
      </c>
      <c r="AN37" s="9">
        <v>60310</v>
      </c>
      <c r="AO37" s="9">
        <v>59702</v>
      </c>
      <c r="AP37" s="9">
        <v>59402</v>
      </c>
      <c r="AQ37" s="9">
        <v>59720</v>
      </c>
      <c r="AR37" s="9">
        <v>60279</v>
      </c>
      <c r="AS37" s="9">
        <v>61162</v>
      </c>
      <c r="AT37" s="9">
        <v>62392</v>
      </c>
      <c r="AU37" s="9">
        <v>63431</v>
      </c>
      <c r="AV37" s="9">
        <v>65035</v>
      </c>
      <c r="AW37" s="9">
        <v>66705</v>
      </c>
      <c r="AX37" s="9">
        <v>67728</v>
      </c>
      <c r="AY37" s="9">
        <v>68775</v>
      </c>
      <c r="AZ37" s="9">
        <v>70255</v>
      </c>
      <c r="BA37" s="9">
        <v>71841</v>
      </c>
      <c r="BB37" s="9">
        <v>73299</v>
      </c>
      <c r="BC37" s="9">
        <v>75105</v>
      </c>
      <c r="BD37" s="9">
        <v>77100</v>
      </c>
      <c r="BE37" s="9">
        <v>79679</v>
      </c>
      <c r="BF37" s="9">
        <v>82414</v>
      </c>
      <c r="BG37" s="9">
        <v>85013</v>
      </c>
      <c r="BH37" s="9">
        <v>87305</v>
      </c>
      <c r="BI37" s="9">
        <v>89060</v>
      </c>
    </row>
    <row r="38" spans="1:61" s="1" customFormat="1" ht="23.4" customHeight="1" x14ac:dyDescent="0.2">
      <c r="A38" s="8" t="s">
        <v>95</v>
      </c>
      <c r="B38" s="10">
        <v>28877</v>
      </c>
      <c r="C38" s="10">
        <v>29200</v>
      </c>
      <c r="D38" s="10">
        <v>29716</v>
      </c>
      <c r="E38" s="10">
        <v>30275</v>
      </c>
      <c r="F38" s="10">
        <v>30876</v>
      </c>
      <c r="G38" s="10">
        <v>31414</v>
      </c>
      <c r="H38" s="10">
        <v>31961</v>
      </c>
      <c r="I38" s="10">
        <v>32580</v>
      </c>
      <c r="J38" s="10">
        <v>33275</v>
      </c>
      <c r="K38" s="10">
        <v>33553</v>
      </c>
      <c r="L38" s="10">
        <v>34070</v>
      </c>
      <c r="M38" s="10">
        <v>34319</v>
      </c>
      <c r="N38" s="10">
        <v>34602</v>
      </c>
      <c r="O38" s="10">
        <v>34890</v>
      </c>
      <c r="P38" s="10">
        <v>35362</v>
      </c>
      <c r="Q38" s="10">
        <v>35006</v>
      </c>
      <c r="R38" s="10">
        <v>34873</v>
      </c>
      <c r="S38" s="10">
        <v>35103</v>
      </c>
      <c r="T38" s="10">
        <v>35686</v>
      </c>
      <c r="U38" s="10">
        <v>36488</v>
      </c>
      <c r="V38" s="10">
        <v>37216</v>
      </c>
      <c r="W38" s="10">
        <v>38022</v>
      </c>
      <c r="X38" s="10">
        <v>38626</v>
      </c>
      <c r="Y38" s="10">
        <v>39109</v>
      </c>
      <c r="Z38" s="10">
        <v>39444</v>
      </c>
      <c r="AA38" s="10">
        <v>39846</v>
      </c>
      <c r="AB38" s="10">
        <v>40381</v>
      </c>
      <c r="AC38" s="10">
        <v>41178</v>
      </c>
      <c r="AD38" s="10">
        <v>41992</v>
      </c>
      <c r="AE38" s="10">
        <v>43197</v>
      </c>
      <c r="AF38" s="10">
        <v>44013</v>
      </c>
      <c r="AG38" s="10">
        <v>44931</v>
      </c>
      <c r="AH38" s="10">
        <v>45871</v>
      </c>
      <c r="AI38" s="10">
        <v>46785</v>
      </c>
      <c r="AJ38" s="10">
        <v>47390</v>
      </c>
      <c r="AK38" s="10">
        <v>48319</v>
      </c>
      <c r="AL38" s="10">
        <v>48814</v>
      </c>
      <c r="AM38" s="10">
        <v>49598</v>
      </c>
      <c r="AN38" s="10">
        <v>49859</v>
      </c>
      <c r="AO38" s="10">
        <v>49438</v>
      </c>
      <c r="AP38" s="10">
        <v>49117</v>
      </c>
      <c r="AQ38" s="10">
        <v>49211</v>
      </c>
      <c r="AR38" s="10">
        <v>49678</v>
      </c>
      <c r="AS38" s="10">
        <v>50336</v>
      </c>
      <c r="AT38" s="10">
        <v>51555</v>
      </c>
      <c r="AU38" s="10">
        <v>52439</v>
      </c>
      <c r="AV38" s="10">
        <v>53464</v>
      </c>
      <c r="AW38" s="10">
        <v>54649</v>
      </c>
      <c r="AX38" s="10">
        <v>55157</v>
      </c>
      <c r="AY38" s="10">
        <v>55871</v>
      </c>
      <c r="AZ38" s="10">
        <v>57119</v>
      </c>
      <c r="BA38" s="10">
        <v>58440</v>
      </c>
      <c r="BB38" s="10">
        <v>59670</v>
      </c>
      <c r="BC38" s="10">
        <v>61496</v>
      </c>
      <c r="BD38" s="10">
        <v>63122</v>
      </c>
      <c r="BE38" s="10">
        <v>66017</v>
      </c>
      <c r="BF38" s="10">
        <v>68939</v>
      </c>
      <c r="BG38" s="10">
        <v>71431</v>
      </c>
      <c r="BH38" s="10">
        <v>73711</v>
      </c>
      <c r="BI38" s="10">
        <v>75264</v>
      </c>
    </row>
    <row r="39" spans="1:61" s="1" customFormat="1" ht="23.4" customHeight="1" x14ac:dyDescent="0.2">
      <c r="A39" s="8" t="s">
        <v>96</v>
      </c>
      <c r="B39" s="9">
        <v>29358</v>
      </c>
      <c r="C39" s="9">
        <v>30440</v>
      </c>
      <c r="D39" s="9">
        <v>32054</v>
      </c>
      <c r="E39" s="9">
        <v>33756</v>
      </c>
      <c r="F39" s="9">
        <v>35240</v>
      </c>
      <c r="G39" s="9">
        <v>36486</v>
      </c>
      <c r="H39" s="9">
        <v>37666</v>
      </c>
      <c r="I39" s="9">
        <v>38774</v>
      </c>
      <c r="J39" s="9">
        <v>40112</v>
      </c>
      <c r="K39" s="9">
        <v>41574</v>
      </c>
      <c r="L39" s="9">
        <v>43020</v>
      </c>
      <c r="M39" s="9">
        <v>44268</v>
      </c>
      <c r="N39" s="9">
        <v>45040</v>
      </c>
      <c r="O39" s="9">
        <v>46217</v>
      </c>
      <c r="P39" s="9">
        <v>47760</v>
      </c>
      <c r="Q39" s="9">
        <v>47505</v>
      </c>
      <c r="R39" s="9">
        <v>48049</v>
      </c>
      <c r="S39" s="9">
        <v>49599</v>
      </c>
      <c r="T39" s="9">
        <v>51059</v>
      </c>
      <c r="U39" s="9">
        <v>52756</v>
      </c>
      <c r="V39" s="9">
        <v>54477</v>
      </c>
      <c r="W39" s="9">
        <v>56487</v>
      </c>
      <c r="X39" s="9">
        <v>58571</v>
      </c>
      <c r="Y39" s="9">
        <v>60239</v>
      </c>
      <c r="Z39" s="9">
        <v>61339</v>
      </c>
      <c r="AA39" s="9">
        <v>63002</v>
      </c>
      <c r="AB39" s="9">
        <v>65565</v>
      </c>
      <c r="AC39" s="9">
        <v>68368</v>
      </c>
      <c r="AD39" s="9">
        <v>70974</v>
      </c>
      <c r="AE39" s="9">
        <v>73521</v>
      </c>
      <c r="AF39" s="9">
        <v>75786</v>
      </c>
      <c r="AG39" s="9">
        <v>77872</v>
      </c>
      <c r="AH39" s="9">
        <v>79947</v>
      </c>
      <c r="AI39" s="9">
        <v>82326</v>
      </c>
      <c r="AJ39" s="9">
        <v>84700</v>
      </c>
      <c r="AK39" s="9">
        <v>87765</v>
      </c>
      <c r="AL39" s="9">
        <v>89337</v>
      </c>
      <c r="AM39" s="9">
        <v>91422</v>
      </c>
      <c r="AN39" s="9">
        <v>91653</v>
      </c>
      <c r="AO39" s="9">
        <v>91276</v>
      </c>
      <c r="AP39" s="9">
        <v>91267</v>
      </c>
      <c r="AQ39" s="9">
        <v>91678</v>
      </c>
      <c r="AR39" s="9">
        <v>92481</v>
      </c>
      <c r="AS39" s="9">
        <v>93918</v>
      </c>
      <c r="AT39" s="9">
        <v>95820</v>
      </c>
      <c r="AU39" s="9">
        <v>97095</v>
      </c>
      <c r="AV39" s="9">
        <v>98474</v>
      </c>
      <c r="AW39" s="9">
        <v>100142</v>
      </c>
      <c r="AX39" s="9">
        <v>101268</v>
      </c>
      <c r="AY39" s="9">
        <v>102587</v>
      </c>
      <c r="AZ39" s="9">
        <v>105097</v>
      </c>
      <c r="BA39" s="9">
        <v>108612</v>
      </c>
      <c r="BB39" s="9">
        <v>112199</v>
      </c>
      <c r="BC39" s="9">
        <v>115059</v>
      </c>
      <c r="BD39" s="9">
        <v>117704</v>
      </c>
      <c r="BE39" s="9">
        <v>121319</v>
      </c>
      <c r="BF39" s="9">
        <v>125408</v>
      </c>
      <c r="BG39" s="9">
        <v>128975</v>
      </c>
      <c r="BH39" s="9">
        <v>132475</v>
      </c>
      <c r="BI39" s="9">
        <v>135017</v>
      </c>
    </row>
    <row r="40" spans="1:61" s="1" customFormat="1" ht="23.4" customHeight="1" x14ac:dyDescent="0.2">
      <c r="A40" s="8" t="s">
        <v>97</v>
      </c>
      <c r="B40" s="10">
        <v>500801</v>
      </c>
      <c r="C40" s="10">
        <v>507823</v>
      </c>
      <c r="D40" s="10">
        <v>518931</v>
      </c>
      <c r="E40" s="10">
        <v>529503</v>
      </c>
      <c r="F40" s="10">
        <v>538523</v>
      </c>
      <c r="G40" s="10">
        <v>546645</v>
      </c>
      <c r="H40" s="10">
        <v>552256</v>
      </c>
      <c r="I40" s="10">
        <v>560797</v>
      </c>
      <c r="J40" s="10">
        <v>569012</v>
      </c>
      <c r="K40" s="10">
        <v>576772</v>
      </c>
      <c r="L40" s="10">
        <v>586696</v>
      </c>
      <c r="M40" s="10">
        <v>597579</v>
      </c>
      <c r="N40" s="10">
        <v>604214</v>
      </c>
      <c r="O40" s="10">
        <v>613207</v>
      </c>
      <c r="P40" s="10">
        <v>624573</v>
      </c>
      <c r="Q40" s="10">
        <v>618822</v>
      </c>
      <c r="R40" s="10">
        <v>620611</v>
      </c>
      <c r="S40" s="10">
        <v>627558</v>
      </c>
      <c r="T40" s="10">
        <v>634724</v>
      </c>
      <c r="U40" s="10">
        <v>643580</v>
      </c>
      <c r="V40" s="10">
        <v>653743</v>
      </c>
      <c r="W40" s="10">
        <v>666515</v>
      </c>
      <c r="X40" s="10">
        <v>675686</v>
      </c>
      <c r="Y40" s="10">
        <v>685054</v>
      </c>
      <c r="Z40" s="10">
        <v>692757</v>
      </c>
      <c r="AA40" s="10">
        <v>704771</v>
      </c>
      <c r="AB40" s="10">
        <v>722376</v>
      </c>
      <c r="AC40" s="10">
        <v>740195</v>
      </c>
      <c r="AD40" s="10">
        <v>758254</v>
      </c>
      <c r="AE40" s="10">
        <v>777354</v>
      </c>
      <c r="AF40" s="10">
        <v>792600</v>
      </c>
      <c r="AG40" s="10">
        <v>809553</v>
      </c>
      <c r="AH40" s="10">
        <v>824568</v>
      </c>
      <c r="AI40" s="10">
        <v>843364</v>
      </c>
      <c r="AJ40" s="10">
        <v>856827</v>
      </c>
      <c r="AK40" s="10">
        <v>876471</v>
      </c>
      <c r="AL40" s="10">
        <v>888629</v>
      </c>
      <c r="AM40" s="10">
        <v>907674</v>
      </c>
      <c r="AN40" s="10">
        <v>908912</v>
      </c>
      <c r="AO40" s="10">
        <v>903919</v>
      </c>
      <c r="AP40" s="10">
        <v>903018</v>
      </c>
      <c r="AQ40" s="10">
        <v>909567</v>
      </c>
      <c r="AR40" s="10">
        <v>920160</v>
      </c>
      <c r="AS40" s="10">
        <v>933464</v>
      </c>
      <c r="AT40" s="10">
        <v>952059</v>
      </c>
      <c r="AU40" s="10">
        <v>969255</v>
      </c>
      <c r="AV40" s="10">
        <v>989963</v>
      </c>
      <c r="AW40" s="10">
        <v>1021580</v>
      </c>
      <c r="AX40" s="10">
        <v>1037205</v>
      </c>
      <c r="AY40" s="10">
        <v>1055500</v>
      </c>
      <c r="AZ40" s="10">
        <v>1084376</v>
      </c>
      <c r="BA40" s="10">
        <v>1108416</v>
      </c>
      <c r="BB40" s="10">
        <v>1136157</v>
      </c>
      <c r="BC40" s="10">
        <v>1163397</v>
      </c>
      <c r="BD40" s="10">
        <v>1186948</v>
      </c>
      <c r="BE40" s="10">
        <v>1226455</v>
      </c>
      <c r="BF40" s="10">
        <v>1268407</v>
      </c>
      <c r="BG40" s="10">
        <v>1309033</v>
      </c>
      <c r="BH40" s="10">
        <v>1341612</v>
      </c>
      <c r="BI40" s="10">
        <v>1367917</v>
      </c>
    </row>
    <row r="41" spans="1:61" s="1" customFormat="1" ht="23.4" customHeight="1" x14ac:dyDescent="0.2">
      <c r="A41" s="8" t="s">
        <v>98</v>
      </c>
      <c r="B41" s="9">
        <v>89024</v>
      </c>
      <c r="C41" s="9">
        <v>89522</v>
      </c>
      <c r="D41" s="9">
        <v>91287</v>
      </c>
      <c r="E41" s="9">
        <v>92705</v>
      </c>
      <c r="F41" s="9">
        <v>94155</v>
      </c>
      <c r="G41" s="9">
        <v>95559</v>
      </c>
      <c r="H41" s="9">
        <v>97084</v>
      </c>
      <c r="I41" s="9">
        <v>98664</v>
      </c>
      <c r="J41" s="9">
        <v>100117</v>
      </c>
      <c r="K41" s="9">
        <v>100947</v>
      </c>
      <c r="L41" s="9">
        <v>102164</v>
      </c>
      <c r="M41" s="9">
        <v>103373</v>
      </c>
      <c r="N41" s="9">
        <v>104133</v>
      </c>
      <c r="O41" s="9">
        <v>105350</v>
      </c>
      <c r="P41" s="9">
        <v>106965</v>
      </c>
      <c r="Q41" s="9">
        <v>105906</v>
      </c>
      <c r="R41" s="9">
        <v>105889</v>
      </c>
      <c r="S41" s="9">
        <v>106973</v>
      </c>
      <c r="T41" s="9">
        <v>108393</v>
      </c>
      <c r="U41" s="9">
        <v>109824</v>
      </c>
      <c r="V41" s="9">
        <v>111262</v>
      </c>
      <c r="W41" s="9">
        <v>113219</v>
      </c>
      <c r="X41" s="9">
        <v>114337</v>
      </c>
      <c r="Y41" s="9">
        <v>114893</v>
      </c>
      <c r="Z41" s="9">
        <v>115538</v>
      </c>
      <c r="AA41" s="9">
        <v>116699</v>
      </c>
      <c r="AB41" s="9">
        <v>118958</v>
      </c>
      <c r="AC41" s="9">
        <v>120926</v>
      </c>
      <c r="AD41" s="9">
        <v>123027</v>
      </c>
      <c r="AE41" s="9">
        <v>125655</v>
      </c>
      <c r="AF41" s="9">
        <v>127783</v>
      </c>
      <c r="AG41" s="9">
        <v>130020</v>
      </c>
      <c r="AH41" s="9">
        <v>132247</v>
      </c>
      <c r="AI41" s="9">
        <v>133614</v>
      </c>
      <c r="AJ41" s="9">
        <v>134667</v>
      </c>
      <c r="AK41" s="9">
        <v>136828</v>
      </c>
      <c r="AL41" s="9">
        <v>138114</v>
      </c>
      <c r="AM41" s="9">
        <v>139907</v>
      </c>
      <c r="AN41" s="9">
        <v>139898</v>
      </c>
      <c r="AO41" s="9">
        <v>138657</v>
      </c>
      <c r="AP41" s="9">
        <v>137855</v>
      </c>
      <c r="AQ41" s="9">
        <v>138045</v>
      </c>
      <c r="AR41" s="9">
        <v>139453</v>
      </c>
      <c r="AS41" s="9">
        <v>141005</v>
      </c>
      <c r="AT41" s="9">
        <v>143833</v>
      </c>
      <c r="AU41" s="9">
        <v>145849</v>
      </c>
      <c r="AV41" s="9">
        <v>147597</v>
      </c>
      <c r="AW41" s="9">
        <v>149721</v>
      </c>
      <c r="AX41" s="9">
        <v>150831</v>
      </c>
      <c r="AY41" s="9">
        <v>152524</v>
      </c>
      <c r="AZ41" s="9">
        <v>155974</v>
      </c>
      <c r="BA41" s="9">
        <v>159420</v>
      </c>
      <c r="BB41" s="9">
        <v>162713</v>
      </c>
      <c r="BC41" s="9">
        <v>166837</v>
      </c>
      <c r="BD41" s="9">
        <v>170297</v>
      </c>
      <c r="BE41" s="9">
        <v>176727</v>
      </c>
      <c r="BF41" s="9">
        <v>186102</v>
      </c>
      <c r="BG41" s="9">
        <v>187404</v>
      </c>
      <c r="BH41" s="9">
        <v>190853</v>
      </c>
      <c r="BI41" s="9">
        <v>192353</v>
      </c>
    </row>
    <row r="42" spans="1:61" s="1" customFormat="1" ht="23.4" customHeight="1" x14ac:dyDescent="0.2">
      <c r="A42" s="8" t="s">
        <v>99</v>
      </c>
      <c r="B42" s="10">
        <v>194882</v>
      </c>
      <c r="C42" s="10">
        <v>196779</v>
      </c>
      <c r="D42" s="10">
        <v>201122</v>
      </c>
      <c r="E42" s="10">
        <v>205324</v>
      </c>
      <c r="F42" s="10">
        <v>208998</v>
      </c>
      <c r="G42" s="10">
        <v>211960</v>
      </c>
      <c r="H42" s="10">
        <v>215145</v>
      </c>
      <c r="I42" s="10">
        <v>218818</v>
      </c>
      <c r="J42" s="10">
        <v>221729</v>
      </c>
      <c r="K42" s="10">
        <v>223028</v>
      </c>
      <c r="L42" s="10">
        <v>225903</v>
      </c>
      <c r="M42" s="10">
        <v>228230</v>
      </c>
      <c r="N42" s="10">
        <v>230487</v>
      </c>
      <c r="O42" s="10">
        <v>232643</v>
      </c>
      <c r="P42" s="10">
        <v>236586</v>
      </c>
      <c r="Q42" s="10">
        <v>234863</v>
      </c>
      <c r="R42" s="10">
        <v>235477</v>
      </c>
      <c r="S42" s="10">
        <v>238009</v>
      </c>
      <c r="T42" s="10">
        <v>240805</v>
      </c>
      <c r="U42" s="10">
        <v>244583</v>
      </c>
      <c r="V42" s="10">
        <v>247966</v>
      </c>
      <c r="W42" s="10">
        <v>251987</v>
      </c>
      <c r="X42" s="10">
        <v>253133</v>
      </c>
      <c r="Y42" s="10">
        <v>254761</v>
      </c>
      <c r="Z42" s="10">
        <v>256076</v>
      </c>
      <c r="AA42" s="10">
        <v>259354</v>
      </c>
      <c r="AB42" s="10">
        <v>264152</v>
      </c>
      <c r="AC42" s="10">
        <v>268243</v>
      </c>
      <c r="AD42" s="10">
        <v>273229</v>
      </c>
      <c r="AE42" s="10">
        <v>279404</v>
      </c>
      <c r="AF42" s="10">
        <v>284390</v>
      </c>
      <c r="AG42" s="10">
        <v>289667</v>
      </c>
      <c r="AH42" s="10">
        <v>293702</v>
      </c>
      <c r="AI42" s="10">
        <v>298529</v>
      </c>
      <c r="AJ42" s="10">
        <v>299184</v>
      </c>
      <c r="AK42" s="10">
        <v>303996</v>
      </c>
      <c r="AL42" s="10">
        <v>306279</v>
      </c>
      <c r="AM42" s="10">
        <v>310759</v>
      </c>
      <c r="AN42" s="10">
        <v>310607</v>
      </c>
      <c r="AO42" s="10">
        <v>307367</v>
      </c>
      <c r="AP42" s="10">
        <v>305912</v>
      </c>
      <c r="AQ42" s="10">
        <v>306428</v>
      </c>
      <c r="AR42" s="10">
        <v>308235</v>
      </c>
      <c r="AS42" s="10">
        <v>310626</v>
      </c>
      <c r="AT42" s="10">
        <v>315214</v>
      </c>
      <c r="AU42" s="10">
        <v>318482</v>
      </c>
      <c r="AV42" s="10">
        <v>322648</v>
      </c>
      <c r="AW42" s="10">
        <v>326303</v>
      </c>
      <c r="AX42" s="10">
        <v>328049</v>
      </c>
      <c r="AY42" s="10">
        <v>331399</v>
      </c>
      <c r="AZ42" s="10">
        <v>337158</v>
      </c>
      <c r="BA42" s="10">
        <v>342936</v>
      </c>
      <c r="BB42" s="10">
        <v>349110</v>
      </c>
      <c r="BC42" s="10">
        <v>356306</v>
      </c>
      <c r="BD42" s="10">
        <v>362408</v>
      </c>
      <c r="BE42" s="10">
        <v>373894</v>
      </c>
      <c r="BF42" s="10">
        <v>384380</v>
      </c>
      <c r="BG42" s="10">
        <v>392407</v>
      </c>
      <c r="BH42" s="10">
        <v>397389</v>
      </c>
      <c r="BI42" s="10">
        <v>397098</v>
      </c>
    </row>
    <row r="43" spans="1:61" s="1" customFormat="1" ht="23.4" customHeight="1" x14ac:dyDescent="0.2">
      <c r="A43" s="8" t="s">
        <v>100</v>
      </c>
      <c r="B43" s="9">
        <v>365415</v>
      </c>
      <c r="C43" s="9">
        <v>369016</v>
      </c>
      <c r="D43" s="9">
        <v>376327</v>
      </c>
      <c r="E43" s="9">
        <v>383508</v>
      </c>
      <c r="F43" s="9">
        <v>389492</v>
      </c>
      <c r="G43" s="9">
        <v>394544</v>
      </c>
      <c r="H43" s="9">
        <v>399113</v>
      </c>
      <c r="I43" s="9">
        <v>405821</v>
      </c>
      <c r="J43" s="9">
        <v>411138</v>
      </c>
      <c r="K43" s="9">
        <v>415190</v>
      </c>
      <c r="L43" s="9">
        <v>420054</v>
      </c>
      <c r="M43" s="9">
        <v>424878</v>
      </c>
      <c r="N43" s="9">
        <v>428465</v>
      </c>
      <c r="O43" s="9">
        <v>433190</v>
      </c>
      <c r="P43" s="9">
        <v>439893</v>
      </c>
      <c r="Q43" s="9">
        <v>435889</v>
      </c>
      <c r="R43" s="9">
        <v>436302</v>
      </c>
      <c r="S43" s="9">
        <v>440240</v>
      </c>
      <c r="T43" s="9">
        <v>446405</v>
      </c>
      <c r="U43" s="9">
        <v>453634</v>
      </c>
      <c r="V43" s="9">
        <v>459900</v>
      </c>
      <c r="W43" s="9">
        <v>466836</v>
      </c>
      <c r="X43" s="9">
        <v>470598</v>
      </c>
      <c r="Y43" s="9">
        <v>474815</v>
      </c>
      <c r="Z43" s="9">
        <v>478683</v>
      </c>
      <c r="AA43" s="9">
        <v>485341</v>
      </c>
      <c r="AB43" s="9">
        <v>495248</v>
      </c>
      <c r="AC43" s="9">
        <v>503901</v>
      </c>
      <c r="AD43" s="9">
        <v>513419</v>
      </c>
      <c r="AE43" s="9">
        <v>525188</v>
      </c>
      <c r="AF43" s="9">
        <v>534902</v>
      </c>
      <c r="AG43" s="9">
        <v>544992</v>
      </c>
      <c r="AH43" s="9">
        <v>552901</v>
      </c>
      <c r="AI43" s="9">
        <v>562677</v>
      </c>
      <c r="AJ43" s="9">
        <v>568843</v>
      </c>
      <c r="AK43" s="9">
        <v>578548</v>
      </c>
      <c r="AL43" s="9">
        <v>585348</v>
      </c>
      <c r="AM43" s="9">
        <v>595009</v>
      </c>
      <c r="AN43" s="9">
        <v>595200</v>
      </c>
      <c r="AO43" s="9">
        <v>589512</v>
      </c>
      <c r="AP43" s="9">
        <v>586742</v>
      </c>
      <c r="AQ43" s="9">
        <v>588453</v>
      </c>
      <c r="AR43" s="9">
        <v>593631</v>
      </c>
      <c r="AS43" s="9">
        <v>599236</v>
      </c>
      <c r="AT43" s="9">
        <v>607649</v>
      </c>
      <c r="AU43" s="9">
        <v>614514</v>
      </c>
      <c r="AV43" s="9">
        <v>622876</v>
      </c>
      <c r="AW43" s="9">
        <v>633018</v>
      </c>
      <c r="AX43" s="9">
        <v>638403</v>
      </c>
      <c r="AY43" s="9">
        <v>645693</v>
      </c>
      <c r="AZ43" s="9">
        <v>658681</v>
      </c>
      <c r="BA43" s="9">
        <v>670632</v>
      </c>
      <c r="BB43" s="9">
        <v>684885</v>
      </c>
      <c r="BC43" s="9">
        <v>701408</v>
      </c>
      <c r="BD43" s="9">
        <v>718479</v>
      </c>
      <c r="BE43" s="9">
        <v>745123</v>
      </c>
      <c r="BF43" s="9">
        <v>771091</v>
      </c>
      <c r="BG43" s="9">
        <v>792506</v>
      </c>
      <c r="BH43" s="9">
        <v>808568</v>
      </c>
      <c r="BI43" s="9">
        <v>816127</v>
      </c>
    </row>
    <row r="44" spans="1:61" s="1" customFormat="1" ht="23.4" customHeight="1" x14ac:dyDescent="0.2">
      <c r="A44" s="8" t="s">
        <v>101</v>
      </c>
      <c r="B44" s="10">
        <v>8945</v>
      </c>
      <c r="C44" s="10">
        <v>8866</v>
      </c>
      <c r="D44" s="10">
        <v>9233</v>
      </c>
      <c r="E44" s="10">
        <v>9710</v>
      </c>
      <c r="F44" s="10">
        <v>10135</v>
      </c>
      <c r="G44" s="10">
        <v>10556</v>
      </c>
      <c r="H44" s="10">
        <v>10970</v>
      </c>
      <c r="I44" s="10">
        <v>11424</v>
      </c>
      <c r="J44" s="10">
        <v>11856</v>
      </c>
      <c r="K44" s="10">
        <v>12266</v>
      </c>
      <c r="L44" s="10">
        <v>12698</v>
      </c>
      <c r="M44" s="10">
        <v>13008</v>
      </c>
      <c r="N44" s="10">
        <v>13152</v>
      </c>
      <c r="O44" s="10">
        <v>13662</v>
      </c>
      <c r="P44" s="10">
        <v>14195</v>
      </c>
      <c r="Q44" s="10">
        <v>14120</v>
      </c>
      <c r="R44" s="10">
        <v>14338</v>
      </c>
      <c r="S44" s="10">
        <v>14819</v>
      </c>
      <c r="T44" s="10">
        <v>15372</v>
      </c>
      <c r="U44" s="10">
        <v>15927</v>
      </c>
      <c r="V44" s="10">
        <v>16666</v>
      </c>
      <c r="W44" s="10">
        <v>17383</v>
      </c>
      <c r="X44" s="10">
        <v>18199</v>
      </c>
      <c r="Y44" s="10">
        <v>18733</v>
      </c>
      <c r="Z44" s="10">
        <v>19153</v>
      </c>
      <c r="AA44" s="10">
        <v>19783</v>
      </c>
      <c r="AB44" s="10">
        <v>20636</v>
      </c>
      <c r="AC44" s="10">
        <v>21644</v>
      </c>
      <c r="AD44" s="10">
        <v>22586</v>
      </c>
      <c r="AE44" s="10">
        <v>23563</v>
      </c>
      <c r="AF44" s="10">
        <v>24357</v>
      </c>
      <c r="AG44" s="10">
        <v>25069</v>
      </c>
      <c r="AH44" s="10">
        <v>25785</v>
      </c>
      <c r="AI44" s="10">
        <v>26551</v>
      </c>
      <c r="AJ44" s="10">
        <v>27312</v>
      </c>
      <c r="AK44" s="10">
        <v>28173</v>
      </c>
      <c r="AL44" s="10">
        <v>28689</v>
      </c>
      <c r="AM44" s="10">
        <v>29251</v>
      </c>
      <c r="AN44" s="10">
        <v>29480</v>
      </c>
      <c r="AO44" s="10">
        <v>29505</v>
      </c>
      <c r="AP44" s="10">
        <v>29497</v>
      </c>
      <c r="AQ44" s="10">
        <v>29654</v>
      </c>
      <c r="AR44" s="10">
        <v>30031</v>
      </c>
      <c r="AS44" s="10">
        <v>30764</v>
      </c>
      <c r="AT44" s="10">
        <v>31448</v>
      </c>
      <c r="AU44" s="10">
        <v>32278</v>
      </c>
      <c r="AV44" s="10">
        <v>32923</v>
      </c>
      <c r="AW44" s="10">
        <v>33903</v>
      </c>
      <c r="AX44" s="10">
        <v>34358</v>
      </c>
      <c r="AY44" s="10">
        <v>34945</v>
      </c>
      <c r="AZ44" s="10">
        <v>35674</v>
      </c>
      <c r="BA44" s="10">
        <v>36540</v>
      </c>
      <c r="BB44" s="10">
        <v>37628</v>
      </c>
      <c r="BC44" s="10">
        <v>38684</v>
      </c>
      <c r="BD44" s="10">
        <v>39532</v>
      </c>
      <c r="BE44" s="10">
        <v>40955</v>
      </c>
      <c r="BF44" s="10">
        <v>42130</v>
      </c>
      <c r="BG44" s="10">
        <v>43295</v>
      </c>
      <c r="BH44" s="10">
        <v>44504</v>
      </c>
      <c r="BI44" s="10">
        <v>45512</v>
      </c>
    </row>
    <row r="45" spans="1:61" s="1" customFormat="1" ht="37.799999999999997" customHeight="1" x14ac:dyDescent="0.2">
      <c r="A45" s="6" t="s">
        <v>102</v>
      </c>
      <c r="B45" s="7">
        <v>422954</v>
      </c>
      <c r="C45" s="7">
        <v>426296</v>
      </c>
      <c r="D45" s="7">
        <v>433710</v>
      </c>
      <c r="E45" s="7">
        <v>441990</v>
      </c>
      <c r="F45" s="7">
        <v>449200</v>
      </c>
      <c r="G45" s="7">
        <v>455822</v>
      </c>
      <c r="H45" s="7">
        <v>463655</v>
      </c>
      <c r="I45" s="7">
        <v>472123</v>
      </c>
      <c r="J45" s="7">
        <v>479784</v>
      </c>
      <c r="K45" s="7">
        <v>485606</v>
      </c>
      <c r="L45" s="7">
        <v>490928</v>
      </c>
      <c r="M45" s="7">
        <v>497861</v>
      </c>
      <c r="N45" s="7">
        <v>501943</v>
      </c>
      <c r="O45" s="7">
        <v>506966</v>
      </c>
      <c r="P45" s="7">
        <v>513628</v>
      </c>
      <c r="Q45" s="7">
        <v>509383</v>
      </c>
      <c r="R45" s="7">
        <v>507989</v>
      </c>
      <c r="S45" s="7">
        <v>511648</v>
      </c>
      <c r="T45" s="7">
        <v>518338</v>
      </c>
      <c r="U45" s="7">
        <v>527628</v>
      </c>
      <c r="V45" s="7">
        <v>535126</v>
      </c>
      <c r="W45" s="7">
        <v>545201</v>
      </c>
      <c r="X45" s="7">
        <v>551829</v>
      </c>
      <c r="Y45" s="7">
        <v>558204</v>
      </c>
      <c r="Z45" s="7">
        <v>563129</v>
      </c>
      <c r="AA45" s="7">
        <v>570474</v>
      </c>
      <c r="AB45" s="7">
        <v>581440</v>
      </c>
      <c r="AC45" s="7">
        <v>593142</v>
      </c>
      <c r="AD45" s="7">
        <v>604637</v>
      </c>
      <c r="AE45" s="7">
        <v>618976</v>
      </c>
      <c r="AF45" s="7">
        <v>631581</v>
      </c>
      <c r="AG45" s="7">
        <v>645929</v>
      </c>
      <c r="AH45" s="7">
        <v>659788</v>
      </c>
      <c r="AI45" s="7">
        <v>673799</v>
      </c>
      <c r="AJ45" s="7">
        <v>684214</v>
      </c>
      <c r="AK45" s="7">
        <v>698284</v>
      </c>
      <c r="AL45" s="7">
        <v>706389</v>
      </c>
      <c r="AM45" s="7">
        <v>718951</v>
      </c>
      <c r="AN45" s="7">
        <v>717470</v>
      </c>
      <c r="AO45" s="7">
        <v>709947</v>
      </c>
      <c r="AP45" s="7">
        <v>705504</v>
      </c>
      <c r="AQ45" s="7">
        <v>706155</v>
      </c>
      <c r="AR45" s="7">
        <v>711957</v>
      </c>
      <c r="AS45" s="7">
        <v>719246</v>
      </c>
      <c r="AT45" s="7">
        <v>732800</v>
      </c>
      <c r="AU45" s="7">
        <v>744737</v>
      </c>
      <c r="AV45" s="7">
        <v>759212</v>
      </c>
      <c r="AW45" s="7">
        <v>775871</v>
      </c>
      <c r="AX45" s="7">
        <v>783459</v>
      </c>
      <c r="AY45" s="7">
        <v>794010</v>
      </c>
      <c r="AZ45" s="7">
        <v>810443</v>
      </c>
      <c r="BA45" s="7">
        <v>828345</v>
      </c>
      <c r="BB45" s="7">
        <v>847959</v>
      </c>
      <c r="BC45" s="7">
        <v>870437</v>
      </c>
      <c r="BD45" s="7">
        <v>890567</v>
      </c>
      <c r="BE45" s="7">
        <v>923263</v>
      </c>
      <c r="BF45" s="7">
        <v>955867</v>
      </c>
      <c r="BG45" s="7">
        <v>983479</v>
      </c>
      <c r="BH45" s="7">
        <v>1006906</v>
      </c>
      <c r="BI45" s="7">
        <v>1017489</v>
      </c>
    </row>
    <row r="46" spans="1:61" s="1" customFormat="1" ht="23.4" customHeight="1" x14ac:dyDescent="0.2">
      <c r="A46" s="8" t="s">
        <v>103</v>
      </c>
      <c r="B46" s="9">
        <v>57432</v>
      </c>
      <c r="C46" s="9">
        <v>58089</v>
      </c>
      <c r="D46" s="9">
        <v>59116</v>
      </c>
      <c r="E46" s="9">
        <v>60408</v>
      </c>
      <c r="F46" s="9">
        <v>61524</v>
      </c>
      <c r="G46" s="9">
        <v>62800</v>
      </c>
      <c r="H46" s="9">
        <v>64061</v>
      </c>
      <c r="I46" s="9">
        <v>65350</v>
      </c>
      <c r="J46" s="9">
        <v>66524</v>
      </c>
      <c r="K46" s="9">
        <v>67831</v>
      </c>
      <c r="L46" s="9">
        <v>68941</v>
      </c>
      <c r="M46" s="9">
        <v>70177</v>
      </c>
      <c r="N46" s="9">
        <v>70927</v>
      </c>
      <c r="O46" s="9">
        <v>71498</v>
      </c>
      <c r="P46" s="9">
        <v>72680</v>
      </c>
      <c r="Q46" s="9">
        <v>72099</v>
      </c>
      <c r="R46" s="9">
        <v>71456</v>
      </c>
      <c r="S46" s="9">
        <v>72115</v>
      </c>
      <c r="T46" s="9">
        <v>73342</v>
      </c>
      <c r="U46" s="9">
        <v>75199</v>
      </c>
      <c r="V46" s="9">
        <v>76428</v>
      </c>
      <c r="W46" s="9">
        <v>78468</v>
      </c>
      <c r="X46" s="9">
        <v>80353</v>
      </c>
      <c r="Y46" s="9">
        <v>82087</v>
      </c>
      <c r="Z46" s="9">
        <v>83316</v>
      </c>
      <c r="AA46" s="9">
        <v>84958</v>
      </c>
      <c r="AB46" s="9">
        <v>86961</v>
      </c>
      <c r="AC46" s="9">
        <v>89243</v>
      </c>
      <c r="AD46" s="9">
        <v>91211</v>
      </c>
      <c r="AE46" s="9">
        <v>93613</v>
      </c>
      <c r="AF46" s="9">
        <v>95829</v>
      </c>
      <c r="AG46" s="9">
        <v>98191</v>
      </c>
      <c r="AH46" s="9">
        <v>100927</v>
      </c>
      <c r="AI46" s="9">
        <v>103987</v>
      </c>
      <c r="AJ46" s="9">
        <v>106274</v>
      </c>
      <c r="AK46" s="9">
        <v>109436</v>
      </c>
      <c r="AL46" s="9">
        <v>111031</v>
      </c>
      <c r="AM46" s="9">
        <v>113310</v>
      </c>
      <c r="AN46" s="9">
        <v>113474</v>
      </c>
      <c r="AO46" s="9">
        <v>112265</v>
      </c>
      <c r="AP46" s="9">
        <v>111525</v>
      </c>
      <c r="AQ46" s="9">
        <v>111623</v>
      </c>
      <c r="AR46" s="9">
        <v>112663</v>
      </c>
      <c r="AS46" s="9">
        <v>113474</v>
      </c>
      <c r="AT46" s="9">
        <v>116148</v>
      </c>
      <c r="AU46" s="9">
        <v>118567</v>
      </c>
      <c r="AV46" s="9">
        <v>121957</v>
      </c>
      <c r="AW46" s="9">
        <v>125835</v>
      </c>
      <c r="AX46" s="9">
        <v>127662</v>
      </c>
      <c r="AY46" s="9">
        <v>129789</v>
      </c>
      <c r="AZ46" s="9">
        <v>133021</v>
      </c>
      <c r="BA46" s="9">
        <v>136552</v>
      </c>
      <c r="BB46" s="9">
        <v>140678</v>
      </c>
      <c r="BC46" s="9">
        <v>145141</v>
      </c>
      <c r="BD46" s="9">
        <v>149467</v>
      </c>
      <c r="BE46" s="9">
        <v>155710</v>
      </c>
      <c r="BF46" s="9">
        <v>162276</v>
      </c>
      <c r="BG46" s="9">
        <v>167505</v>
      </c>
      <c r="BH46" s="9">
        <v>172936</v>
      </c>
      <c r="BI46" s="9">
        <v>176669</v>
      </c>
    </row>
    <row r="47" spans="1:61" s="1" customFormat="1" ht="23.4" customHeight="1" x14ac:dyDescent="0.2">
      <c r="A47" s="8" t="s">
        <v>104</v>
      </c>
      <c r="B47" s="10">
        <v>6044</v>
      </c>
      <c r="C47" s="10">
        <v>6117</v>
      </c>
      <c r="D47" s="10">
        <v>6192</v>
      </c>
      <c r="E47" s="10">
        <v>6301</v>
      </c>
      <c r="F47" s="10">
        <v>6424</v>
      </c>
      <c r="G47" s="10">
        <v>6512</v>
      </c>
      <c r="H47" s="10">
        <v>6661</v>
      </c>
      <c r="I47" s="10">
        <v>6831</v>
      </c>
      <c r="J47" s="10">
        <v>6980</v>
      </c>
      <c r="K47" s="10">
        <v>7145</v>
      </c>
      <c r="L47" s="10">
        <v>7241</v>
      </c>
      <c r="M47" s="10">
        <v>7416</v>
      </c>
      <c r="N47" s="10">
        <v>7544</v>
      </c>
      <c r="O47" s="10">
        <v>7680</v>
      </c>
      <c r="P47" s="10">
        <v>7779</v>
      </c>
      <c r="Q47" s="10">
        <v>7733</v>
      </c>
      <c r="R47" s="10">
        <v>7728</v>
      </c>
      <c r="S47" s="10">
        <v>7792</v>
      </c>
      <c r="T47" s="10">
        <v>7863</v>
      </c>
      <c r="U47" s="10">
        <v>8018</v>
      </c>
      <c r="V47" s="10">
        <v>7907</v>
      </c>
      <c r="W47" s="10">
        <v>8071</v>
      </c>
      <c r="X47" s="10">
        <v>8240</v>
      </c>
      <c r="Y47" s="10">
        <v>8317</v>
      </c>
      <c r="Z47" s="10">
        <v>8357</v>
      </c>
      <c r="AA47" s="10">
        <v>8359</v>
      </c>
      <c r="AB47" s="10">
        <v>8516</v>
      </c>
      <c r="AC47" s="10">
        <v>8712</v>
      </c>
      <c r="AD47" s="10">
        <v>8847</v>
      </c>
      <c r="AE47" s="10">
        <v>9010</v>
      </c>
      <c r="AF47" s="10">
        <v>9201</v>
      </c>
      <c r="AG47" s="10">
        <v>9393</v>
      </c>
      <c r="AH47" s="10">
        <v>9616</v>
      </c>
      <c r="AI47" s="10">
        <v>9848</v>
      </c>
      <c r="AJ47" s="10">
        <v>9974</v>
      </c>
      <c r="AK47" s="10">
        <v>10148</v>
      </c>
      <c r="AL47" s="10">
        <v>10264</v>
      </c>
      <c r="AM47" s="10">
        <v>10419</v>
      </c>
      <c r="AN47" s="10">
        <v>10322</v>
      </c>
      <c r="AO47" s="10">
        <v>10233</v>
      </c>
      <c r="AP47" s="10">
        <v>10148</v>
      </c>
      <c r="AQ47" s="10">
        <v>10059</v>
      </c>
      <c r="AR47" s="10">
        <v>10213</v>
      </c>
      <c r="AS47" s="10">
        <v>10440</v>
      </c>
      <c r="AT47" s="10">
        <v>10657</v>
      </c>
      <c r="AU47" s="10">
        <v>10885</v>
      </c>
      <c r="AV47" s="10">
        <v>11104</v>
      </c>
      <c r="AW47" s="10">
        <v>11367</v>
      </c>
      <c r="AX47" s="10">
        <v>11541</v>
      </c>
      <c r="AY47" s="10">
        <v>11727</v>
      </c>
      <c r="AZ47" s="10">
        <v>12013</v>
      </c>
      <c r="BA47" s="10">
        <v>12216</v>
      </c>
      <c r="BB47" s="10">
        <v>12489</v>
      </c>
      <c r="BC47" s="10">
        <v>12858</v>
      </c>
      <c r="BD47" s="10">
        <v>13292</v>
      </c>
      <c r="BE47" s="10">
        <v>13844</v>
      </c>
      <c r="BF47" s="10">
        <v>14283</v>
      </c>
      <c r="BG47" s="10">
        <v>14727</v>
      </c>
      <c r="BH47" s="10">
        <v>15178</v>
      </c>
      <c r="BI47" s="10">
        <v>15374</v>
      </c>
    </row>
    <row r="48" spans="1:61" s="1" customFormat="1" ht="37.799999999999997" customHeight="1" x14ac:dyDescent="0.2">
      <c r="A48" s="8" t="s">
        <v>105</v>
      </c>
      <c r="B48" s="9">
        <v>40647</v>
      </c>
      <c r="C48" s="9">
        <v>40912</v>
      </c>
      <c r="D48" s="9">
        <v>41693</v>
      </c>
      <c r="E48" s="9">
        <v>42480</v>
      </c>
      <c r="F48" s="9">
        <v>43090</v>
      </c>
      <c r="G48" s="9">
        <v>43673</v>
      </c>
      <c r="H48" s="9">
        <v>44607</v>
      </c>
      <c r="I48" s="9">
        <v>45441</v>
      </c>
      <c r="J48" s="9">
        <v>46184</v>
      </c>
      <c r="K48" s="9">
        <v>46735</v>
      </c>
      <c r="L48" s="9">
        <v>47312</v>
      </c>
      <c r="M48" s="9">
        <v>47926</v>
      </c>
      <c r="N48" s="9">
        <v>48209</v>
      </c>
      <c r="O48" s="9">
        <v>48710</v>
      </c>
      <c r="P48" s="9">
        <v>49276</v>
      </c>
      <c r="Q48" s="9">
        <v>48923</v>
      </c>
      <c r="R48" s="9">
        <v>48641</v>
      </c>
      <c r="S48" s="9">
        <v>49132</v>
      </c>
      <c r="T48" s="9">
        <v>49790</v>
      </c>
      <c r="U48" s="9">
        <v>50814</v>
      </c>
      <c r="V48" s="9">
        <v>51374</v>
      </c>
      <c r="W48" s="9">
        <v>52388</v>
      </c>
      <c r="X48" s="9">
        <v>52963</v>
      </c>
      <c r="Y48" s="9">
        <v>53666</v>
      </c>
      <c r="Z48" s="9">
        <v>54111</v>
      </c>
      <c r="AA48" s="9">
        <v>54779</v>
      </c>
      <c r="AB48" s="9">
        <v>55781</v>
      </c>
      <c r="AC48" s="9">
        <v>56892</v>
      </c>
      <c r="AD48" s="9">
        <v>57793</v>
      </c>
      <c r="AE48" s="9">
        <v>59082</v>
      </c>
      <c r="AF48" s="9">
        <v>60211</v>
      </c>
      <c r="AG48" s="9">
        <v>61526</v>
      </c>
      <c r="AH48" s="9">
        <v>62654</v>
      </c>
      <c r="AI48" s="9">
        <v>63832</v>
      </c>
      <c r="AJ48" s="9">
        <v>64767</v>
      </c>
      <c r="AK48" s="9">
        <v>66303</v>
      </c>
      <c r="AL48" s="9">
        <v>67003</v>
      </c>
      <c r="AM48" s="9">
        <v>68004</v>
      </c>
      <c r="AN48" s="9">
        <v>67758</v>
      </c>
      <c r="AO48" s="9">
        <v>67013</v>
      </c>
      <c r="AP48" s="9">
        <v>66562</v>
      </c>
      <c r="AQ48" s="9">
        <v>66649</v>
      </c>
      <c r="AR48" s="9">
        <v>67313</v>
      </c>
      <c r="AS48" s="9">
        <v>67997</v>
      </c>
      <c r="AT48" s="9">
        <v>69134</v>
      </c>
      <c r="AU48" s="9">
        <v>70231</v>
      </c>
      <c r="AV48" s="9">
        <v>71475</v>
      </c>
      <c r="AW48" s="9">
        <v>72818</v>
      </c>
      <c r="AX48" s="9">
        <v>73409</v>
      </c>
      <c r="AY48" s="9">
        <v>74240</v>
      </c>
      <c r="AZ48" s="9">
        <v>75581</v>
      </c>
      <c r="BA48" s="9">
        <v>77188</v>
      </c>
      <c r="BB48" s="9">
        <v>78903</v>
      </c>
      <c r="BC48" s="9">
        <v>80931</v>
      </c>
      <c r="BD48" s="9">
        <v>82652</v>
      </c>
      <c r="BE48" s="9">
        <v>85650</v>
      </c>
      <c r="BF48" s="9">
        <v>88542</v>
      </c>
      <c r="BG48" s="9">
        <v>90776</v>
      </c>
      <c r="BH48" s="9">
        <v>92314</v>
      </c>
      <c r="BI48" s="9">
        <v>92387</v>
      </c>
    </row>
    <row r="49" spans="1:61" s="1" customFormat="1" ht="37.799999999999997" customHeight="1" x14ac:dyDescent="0.2">
      <c r="A49" s="8" t="s">
        <v>106</v>
      </c>
      <c r="B49" s="10">
        <v>27089</v>
      </c>
      <c r="C49" s="10">
        <v>27317</v>
      </c>
      <c r="D49" s="10">
        <v>27823</v>
      </c>
      <c r="E49" s="10">
        <v>28433</v>
      </c>
      <c r="F49" s="10">
        <v>28912</v>
      </c>
      <c r="G49" s="10">
        <v>29368</v>
      </c>
      <c r="H49" s="10">
        <v>29929</v>
      </c>
      <c r="I49" s="10">
        <v>30527</v>
      </c>
      <c r="J49" s="10">
        <v>31040</v>
      </c>
      <c r="K49" s="10">
        <v>31455</v>
      </c>
      <c r="L49" s="10">
        <v>31880</v>
      </c>
      <c r="M49" s="10">
        <v>32266</v>
      </c>
      <c r="N49" s="10">
        <v>32531</v>
      </c>
      <c r="O49" s="10">
        <v>32838</v>
      </c>
      <c r="P49" s="10">
        <v>33211</v>
      </c>
      <c r="Q49" s="10">
        <v>33025</v>
      </c>
      <c r="R49" s="10">
        <v>32882</v>
      </c>
      <c r="S49" s="10">
        <v>33012</v>
      </c>
      <c r="T49" s="10">
        <v>33469</v>
      </c>
      <c r="U49" s="10">
        <v>34186</v>
      </c>
      <c r="V49" s="10">
        <v>34472</v>
      </c>
      <c r="W49" s="10">
        <v>35170</v>
      </c>
      <c r="X49" s="10">
        <v>35650</v>
      </c>
      <c r="Y49" s="10">
        <v>36014</v>
      </c>
      <c r="Z49" s="10">
        <v>36324</v>
      </c>
      <c r="AA49" s="10">
        <v>36728</v>
      </c>
      <c r="AB49" s="10">
        <v>37404</v>
      </c>
      <c r="AC49" s="10">
        <v>38506</v>
      </c>
      <c r="AD49" s="10">
        <v>39429</v>
      </c>
      <c r="AE49" s="10">
        <v>40413</v>
      </c>
      <c r="AF49" s="10">
        <v>41458</v>
      </c>
      <c r="AG49" s="10">
        <v>42609</v>
      </c>
      <c r="AH49" s="10">
        <v>43739</v>
      </c>
      <c r="AI49" s="10">
        <v>44831</v>
      </c>
      <c r="AJ49" s="10">
        <v>45678</v>
      </c>
      <c r="AK49" s="10">
        <v>46920</v>
      </c>
      <c r="AL49" s="10">
        <v>47517</v>
      </c>
      <c r="AM49" s="10">
        <v>48295</v>
      </c>
      <c r="AN49" s="10">
        <v>48424</v>
      </c>
      <c r="AO49" s="10">
        <v>48090</v>
      </c>
      <c r="AP49" s="10">
        <v>47863</v>
      </c>
      <c r="AQ49" s="10">
        <v>47953</v>
      </c>
      <c r="AR49" s="10">
        <v>48664</v>
      </c>
      <c r="AS49" s="10">
        <v>49208</v>
      </c>
      <c r="AT49" s="10">
        <v>50350</v>
      </c>
      <c r="AU49" s="10">
        <v>51643</v>
      </c>
      <c r="AV49" s="10">
        <v>52913</v>
      </c>
      <c r="AW49" s="10">
        <v>54138</v>
      </c>
      <c r="AX49" s="10">
        <v>54776</v>
      </c>
      <c r="AY49" s="10">
        <v>55430</v>
      </c>
      <c r="AZ49" s="10">
        <v>56580</v>
      </c>
      <c r="BA49" s="10">
        <v>57732</v>
      </c>
      <c r="BB49" s="10">
        <v>59199</v>
      </c>
      <c r="BC49" s="10">
        <v>60686</v>
      </c>
      <c r="BD49" s="10">
        <v>61787</v>
      </c>
      <c r="BE49" s="10">
        <v>64025</v>
      </c>
      <c r="BF49" s="10">
        <v>65924</v>
      </c>
      <c r="BG49" s="10">
        <v>67571</v>
      </c>
      <c r="BH49" s="10">
        <v>69044</v>
      </c>
      <c r="BI49" s="10">
        <v>69336</v>
      </c>
    </row>
    <row r="50" spans="1:61" s="1" customFormat="1" ht="37.799999999999997" customHeight="1" x14ac:dyDescent="0.2">
      <c r="A50" s="8" t="s">
        <v>107</v>
      </c>
      <c r="B50" s="9">
        <v>47557</v>
      </c>
      <c r="C50" s="9">
        <v>47925</v>
      </c>
      <c r="D50" s="9">
        <v>48585</v>
      </c>
      <c r="E50" s="9">
        <v>49279</v>
      </c>
      <c r="F50" s="9">
        <v>49925</v>
      </c>
      <c r="G50" s="9">
        <v>50390</v>
      </c>
      <c r="H50" s="9">
        <v>51273</v>
      </c>
      <c r="I50" s="9">
        <v>52036</v>
      </c>
      <c r="J50" s="9">
        <v>52759</v>
      </c>
      <c r="K50" s="9">
        <v>53370</v>
      </c>
      <c r="L50" s="9">
        <v>53516</v>
      </c>
      <c r="M50" s="9">
        <v>54277</v>
      </c>
      <c r="N50" s="9">
        <v>54722</v>
      </c>
      <c r="O50" s="9">
        <v>55261</v>
      </c>
      <c r="P50" s="9">
        <v>55866</v>
      </c>
      <c r="Q50" s="9">
        <v>55306</v>
      </c>
      <c r="R50" s="9">
        <v>55237</v>
      </c>
      <c r="S50" s="9">
        <v>55494</v>
      </c>
      <c r="T50" s="9">
        <v>56070</v>
      </c>
      <c r="U50" s="9">
        <v>56799</v>
      </c>
      <c r="V50" s="9">
        <v>57561</v>
      </c>
      <c r="W50" s="9">
        <v>58586</v>
      </c>
      <c r="X50" s="9">
        <v>59219</v>
      </c>
      <c r="Y50" s="9">
        <v>59675</v>
      </c>
      <c r="Z50" s="9">
        <v>60287</v>
      </c>
      <c r="AA50" s="9">
        <v>61152</v>
      </c>
      <c r="AB50" s="9">
        <v>62219</v>
      </c>
      <c r="AC50" s="9">
        <v>63248</v>
      </c>
      <c r="AD50" s="9">
        <v>64387</v>
      </c>
      <c r="AE50" s="9">
        <v>65775</v>
      </c>
      <c r="AF50" s="9">
        <v>66984</v>
      </c>
      <c r="AG50" s="9">
        <v>68309</v>
      </c>
      <c r="AH50" s="9">
        <v>69683</v>
      </c>
      <c r="AI50" s="9">
        <v>71059</v>
      </c>
      <c r="AJ50" s="9">
        <v>72108</v>
      </c>
      <c r="AK50" s="9">
        <v>73558</v>
      </c>
      <c r="AL50" s="9">
        <v>74417</v>
      </c>
      <c r="AM50" s="9">
        <v>75544</v>
      </c>
      <c r="AN50" s="9">
        <v>75393</v>
      </c>
      <c r="AO50" s="9">
        <v>74570</v>
      </c>
      <c r="AP50" s="9">
        <v>74193</v>
      </c>
      <c r="AQ50" s="9">
        <v>74136</v>
      </c>
      <c r="AR50" s="9">
        <v>74834</v>
      </c>
      <c r="AS50" s="9">
        <v>75631</v>
      </c>
      <c r="AT50" s="9">
        <v>77124</v>
      </c>
      <c r="AU50" s="9">
        <v>78564</v>
      </c>
      <c r="AV50" s="9">
        <v>80311</v>
      </c>
      <c r="AW50" s="9">
        <v>82259</v>
      </c>
      <c r="AX50" s="9">
        <v>83131</v>
      </c>
      <c r="AY50" s="9">
        <v>84557</v>
      </c>
      <c r="AZ50" s="9">
        <v>86529</v>
      </c>
      <c r="BA50" s="9">
        <v>88480</v>
      </c>
      <c r="BB50" s="9">
        <v>90756</v>
      </c>
      <c r="BC50" s="9">
        <v>93385</v>
      </c>
      <c r="BD50" s="9">
        <v>94996</v>
      </c>
      <c r="BE50" s="9">
        <v>99041</v>
      </c>
      <c r="BF50" s="9">
        <v>102806</v>
      </c>
      <c r="BG50" s="9">
        <v>106093</v>
      </c>
      <c r="BH50" s="9">
        <v>108856</v>
      </c>
      <c r="BI50" s="9">
        <v>109605</v>
      </c>
    </row>
    <row r="51" spans="1:61" s="1" customFormat="1" ht="23.4" customHeight="1" x14ac:dyDescent="0.2">
      <c r="A51" s="8" t="s">
        <v>108</v>
      </c>
      <c r="B51" s="10">
        <v>28743</v>
      </c>
      <c r="C51" s="10">
        <v>28768</v>
      </c>
      <c r="D51" s="10">
        <v>28992</v>
      </c>
      <c r="E51" s="10">
        <v>29372</v>
      </c>
      <c r="F51" s="10">
        <v>29886</v>
      </c>
      <c r="G51" s="10">
        <v>30481</v>
      </c>
      <c r="H51" s="10">
        <v>31228</v>
      </c>
      <c r="I51" s="10">
        <v>31885</v>
      </c>
      <c r="J51" s="10">
        <v>32694</v>
      </c>
      <c r="K51" s="10">
        <v>33314</v>
      </c>
      <c r="L51" s="10">
        <v>33725</v>
      </c>
      <c r="M51" s="10">
        <v>34426</v>
      </c>
      <c r="N51" s="10">
        <v>34706</v>
      </c>
      <c r="O51" s="10">
        <v>35067</v>
      </c>
      <c r="P51" s="10">
        <v>35569</v>
      </c>
      <c r="Q51" s="10">
        <v>35034</v>
      </c>
      <c r="R51" s="10">
        <v>34857</v>
      </c>
      <c r="S51" s="10">
        <v>34900</v>
      </c>
      <c r="T51" s="10">
        <v>35077</v>
      </c>
      <c r="U51" s="10">
        <v>35414</v>
      </c>
      <c r="V51" s="10">
        <v>36164</v>
      </c>
      <c r="W51" s="10">
        <v>37002</v>
      </c>
      <c r="X51" s="10">
        <v>37605</v>
      </c>
      <c r="Y51" s="10">
        <v>38481</v>
      </c>
      <c r="Z51" s="10">
        <v>38686</v>
      </c>
      <c r="AA51" s="10">
        <v>38996</v>
      </c>
      <c r="AB51" s="10">
        <v>39829</v>
      </c>
      <c r="AC51" s="10">
        <v>40980</v>
      </c>
      <c r="AD51" s="10">
        <v>41780</v>
      </c>
      <c r="AE51" s="10">
        <v>43039</v>
      </c>
      <c r="AF51" s="10">
        <v>44084</v>
      </c>
      <c r="AG51" s="10">
        <v>45338</v>
      </c>
      <c r="AH51" s="10">
        <v>46487</v>
      </c>
      <c r="AI51" s="10">
        <v>47542</v>
      </c>
      <c r="AJ51" s="10">
        <v>47890</v>
      </c>
      <c r="AK51" s="10">
        <v>48586</v>
      </c>
      <c r="AL51" s="10">
        <v>49013</v>
      </c>
      <c r="AM51" s="10">
        <v>50211</v>
      </c>
      <c r="AN51" s="10">
        <v>49846</v>
      </c>
      <c r="AO51" s="10">
        <v>49462</v>
      </c>
      <c r="AP51" s="10">
        <v>48930</v>
      </c>
      <c r="AQ51" s="10">
        <v>49163</v>
      </c>
      <c r="AR51" s="10">
        <v>49536</v>
      </c>
      <c r="AS51" s="10">
        <v>50393</v>
      </c>
      <c r="AT51" s="10">
        <v>51713</v>
      </c>
      <c r="AU51" s="10">
        <v>52715</v>
      </c>
      <c r="AV51" s="10">
        <v>54000</v>
      </c>
      <c r="AW51" s="10">
        <v>55477</v>
      </c>
      <c r="AX51" s="10">
        <v>56008</v>
      </c>
      <c r="AY51" s="10">
        <v>56807</v>
      </c>
      <c r="AZ51" s="10">
        <v>58333</v>
      </c>
      <c r="BA51" s="10">
        <v>60351</v>
      </c>
      <c r="BB51" s="10">
        <v>61931</v>
      </c>
      <c r="BC51" s="10">
        <v>63242</v>
      </c>
      <c r="BD51" s="10">
        <v>65584</v>
      </c>
      <c r="BE51" s="10">
        <v>68213</v>
      </c>
      <c r="BF51" s="10">
        <v>70556</v>
      </c>
      <c r="BG51" s="10">
        <v>72840</v>
      </c>
      <c r="BH51" s="10">
        <v>75050</v>
      </c>
      <c r="BI51" s="10">
        <v>76329</v>
      </c>
    </row>
    <row r="52" spans="1:61" s="1" customFormat="1" ht="23.4" customHeight="1" x14ac:dyDescent="0.2">
      <c r="A52" s="8" t="s">
        <v>109</v>
      </c>
      <c r="B52" s="9">
        <v>215442</v>
      </c>
      <c r="C52" s="9">
        <v>217169</v>
      </c>
      <c r="D52" s="9">
        <v>221308</v>
      </c>
      <c r="E52" s="9">
        <v>225718</v>
      </c>
      <c r="F52" s="9">
        <v>229440</v>
      </c>
      <c r="G52" s="9">
        <v>232599</v>
      </c>
      <c r="H52" s="9">
        <v>235896</v>
      </c>
      <c r="I52" s="9">
        <v>240054</v>
      </c>
      <c r="J52" s="9">
        <v>243602</v>
      </c>
      <c r="K52" s="9">
        <v>245755</v>
      </c>
      <c r="L52" s="9">
        <v>248312</v>
      </c>
      <c r="M52" s="9">
        <v>251373</v>
      </c>
      <c r="N52" s="9">
        <v>253302</v>
      </c>
      <c r="O52" s="9">
        <v>255912</v>
      </c>
      <c r="P52" s="9">
        <v>259246</v>
      </c>
      <c r="Q52" s="9">
        <v>257262</v>
      </c>
      <c r="R52" s="9">
        <v>257189</v>
      </c>
      <c r="S52" s="9">
        <v>259204</v>
      </c>
      <c r="T52" s="9">
        <v>262728</v>
      </c>
      <c r="U52" s="9">
        <v>267199</v>
      </c>
      <c r="V52" s="9">
        <v>271219</v>
      </c>
      <c r="W52" s="9">
        <v>275516</v>
      </c>
      <c r="X52" s="9">
        <v>277798</v>
      </c>
      <c r="Y52" s="9">
        <v>279964</v>
      </c>
      <c r="Z52" s="9">
        <v>282048</v>
      </c>
      <c r="AA52" s="9">
        <v>285503</v>
      </c>
      <c r="AB52" s="9">
        <v>290731</v>
      </c>
      <c r="AC52" s="9">
        <v>295560</v>
      </c>
      <c r="AD52" s="9">
        <v>301191</v>
      </c>
      <c r="AE52" s="9">
        <v>308044</v>
      </c>
      <c r="AF52" s="9">
        <v>313815</v>
      </c>
      <c r="AG52" s="9">
        <v>320562</v>
      </c>
      <c r="AH52" s="9">
        <v>326682</v>
      </c>
      <c r="AI52" s="9">
        <v>332701</v>
      </c>
      <c r="AJ52" s="9">
        <v>337523</v>
      </c>
      <c r="AK52" s="9">
        <v>343334</v>
      </c>
      <c r="AL52" s="9">
        <v>347144</v>
      </c>
      <c r="AM52" s="9">
        <v>353169</v>
      </c>
      <c r="AN52" s="9">
        <v>352254</v>
      </c>
      <c r="AO52" s="9">
        <v>348314</v>
      </c>
      <c r="AP52" s="9">
        <v>346282</v>
      </c>
      <c r="AQ52" s="9">
        <v>346570</v>
      </c>
      <c r="AR52" s="9">
        <v>348734</v>
      </c>
      <c r="AS52" s="9">
        <v>352104</v>
      </c>
      <c r="AT52" s="9">
        <v>357675</v>
      </c>
      <c r="AU52" s="9">
        <v>362132</v>
      </c>
      <c r="AV52" s="9">
        <v>367452</v>
      </c>
      <c r="AW52" s="9">
        <v>373977</v>
      </c>
      <c r="AX52" s="9">
        <v>376934</v>
      </c>
      <c r="AY52" s="9">
        <v>381461</v>
      </c>
      <c r="AZ52" s="9">
        <v>388386</v>
      </c>
      <c r="BA52" s="9">
        <v>395826</v>
      </c>
      <c r="BB52" s="9">
        <v>404002</v>
      </c>
      <c r="BC52" s="9">
        <v>414193</v>
      </c>
      <c r="BD52" s="9">
        <v>422789</v>
      </c>
      <c r="BE52" s="9">
        <v>436780</v>
      </c>
      <c r="BF52" s="9">
        <v>451481</v>
      </c>
      <c r="BG52" s="9">
        <v>463967</v>
      </c>
      <c r="BH52" s="9">
        <v>473530</v>
      </c>
      <c r="BI52" s="9">
        <v>477790</v>
      </c>
    </row>
    <row r="53" spans="1:61" s="1" customFormat="1" ht="37.799999999999997" customHeight="1" x14ac:dyDescent="0.2">
      <c r="A53" s="6" t="s">
        <v>110</v>
      </c>
      <c r="B53" s="7">
        <v>2770717</v>
      </c>
      <c r="C53" s="7">
        <v>2800157</v>
      </c>
      <c r="D53" s="7">
        <v>2846530</v>
      </c>
      <c r="E53" s="7">
        <v>2906068</v>
      </c>
      <c r="F53" s="7">
        <v>2949967</v>
      </c>
      <c r="G53" s="7">
        <v>2987468</v>
      </c>
      <c r="H53" s="7">
        <v>3016240</v>
      </c>
      <c r="I53" s="7">
        <v>3066813</v>
      </c>
      <c r="J53" s="7">
        <v>3116226</v>
      </c>
      <c r="K53" s="7">
        <v>3139854</v>
      </c>
      <c r="L53" s="7">
        <v>3177259</v>
      </c>
      <c r="M53" s="7">
        <v>3210790</v>
      </c>
      <c r="N53" s="7">
        <v>3230161</v>
      </c>
      <c r="O53" s="7">
        <v>3262397</v>
      </c>
      <c r="P53" s="7">
        <v>3313788</v>
      </c>
      <c r="Q53" s="7">
        <v>3291640</v>
      </c>
      <c r="R53" s="7">
        <v>3298446</v>
      </c>
      <c r="S53" s="7">
        <v>3328758</v>
      </c>
      <c r="T53" s="7">
        <v>3376928</v>
      </c>
      <c r="U53" s="7">
        <v>3439951</v>
      </c>
      <c r="V53" s="7">
        <v>3503250</v>
      </c>
      <c r="W53" s="7">
        <v>3570963</v>
      </c>
      <c r="X53" s="7">
        <v>3587650</v>
      </c>
      <c r="Y53" s="7">
        <v>3618916</v>
      </c>
      <c r="Z53" s="7">
        <v>3640700</v>
      </c>
      <c r="AA53" s="7">
        <v>3689148</v>
      </c>
      <c r="AB53" s="7">
        <v>3765453</v>
      </c>
      <c r="AC53" s="7">
        <v>3850275</v>
      </c>
      <c r="AD53" s="7">
        <v>3928423</v>
      </c>
      <c r="AE53" s="7">
        <v>4020912</v>
      </c>
      <c r="AF53" s="7">
        <v>4089839</v>
      </c>
      <c r="AG53" s="7">
        <v>4168876</v>
      </c>
      <c r="AH53" s="7">
        <v>4231888</v>
      </c>
      <c r="AI53" s="7">
        <v>4299716</v>
      </c>
      <c r="AJ53" s="7">
        <v>4332136</v>
      </c>
      <c r="AK53" s="7">
        <v>4382404</v>
      </c>
      <c r="AL53" s="7">
        <v>4418788</v>
      </c>
      <c r="AM53" s="7">
        <v>4485074</v>
      </c>
      <c r="AN53" s="7">
        <v>4490946</v>
      </c>
      <c r="AO53" s="7">
        <v>4448359</v>
      </c>
      <c r="AP53" s="7">
        <v>4424344</v>
      </c>
      <c r="AQ53" s="7">
        <v>4432713</v>
      </c>
      <c r="AR53" s="7">
        <v>4471412</v>
      </c>
      <c r="AS53" s="7">
        <v>4510402</v>
      </c>
      <c r="AT53" s="7">
        <v>4579201</v>
      </c>
      <c r="AU53" s="7">
        <v>4629086</v>
      </c>
      <c r="AV53" s="7">
        <v>4683989</v>
      </c>
      <c r="AW53" s="7">
        <v>4748255</v>
      </c>
      <c r="AX53" s="7">
        <v>4775640</v>
      </c>
      <c r="AY53" s="7">
        <v>4821925</v>
      </c>
      <c r="AZ53" s="7">
        <v>4910632</v>
      </c>
      <c r="BA53" s="7">
        <v>5005626</v>
      </c>
      <c r="BB53" s="7">
        <v>5111130</v>
      </c>
      <c r="BC53" s="7">
        <v>5226945</v>
      </c>
      <c r="BD53" s="7">
        <v>5330869</v>
      </c>
      <c r="BE53" s="7">
        <v>5518951</v>
      </c>
      <c r="BF53" s="7">
        <v>5701739</v>
      </c>
      <c r="BG53" s="7">
        <v>5844764</v>
      </c>
      <c r="BH53" s="7">
        <v>5939510</v>
      </c>
      <c r="BI53" s="7">
        <v>5961400</v>
      </c>
    </row>
    <row r="54" spans="1:61" s="1" customFormat="1" ht="23.4" customHeight="1" x14ac:dyDescent="0.2">
      <c r="A54" s="8" t="s">
        <v>111</v>
      </c>
      <c r="B54" s="10">
        <v>407619</v>
      </c>
      <c r="C54" s="10">
        <v>412223</v>
      </c>
      <c r="D54" s="10">
        <v>419146</v>
      </c>
      <c r="E54" s="10">
        <v>428635</v>
      </c>
      <c r="F54" s="10">
        <v>435171</v>
      </c>
      <c r="G54" s="10">
        <v>441274</v>
      </c>
      <c r="H54" s="10">
        <v>446633</v>
      </c>
      <c r="I54" s="10">
        <v>454846</v>
      </c>
      <c r="J54" s="10">
        <v>463558</v>
      </c>
      <c r="K54" s="10">
        <v>468855</v>
      </c>
      <c r="L54" s="10">
        <v>475556</v>
      </c>
      <c r="M54" s="10">
        <v>481935</v>
      </c>
      <c r="N54" s="10">
        <v>484976</v>
      </c>
      <c r="O54" s="10">
        <v>489777</v>
      </c>
      <c r="P54" s="10">
        <v>498011</v>
      </c>
      <c r="Q54" s="10">
        <v>495160</v>
      </c>
      <c r="R54" s="10">
        <v>496793</v>
      </c>
      <c r="S54" s="10">
        <v>502295</v>
      </c>
      <c r="T54" s="10">
        <v>509949</v>
      </c>
      <c r="U54" s="10">
        <v>519351</v>
      </c>
      <c r="V54" s="10">
        <v>529890</v>
      </c>
      <c r="W54" s="10">
        <v>540115</v>
      </c>
      <c r="X54" s="10">
        <v>543177</v>
      </c>
      <c r="Y54" s="10">
        <v>547942</v>
      </c>
      <c r="Z54" s="10">
        <v>552027</v>
      </c>
      <c r="AA54" s="10">
        <v>560315</v>
      </c>
      <c r="AB54" s="10">
        <v>572534</v>
      </c>
      <c r="AC54" s="10">
        <v>587486</v>
      </c>
      <c r="AD54" s="10">
        <v>601042</v>
      </c>
      <c r="AE54" s="10">
        <v>617536</v>
      </c>
      <c r="AF54" s="10">
        <v>629476</v>
      </c>
      <c r="AG54" s="10">
        <v>642164</v>
      </c>
      <c r="AH54" s="10">
        <v>652259</v>
      </c>
      <c r="AI54" s="10">
        <v>662481</v>
      </c>
      <c r="AJ54" s="10">
        <v>669154</v>
      </c>
      <c r="AK54" s="10">
        <v>677355</v>
      </c>
      <c r="AL54" s="10">
        <v>682859</v>
      </c>
      <c r="AM54" s="10">
        <v>693000</v>
      </c>
      <c r="AN54" s="10">
        <v>696123</v>
      </c>
      <c r="AO54" s="10">
        <v>689937</v>
      </c>
      <c r="AP54" s="10">
        <v>686651</v>
      </c>
      <c r="AQ54" s="10">
        <v>688576</v>
      </c>
      <c r="AR54" s="10">
        <v>695075</v>
      </c>
      <c r="AS54" s="10">
        <v>702604</v>
      </c>
      <c r="AT54" s="10">
        <v>714701</v>
      </c>
      <c r="AU54" s="10">
        <v>723117</v>
      </c>
      <c r="AV54" s="10">
        <v>733186</v>
      </c>
      <c r="AW54" s="10">
        <v>745699</v>
      </c>
      <c r="AX54" s="10">
        <v>751141</v>
      </c>
      <c r="AY54" s="10">
        <v>760200</v>
      </c>
      <c r="AZ54" s="10">
        <v>775726</v>
      </c>
      <c r="BA54" s="10">
        <v>792543</v>
      </c>
      <c r="BB54" s="10">
        <v>811454</v>
      </c>
      <c r="BC54" s="10">
        <v>831731</v>
      </c>
      <c r="BD54" s="10">
        <v>849674</v>
      </c>
      <c r="BE54" s="10">
        <v>883697</v>
      </c>
      <c r="BF54" s="10">
        <v>915860</v>
      </c>
      <c r="BG54" s="10">
        <v>941467</v>
      </c>
      <c r="BH54" s="10">
        <v>960190</v>
      </c>
      <c r="BI54" s="10">
        <v>969469</v>
      </c>
    </row>
    <row r="55" spans="1:61" s="1" customFormat="1" ht="23.4" customHeight="1" x14ac:dyDescent="0.2">
      <c r="A55" s="8" t="s">
        <v>112</v>
      </c>
      <c r="B55" s="9">
        <v>55783</v>
      </c>
      <c r="C55" s="9">
        <v>56317</v>
      </c>
      <c r="D55" s="9">
        <v>57143</v>
      </c>
      <c r="E55" s="9">
        <v>58296</v>
      </c>
      <c r="F55" s="9">
        <v>59149</v>
      </c>
      <c r="G55" s="9">
        <v>59887</v>
      </c>
      <c r="H55" s="9">
        <v>60281</v>
      </c>
      <c r="I55" s="9">
        <v>61284</v>
      </c>
      <c r="J55" s="9">
        <v>62170</v>
      </c>
      <c r="K55" s="9">
        <v>62450</v>
      </c>
      <c r="L55" s="9">
        <v>63126</v>
      </c>
      <c r="M55" s="9">
        <v>63725</v>
      </c>
      <c r="N55" s="9">
        <v>63937</v>
      </c>
      <c r="O55" s="9">
        <v>64434</v>
      </c>
      <c r="P55" s="9">
        <v>65301</v>
      </c>
      <c r="Q55" s="9">
        <v>64951</v>
      </c>
      <c r="R55" s="9">
        <v>65012</v>
      </c>
      <c r="S55" s="9">
        <v>65439</v>
      </c>
      <c r="T55" s="9">
        <v>66205</v>
      </c>
      <c r="U55" s="9">
        <v>67230</v>
      </c>
      <c r="V55" s="9">
        <v>68564</v>
      </c>
      <c r="W55" s="9">
        <v>69773</v>
      </c>
      <c r="X55" s="9">
        <v>70103</v>
      </c>
      <c r="Y55" s="9">
        <v>70461</v>
      </c>
      <c r="Z55" s="9">
        <v>70891</v>
      </c>
      <c r="AA55" s="9">
        <v>71671</v>
      </c>
      <c r="AB55" s="9">
        <v>73008</v>
      </c>
      <c r="AC55" s="9">
        <v>74432</v>
      </c>
      <c r="AD55" s="9">
        <v>75644</v>
      </c>
      <c r="AE55" s="9">
        <v>77319</v>
      </c>
      <c r="AF55" s="9">
        <v>78721</v>
      </c>
      <c r="AG55" s="9">
        <v>80311</v>
      </c>
      <c r="AH55" s="9">
        <v>81373</v>
      </c>
      <c r="AI55" s="9">
        <v>82576</v>
      </c>
      <c r="AJ55" s="9">
        <v>82473</v>
      </c>
      <c r="AK55" s="9">
        <v>83529</v>
      </c>
      <c r="AL55" s="9">
        <v>84072</v>
      </c>
      <c r="AM55" s="9">
        <v>85189</v>
      </c>
      <c r="AN55" s="9">
        <v>85197</v>
      </c>
      <c r="AO55" s="9">
        <v>84213</v>
      </c>
      <c r="AP55" s="9">
        <v>83626</v>
      </c>
      <c r="AQ55" s="9">
        <v>83752</v>
      </c>
      <c r="AR55" s="9">
        <v>84482</v>
      </c>
      <c r="AS55" s="9">
        <v>84845</v>
      </c>
      <c r="AT55" s="9">
        <v>85911</v>
      </c>
      <c r="AU55" s="9">
        <v>86853</v>
      </c>
      <c r="AV55" s="9">
        <v>87753</v>
      </c>
      <c r="AW55" s="9">
        <v>88726</v>
      </c>
      <c r="AX55" s="9">
        <v>89198</v>
      </c>
      <c r="AY55" s="9">
        <v>89994</v>
      </c>
      <c r="AZ55" s="9">
        <v>91611</v>
      </c>
      <c r="BA55" s="9">
        <v>93667</v>
      </c>
      <c r="BB55" s="9">
        <v>95317</v>
      </c>
      <c r="BC55" s="9">
        <v>97444</v>
      </c>
      <c r="BD55" s="9">
        <v>99072</v>
      </c>
      <c r="BE55" s="9">
        <v>102563</v>
      </c>
      <c r="BF55" s="9">
        <v>105562</v>
      </c>
      <c r="BG55" s="9">
        <v>108009</v>
      </c>
      <c r="BH55" s="9">
        <v>109171</v>
      </c>
      <c r="BI55" s="9">
        <v>108999</v>
      </c>
    </row>
    <row r="56" spans="1:61" s="1" customFormat="1" ht="23.4" customHeight="1" x14ac:dyDescent="0.2">
      <c r="A56" s="8" t="s">
        <v>113</v>
      </c>
      <c r="B56" s="10">
        <v>63197</v>
      </c>
      <c r="C56" s="10">
        <v>63961</v>
      </c>
      <c r="D56" s="10">
        <v>64925</v>
      </c>
      <c r="E56" s="10">
        <v>66225</v>
      </c>
      <c r="F56" s="10">
        <v>67108</v>
      </c>
      <c r="G56" s="10">
        <v>68033</v>
      </c>
      <c r="H56" s="10">
        <v>68789</v>
      </c>
      <c r="I56" s="10">
        <v>69652</v>
      </c>
      <c r="J56" s="10">
        <v>70491</v>
      </c>
      <c r="K56" s="10">
        <v>71199</v>
      </c>
      <c r="L56" s="10">
        <v>71824</v>
      </c>
      <c r="M56" s="10">
        <v>72208</v>
      </c>
      <c r="N56" s="10">
        <v>72333</v>
      </c>
      <c r="O56" s="10">
        <v>72795</v>
      </c>
      <c r="P56" s="10">
        <v>73749</v>
      </c>
      <c r="Q56" s="10">
        <v>73231</v>
      </c>
      <c r="R56" s="10">
        <v>73046</v>
      </c>
      <c r="S56" s="10">
        <v>73449</v>
      </c>
      <c r="T56" s="10">
        <v>74266</v>
      </c>
      <c r="U56" s="10">
        <v>75433</v>
      </c>
      <c r="V56" s="10">
        <v>76678</v>
      </c>
      <c r="W56" s="10">
        <v>78290</v>
      </c>
      <c r="X56" s="10">
        <v>78695</v>
      </c>
      <c r="Y56" s="10">
        <v>79224</v>
      </c>
      <c r="Z56" s="10">
        <v>79521</v>
      </c>
      <c r="AA56" s="10">
        <v>80545</v>
      </c>
      <c r="AB56" s="10">
        <v>81660</v>
      </c>
      <c r="AC56" s="10">
        <v>82603</v>
      </c>
      <c r="AD56" s="10">
        <v>83504</v>
      </c>
      <c r="AE56" s="10">
        <v>84617</v>
      </c>
      <c r="AF56" s="10">
        <v>82610</v>
      </c>
      <c r="AG56" s="10">
        <v>84411</v>
      </c>
      <c r="AH56" s="10">
        <v>85898</v>
      </c>
      <c r="AI56" s="10">
        <v>87446</v>
      </c>
      <c r="AJ56" s="10">
        <v>88513</v>
      </c>
      <c r="AK56" s="10">
        <v>89799</v>
      </c>
      <c r="AL56" s="10">
        <v>90753</v>
      </c>
      <c r="AM56" s="10">
        <v>92189</v>
      </c>
      <c r="AN56" s="10">
        <v>92226</v>
      </c>
      <c r="AO56" s="10">
        <v>91188</v>
      </c>
      <c r="AP56" s="10">
        <v>90848</v>
      </c>
      <c r="AQ56" s="10">
        <v>90966</v>
      </c>
      <c r="AR56" s="10">
        <v>91885</v>
      </c>
      <c r="AS56" s="10">
        <v>92364</v>
      </c>
      <c r="AT56" s="10">
        <v>93544</v>
      </c>
      <c r="AU56" s="10">
        <v>94334</v>
      </c>
      <c r="AV56" s="10">
        <v>95639</v>
      </c>
      <c r="AW56" s="10">
        <v>97074</v>
      </c>
      <c r="AX56" s="10">
        <v>97779</v>
      </c>
      <c r="AY56" s="10">
        <v>98604</v>
      </c>
      <c r="AZ56" s="10">
        <v>100418</v>
      </c>
      <c r="BA56" s="10">
        <v>102176</v>
      </c>
      <c r="BB56" s="10">
        <v>104327</v>
      </c>
      <c r="BC56" s="10">
        <v>106795</v>
      </c>
      <c r="BD56" s="10">
        <v>108881</v>
      </c>
      <c r="BE56" s="10">
        <v>112631</v>
      </c>
      <c r="BF56" s="10">
        <v>116578</v>
      </c>
      <c r="BG56" s="10">
        <v>119394</v>
      </c>
      <c r="BH56" s="10">
        <v>120949</v>
      </c>
      <c r="BI56" s="10">
        <v>120808</v>
      </c>
    </row>
    <row r="57" spans="1:61" s="1" customFormat="1" ht="37.799999999999997" customHeight="1" x14ac:dyDescent="0.2">
      <c r="A57" s="8" t="s">
        <v>114</v>
      </c>
      <c r="B57" s="9">
        <v>395254</v>
      </c>
      <c r="C57" s="9">
        <v>400740</v>
      </c>
      <c r="D57" s="9">
        <v>409232</v>
      </c>
      <c r="E57" s="9">
        <v>419039</v>
      </c>
      <c r="F57" s="9">
        <v>426076</v>
      </c>
      <c r="G57" s="9">
        <v>431502</v>
      </c>
      <c r="H57" s="9">
        <v>435221</v>
      </c>
      <c r="I57" s="9">
        <v>442992</v>
      </c>
      <c r="J57" s="9">
        <v>450985</v>
      </c>
      <c r="K57" s="9">
        <v>455336</v>
      </c>
      <c r="L57" s="9">
        <v>462042</v>
      </c>
      <c r="M57" s="9">
        <v>468726</v>
      </c>
      <c r="N57" s="9">
        <v>472339</v>
      </c>
      <c r="O57" s="9">
        <v>478956</v>
      </c>
      <c r="P57" s="9">
        <v>488304</v>
      </c>
      <c r="Q57" s="9">
        <v>485810</v>
      </c>
      <c r="R57" s="9">
        <v>487728</v>
      </c>
      <c r="S57" s="9">
        <v>492437</v>
      </c>
      <c r="T57" s="9">
        <v>500213</v>
      </c>
      <c r="U57" s="9">
        <v>510749</v>
      </c>
      <c r="V57" s="9">
        <v>521422</v>
      </c>
      <c r="W57" s="9">
        <v>533790</v>
      </c>
      <c r="X57" s="9">
        <v>536567</v>
      </c>
      <c r="Y57" s="9">
        <v>544317</v>
      </c>
      <c r="Z57" s="9">
        <v>548979</v>
      </c>
      <c r="AA57" s="9">
        <v>558546</v>
      </c>
      <c r="AB57" s="9">
        <v>574739</v>
      </c>
      <c r="AC57" s="9">
        <v>592243</v>
      </c>
      <c r="AD57" s="9">
        <v>607375</v>
      </c>
      <c r="AE57" s="9">
        <v>625406</v>
      </c>
      <c r="AF57" s="9">
        <v>637500</v>
      </c>
      <c r="AG57" s="9">
        <v>650634</v>
      </c>
      <c r="AH57" s="9">
        <v>662581</v>
      </c>
      <c r="AI57" s="9">
        <v>675695</v>
      </c>
      <c r="AJ57" s="9">
        <v>683631</v>
      </c>
      <c r="AK57" s="9">
        <v>691559</v>
      </c>
      <c r="AL57" s="9">
        <v>699724</v>
      </c>
      <c r="AM57" s="9">
        <v>714172</v>
      </c>
      <c r="AN57" s="9">
        <v>717028</v>
      </c>
      <c r="AO57" s="9">
        <v>710898</v>
      </c>
      <c r="AP57" s="9">
        <v>708222</v>
      </c>
      <c r="AQ57" s="9">
        <v>711578</v>
      </c>
      <c r="AR57" s="9">
        <v>719610</v>
      </c>
      <c r="AS57" s="9">
        <v>728032</v>
      </c>
      <c r="AT57" s="9">
        <v>742285</v>
      </c>
      <c r="AU57" s="9">
        <v>751552</v>
      </c>
      <c r="AV57" s="9">
        <v>760643</v>
      </c>
      <c r="AW57" s="9">
        <v>775196</v>
      </c>
      <c r="AX57" s="9">
        <v>779766</v>
      </c>
      <c r="AY57" s="9">
        <v>788330</v>
      </c>
      <c r="AZ57" s="9">
        <v>805674</v>
      </c>
      <c r="BA57" s="9">
        <v>823196</v>
      </c>
      <c r="BB57" s="9">
        <v>844513</v>
      </c>
      <c r="BC57" s="9">
        <v>865542</v>
      </c>
      <c r="BD57" s="9">
        <v>887545</v>
      </c>
      <c r="BE57" s="9">
        <v>920094</v>
      </c>
      <c r="BF57" s="9">
        <v>955788</v>
      </c>
      <c r="BG57" s="9">
        <v>984521</v>
      </c>
      <c r="BH57" s="9">
        <v>1004459</v>
      </c>
      <c r="BI57" s="9">
        <v>1015474</v>
      </c>
    </row>
    <row r="58" spans="1:61" s="1" customFormat="1" ht="23.4" customHeight="1" x14ac:dyDescent="0.2">
      <c r="A58" s="8" t="s">
        <v>115</v>
      </c>
      <c r="B58" s="10">
        <v>156540</v>
      </c>
      <c r="C58" s="10">
        <v>157882</v>
      </c>
      <c r="D58" s="10">
        <v>160443</v>
      </c>
      <c r="E58" s="10">
        <v>163529</v>
      </c>
      <c r="F58" s="10">
        <v>166064</v>
      </c>
      <c r="G58" s="10">
        <v>168065</v>
      </c>
      <c r="H58" s="10">
        <v>169632</v>
      </c>
      <c r="I58" s="10">
        <v>172380</v>
      </c>
      <c r="J58" s="10">
        <v>175437</v>
      </c>
      <c r="K58" s="10">
        <v>176634</v>
      </c>
      <c r="L58" s="10">
        <v>178792</v>
      </c>
      <c r="M58" s="10">
        <v>181281</v>
      </c>
      <c r="N58" s="10">
        <v>181929</v>
      </c>
      <c r="O58" s="10">
        <v>183437</v>
      </c>
      <c r="P58" s="10">
        <v>186206</v>
      </c>
      <c r="Q58" s="10">
        <v>185266</v>
      </c>
      <c r="R58" s="10">
        <v>185644</v>
      </c>
      <c r="S58" s="10">
        <v>187707</v>
      </c>
      <c r="T58" s="10">
        <v>190623</v>
      </c>
      <c r="U58" s="10">
        <v>194504</v>
      </c>
      <c r="V58" s="10">
        <v>198112</v>
      </c>
      <c r="W58" s="10">
        <v>202218</v>
      </c>
      <c r="X58" s="10">
        <v>204191</v>
      </c>
      <c r="Y58" s="10">
        <v>206154</v>
      </c>
      <c r="Z58" s="10">
        <v>207506</v>
      </c>
      <c r="AA58" s="10">
        <v>210335</v>
      </c>
      <c r="AB58" s="10">
        <v>214722</v>
      </c>
      <c r="AC58" s="10">
        <v>219407</v>
      </c>
      <c r="AD58" s="10">
        <v>223802</v>
      </c>
      <c r="AE58" s="10">
        <v>229467</v>
      </c>
      <c r="AF58" s="10">
        <v>233928</v>
      </c>
      <c r="AG58" s="10">
        <v>238188</v>
      </c>
      <c r="AH58" s="10">
        <v>241511</v>
      </c>
      <c r="AI58" s="10">
        <v>245646</v>
      </c>
      <c r="AJ58" s="10">
        <v>248246</v>
      </c>
      <c r="AK58" s="10">
        <v>251361</v>
      </c>
      <c r="AL58" s="10">
        <v>253799</v>
      </c>
      <c r="AM58" s="10">
        <v>258051</v>
      </c>
      <c r="AN58" s="10">
        <v>260458</v>
      </c>
      <c r="AO58" s="10">
        <v>258921</v>
      </c>
      <c r="AP58" s="10">
        <v>257540</v>
      </c>
      <c r="AQ58" s="10">
        <v>258221</v>
      </c>
      <c r="AR58" s="10">
        <v>260435</v>
      </c>
      <c r="AS58" s="10">
        <v>262794</v>
      </c>
      <c r="AT58" s="10">
        <v>267147</v>
      </c>
      <c r="AU58" s="10">
        <v>271095</v>
      </c>
      <c r="AV58" s="10">
        <v>275081</v>
      </c>
      <c r="AW58" s="10">
        <v>279987</v>
      </c>
      <c r="AX58" s="10">
        <v>281857</v>
      </c>
      <c r="AY58" s="10">
        <v>284726</v>
      </c>
      <c r="AZ58" s="10">
        <v>289808</v>
      </c>
      <c r="BA58" s="10">
        <v>294738</v>
      </c>
      <c r="BB58" s="10">
        <v>300556</v>
      </c>
      <c r="BC58" s="10">
        <v>307281</v>
      </c>
      <c r="BD58" s="10">
        <v>313318</v>
      </c>
      <c r="BE58" s="10">
        <v>324272</v>
      </c>
      <c r="BF58" s="10">
        <v>335249</v>
      </c>
      <c r="BG58" s="10">
        <v>343906</v>
      </c>
      <c r="BH58" s="10">
        <v>350417</v>
      </c>
      <c r="BI58" s="10">
        <v>354399</v>
      </c>
    </row>
    <row r="59" spans="1:61" s="1" customFormat="1" ht="37.799999999999997" customHeight="1" x14ac:dyDescent="0.2">
      <c r="A59" s="8" t="s">
        <v>116</v>
      </c>
      <c r="B59" s="9">
        <v>116033</v>
      </c>
      <c r="C59" s="9">
        <v>117310</v>
      </c>
      <c r="D59" s="9">
        <v>119204</v>
      </c>
      <c r="E59" s="9">
        <v>121439</v>
      </c>
      <c r="F59" s="9">
        <v>123057</v>
      </c>
      <c r="G59" s="9">
        <v>124285</v>
      </c>
      <c r="H59" s="9">
        <v>125468</v>
      </c>
      <c r="I59" s="9">
        <v>127338</v>
      </c>
      <c r="J59" s="9">
        <v>129234</v>
      </c>
      <c r="K59" s="9">
        <v>129613</v>
      </c>
      <c r="L59" s="9">
        <v>129755</v>
      </c>
      <c r="M59" s="9">
        <v>131011</v>
      </c>
      <c r="N59" s="9">
        <v>131950</v>
      </c>
      <c r="O59" s="9">
        <v>133214</v>
      </c>
      <c r="P59" s="9">
        <v>135143</v>
      </c>
      <c r="Q59" s="9">
        <v>134169</v>
      </c>
      <c r="R59" s="9">
        <v>134321</v>
      </c>
      <c r="S59" s="9">
        <v>135474</v>
      </c>
      <c r="T59" s="9">
        <v>137383</v>
      </c>
      <c r="U59" s="9">
        <v>140042</v>
      </c>
      <c r="V59" s="9">
        <v>143025</v>
      </c>
      <c r="W59" s="9">
        <v>146048</v>
      </c>
      <c r="X59" s="9">
        <v>147375</v>
      </c>
      <c r="Y59" s="9">
        <v>149421</v>
      </c>
      <c r="Z59" s="9">
        <v>150201</v>
      </c>
      <c r="AA59" s="9">
        <v>152211</v>
      </c>
      <c r="AB59" s="9">
        <v>154803</v>
      </c>
      <c r="AC59" s="9">
        <v>157937</v>
      </c>
      <c r="AD59" s="9">
        <v>160787</v>
      </c>
      <c r="AE59" s="9">
        <v>164013</v>
      </c>
      <c r="AF59" s="9">
        <v>166862</v>
      </c>
      <c r="AG59" s="9">
        <v>169706</v>
      </c>
      <c r="AH59" s="9">
        <v>171983</v>
      </c>
      <c r="AI59" s="9">
        <v>174770</v>
      </c>
      <c r="AJ59" s="9">
        <v>176060</v>
      </c>
      <c r="AK59" s="9">
        <v>177523</v>
      </c>
      <c r="AL59" s="9">
        <v>178667</v>
      </c>
      <c r="AM59" s="9">
        <v>181136</v>
      </c>
      <c r="AN59" s="9">
        <v>181526</v>
      </c>
      <c r="AO59" s="9">
        <v>179724</v>
      </c>
      <c r="AP59" s="9">
        <v>178591</v>
      </c>
      <c r="AQ59" s="9">
        <v>178659</v>
      </c>
      <c r="AR59" s="9">
        <v>179994</v>
      </c>
      <c r="AS59" s="9">
        <v>181631</v>
      </c>
      <c r="AT59" s="9">
        <v>184173</v>
      </c>
      <c r="AU59" s="9">
        <v>186215</v>
      </c>
      <c r="AV59" s="9">
        <v>188174</v>
      </c>
      <c r="AW59" s="9">
        <v>191550</v>
      </c>
      <c r="AX59" s="9">
        <v>192560</v>
      </c>
      <c r="AY59" s="9">
        <v>194717</v>
      </c>
      <c r="AZ59" s="9">
        <v>198747</v>
      </c>
      <c r="BA59" s="9">
        <v>202991</v>
      </c>
      <c r="BB59" s="9">
        <v>206534</v>
      </c>
      <c r="BC59" s="9">
        <v>210863</v>
      </c>
      <c r="BD59" s="9">
        <v>215668</v>
      </c>
      <c r="BE59" s="9">
        <v>224111</v>
      </c>
      <c r="BF59" s="9">
        <v>232160</v>
      </c>
      <c r="BG59" s="9">
        <v>237758</v>
      </c>
      <c r="BH59" s="9">
        <v>241477</v>
      </c>
      <c r="BI59" s="9">
        <v>242345</v>
      </c>
    </row>
    <row r="60" spans="1:61" s="1" customFormat="1" ht="23.4" customHeight="1" x14ac:dyDescent="0.2">
      <c r="A60" s="8" t="s">
        <v>117</v>
      </c>
      <c r="B60" s="10">
        <v>277265</v>
      </c>
      <c r="C60" s="10">
        <v>279983</v>
      </c>
      <c r="D60" s="10">
        <v>284610</v>
      </c>
      <c r="E60" s="10">
        <v>290164</v>
      </c>
      <c r="F60" s="10">
        <v>294247</v>
      </c>
      <c r="G60" s="10">
        <v>297326</v>
      </c>
      <c r="H60" s="10">
        <v>300174</v>
      </c>
      <c r="I60" s="10">
        <v>305064</v>
      </c>
      <c r="J60" s="10">
        <v>309766</v>
      </c>
      <c r="K60" s="10">
        <v>311309</v>
      </c>
      <c r="L60" s="10">
        <v>314885</v>
      </c>
      <c r="M60" s="10">
        <v>317626</v>
      </c>
      <c r="N60" s="10">
        <v>319602</v>
      </c>
      <c r="O60" s="10">
        <v>322948</v>
      </c>
      <c r="P60" s="10">
        <v>327834</v>
      </c>
      <c r="Q60" s="10">
        <v>325112</v>
      </c>
      <c r="R60" s="10">
        <v>325859</v>
      </c>
      <c r="S60" s="10">
        <v>328850</v>
      </c>
      <c r="T60" s="10">
        <v>333748</v>
      </c>
      <c r="U60" s="10">
        <v>339931</v>
      </c>
      <c r="V60" s="10">
        <v>346142</v>
      </c>
      <c r="W60" s="10">
        <v>352180</v>
      </c>
      <c r="X60" s="10">
        <v>353693</v>
      </c>
      <c r="Y60" s="10">
        <v>355967</v>
      </c>
      <c r="Z60" s="10">
        <v>357698</v>
      </c>
      <c r="AA60" s="10">
        <v>362078</v>
      </c>
      <c r="AB60" s="10">
        <v>369014</v>
      </c>
      <c r="AC60" s="10">
        <v>376028</v>
      </c>
      <c r="AD60" s="10">
        <v>382874</v>
      </c>
      <c r="AE60" s="10">
        <v>391125</v>
      </c>
      <c r="AF60" s="10">
        <v>397835</v>
      </c>
      <c r="AG60" s="10">
        <v>404437</v>
      </c>
      <c r="AH60" s="10">
        <v>409610</v>
      </c>
      <c r="AI60" s="10">
        <v>414701</v>
      </c>
      <c r="AJ60" s="10">
        <v>419368</v>
      </c>
      <c r="AK60" s="10">
        <v>421177</v>
      </c>
      <c r="AL60" s="10">
        <v>424332</v>
      </c>
      <c r="AM60" s="10">
        <v>430118</v>
      </c>
      <c r="AN60" s="10">
        <v>430230</v>
      </c>
      <c r="AO60" s="10">
        <v>425897</v>
      </c>
      <c r="AP60" s="10">
        <v>423478</v>
      </c>
      <c r="AQ60" s="10">
        <v>423814</v>
      </c>
      <c r="AR60" s="10">
        <v>427174</v>
      </c>
      <c r="AS60" s="10">
        <v>431800</v>
      </c>
      <c r="AT60" s="10">
        <v>437941</v>
      </c>
      <c r="AU60" s="10">
        <v>442758</v>
      </c>
      <c r="AV60" s="10">
        <v>448181</v>
      </c>
      <c r="AW60" s="10">
        <v>454136</v>
      </c>
      <c r="AX60" s="10">
        <v>456778</v>
      </c>
      <c r="AY60" s="10">
        <v>461603</v>
      </c>
      <c r="AZ60" s="10">
        <v>469899</v>
      </c>
      <c r="BA60" s="10">
        <v>478783</v>
      </c>
      <c r="BB60" s="10">
        <v>488780</v>
      </c>
      <c r="BC60" s="10">
        <v>499636</v>
      </c>
      <c r="BD60" s="10">
        <v>508603</v>
      </c>
      <c r="BE60" s="10">
        <v>525493</v>
      </c>
      <c r="BF60" s="10">
        <v>542348</v>
      </c>
      <c r="BG60" s="10">
        <v>553873</v>
      </c>
      <c r="BH60" s="10">
        <v>561448</v>
      </c>
      <c r="BI60" s="10">
        <v>561960</v>
      </c>
    </row>
    <row r="61" spans="1:61" s="1" customFormat="1" ht="23.4" customHeight="1" x14ac:dyDescent="0.2">
      <c r="A61" s="8" t="s">
        <v>118</v>
      </c>
      <c r="B61" s="9">
        <v>111776</v>
      </c>
      <c r="C61" s="9">
        <v>112886</v>
      </c>
      <c r="D61" s="9">
        <v>114916</v>
      </c>
      <c r="E61" s="9">
        <v>117025</v>
      </c>
      <c r="F61" s="9">
        <v>118864</v>
      </c>
      <c r="G61" s="9">
        <v>120082</v>
      </c>
      <c r="H61" s="9">
        <v>120393</v>
      </c>
      <c r="I61" s="9">
        <v>122507</v>
      </c>
      <c r="J61" s="9">
        <v>124407</v>
      </c>
      <c r="K61" s="9">
        <v>124672</v>
      </c>
      <c r="L61" s="9">
        <v>125957</v>
      </c>
      <c r="M61" s="9">
        <v>127022</v>
      </c>
      <c r="N61" s="9">
        <v>127903</v>
      </c>
      <c r="O61" s="9">
        <v>129142</v>
      </c>
      <c r="P61" s="9">
        <v>130737</v>
      </c>
      <c r="Q61" s="9">
        <v>130242</v>
      </c>
      <c r="R61" s="9">
        <v>130722</v>
      </c>
      <c r="S61" s="9">
        <v>132037</v>
      </c>
      <c r="T61" s="9">
        <v>133963</v>
      </c>
      <c r="U61" s="9">
        <v>136389</v>
      </c>
      <c r="V61" s="9">
        <v>138768</v>
      </c>
      <c r="W61" s="9">
        <v>141632</v>
      </c>
      <c r="X61" s="9">
        <v>141676</v>
      </c>
      <c r="Y61" s="9">
        <v>142861</v>
      </c>
      <c r="Z61" s="9">
        <v>143526</v>
      </c>
      <c r="AA61" s="9">
        <v>145141</v>
      </c>
      <c r="AB61" s="9">
        <v>147793</v>
      </c>
      <c r="AC61" s="9">
        <v>150799</v>
      </c>
      <c r="AD61" s="9">
        <v>153597</v>
      </c>
      <c r="AE61" s="9">
        <v>156792</v>
      </c>
      <c r="AF61" s="9">
        <v>159129</v>
      </c>
      <c r="AG61" s="9">
        <v>161835</v>
      </c>
      <c r="AH61" s="9">
        <v>164010</v>
      </c>
      <c r="AI61" s="9">
        <v>166225</v>
      </c>
      <c r="AJ61" s="9">
        <v>165062</v>
      </c>
      <c r="AK61" s="9">
        <v>167376</v>
      </c>
      <c r="AL61" s="9">
        <v>168303</v>
      </c>
      <c r="AM61" s="9">
        <v>170112</v>
      </c>
      <c r="AN61" s="9">
        <v>169972</v>
      </c>
      <c r="AO61" s="9">
        <v>168198</v>
      </c>
      <c r="AP61" s="9">
        <v>167092</v>
      </c>
      <c r="AQ61" s="9">
        <v>167283</v>
      </c>
      <c r="AR61" s="9">
        <v>168376</v>
      </c>
      <c r="AS61" s="9">
        <v>169912</v>
      </c>
      <c r="AT61" s="9">
        <v>172223</v>
      </c>
      <c r="AU61" s="9">
        <v>173903</v>
      </c>
      <c r="AV61" s="9">
        <v>175656</v>
      </c>
      <c r="AW61" s="9">
        <v>178819</v>
      </c>
      <c r="AX61" s="9">
        <v>179826</v>
      </c>
      <c r="AY61" s="9">
        <v>181572</v>
      </c>
      <c r="AZ61" s="9">
        <v>184216</v>
      </c>
      <c r="BA61" s="9">
        <v>187626</v>
      </c>
      <c r="BB61" s="9">
        <v>191201</v>
      </c>
      <c r="BC61" s="9">
        <v>194999</v>
      </c>
      <c r="BD61" s="9">
        <v>198707</v>
      </c>
      <c r="BE61" s="9">
        <v>205256</v>
      </c>
      <c r="BF61" s="9">
        <v>211020</v>
      </c>
      <c r="BG61" s="9">
        <v>214928</v>
      </c>
      <c r="BH61" s="9">
        <v>217085</v>
      </c>
      <c r="BI61" s="9">
        <v>217160</v>
      </c>
    </row>
    <row r="62" spans="1:61" s="1" customFormat="1" ht="23.4" customHeight="1" x14ac:dyDescent="0.2">
      <c r="A62" s="8" t="s">
        <v>119</v>
      </c>
      <c r="B62" s="10">
        <v>286778</v>
      </c>
      <c r="C62" s="10">
        <v>289683</v>
      </c>
      <c r="D62" s="10">
        <v>293599</v>
      </c>
      <c r="E62" s="10">
        <v>299330</v>
      </c>
      <c r="F62" s="10">
        <v>303086</v>
      </c>
      <c r="G62" s="10">
        <v>306559</v>
      </c>
      <c r="H62" s="10">
        <v>308107</v>
      </c>
      <c r="I62" s="10">
        <v>313126</v>
      </c>
      <c r="J62" s="10">
        <v>318158</v>
      </c>
      <c r="K62" s="10">
        <v>319848</v>
      </c>
      <c r="L62" s="10">
        <v>323734</v>
      </c>
      <c r="M62" s="10">
        <v>326672</v>
      </c>
      <c r="N62" s="10">
        <v>328593</v>
      </c>
      <c r="O62" s="10">
        <v>331727</v>
      </c>
      <c r="P62" s="10">
        <v>336395</v>
      </c>
      <c r="Q62" s="10">
        <v>333095</v>
      </c>
      <c r="R62" s="10">
        <v>332775</v>
      </c>
      <c r="S62" s="10">
        <v>335603</v>
      </c>
      <c r="T62" s="10">
        <v>340526</v>
      </c>
      <c r="U62" s="10">
        <v>346903</v>
      </c>
      <c r="V62" s="10">
        <v>352885</v>
      </c>
      <c r="W62" s="10">
        <v>358883</v>
      </c>
      <c r="X62" s="10">
        <v>360227</v>
      </c>
      <c r="Y62" s="10">
        <v>361882</v>
      </c>
      <c r="Z62" s="10">
        <v>363660</v>
      </c>
      <c r="AA62" s="10">
        <v>368137</v>
      </c>
      <c r="AB62" s="10">
        <v>375076</v>
      </c>
      <c r="AC62" s="10">
        <v>382788</v>
      </c>
      <c r="AD62" s="10">
        <v>390447</v>
      </c>
      <c r="AE62" s="10">
        <v>397097</v>
      </c>
      <c r="AF62" s="10">
        <v>404300</v>
      </c>
      <c r="AG62" s="10">
        <v>411886</v>
      </c>
      <c r="AH62" s="10">
        <v>418142</v>
      </c>
      <c r="AI62" s="10">
        <v>424721</v>
      </c>
      <c r="AJ62" s="10">
        <v>426686</v>
      </c>
      <c r="AK62" s="10">
        <v>431964</v>
      </c>
      <c r="AL62" s="10">
        <v>435772</v>
      </c>
      <c r="AM62" s="10">
        <v>443065</v>
      </c>
      <c r="AN62" s="10">
        <v>441821</v>
      </c>
      <c r="AO62" s="10">
        <v>437141</v>
      </c>
      <c r="AP62" s="10">
        <v>434559</v>
      </c>
      <c r="AQ62" s="10">
        <v>435234</v>
      </c>
      <c r="AR62" s="10">
        <v>438989</v>
      </c>
      <c r="AS62" s="10">
        <v>442027</v>
      </c>
      <c r="AT62" s="10">
        <v>447491</v>
      </c>
      <c r="AU62" s="10">
        <v>451560</v>
      </c>
      <c r="AV62" s="10">
        <v>456398</v>
      </c>
      <c r="AW62" s="10">
        <v>459668</v>
      </c>
      <c r="AX62" s="10">
        <v>462373</v>
      </c>
      <c r="AY62" s="10">
        <v>466682</v>
      </c>
      <c r="AZ62" s="10">
        <v>475133</v>
      </c>
      <c r="BA62" s="10">
        <v>483917</v>
      </c>
      <c r="BB62" s="10">
        <v>493166</v>
      </c>
      <c r="BC62" s="10">
        <v>503901</v>
      </c>
      <c r="BD62" s="10">
        <v>513765</v>
      </c>
      <c r="BE62" s="10">
        <v>532308</v>
      </c>
      <c r="BF62" s="10">
        <v>548811</v>
      </c>
      <c r="BG62" s="10">
        <v>562137</v>
      </c>
      <c r="BH62" s="10">
        <v>571316</v>
      </c>
      <c r="BI62" s="10">
        <v>571003</v>
      </c>
    </row>
    <row r="63" spans="1:61" s="1" customFormat="1" ht="23.4" customHeight="1" x14ac:dyDescent="0.2">
      <c r="A63" s="8" t="s">
        <v>120</v>
      </c>
      <c r="B63" s="9">
        <v>194797</v>
      </c>
      <c r="C63" s="9">
        <v>196524</v>
      </c>
      <c r="D63" s="9">
        <v>199250</v>
      </c>
      <c r="E63" s="9">
        <v>203308</v>
      </c>
      <c r="F63" s="9">
        <v>206449</v>
      </c>
      <c r="G63" s="9">
        <v>209169</v>
      </c>
      <c r="H63" s="9">
        <v>211526</v>
      </c>
      <c r="I63" s="9">
        <v>215197</v>
      </c>
      <c r="J63" s="9">
        <v>218548</v>
      </c>
      <c r="K63" s="9">
        <v>220440</v>
      </c>
      <c r="L63" s="9">
        <v>223197</v>
      </c>
      <c r="M63" s="9">
        <v>225537</v>
      </c>
      <c r="N63" s="9">
        <v>226278</v>
      </c>
      <c r="O63" s="9">
        <v>228093</v>
      </c>
      <c r="P63" s="9">
        <v>231355</v>
      </c>
      <c r="Q63" s="9">
        <v>229934</v>
      </c>
      <c r="R63" s="9">
        <v>230819</v>
      </c>
      <c r="S63" s="9">
        <v>233028</v>
      </c>
      <c r="T63" s="9">
        <v>236603</v>
      </c>
      <c r="U63" s="9">
        <v>241024</v>
      </c>
      <c r="V63" s="9">
        <v>244907</v>
      </c>
      <c r="W63" s="9">
        <v>249171</v>
      </c>
      <c r="X63" s="9">
        <v>250102</v>
      </c>
      <c r="Y63" s="9">
        <v>252159</v>
      </c>
      <c r="Z63" s="9">
        <v>253466</v>
      </c>
      <c r="AA63" s="9">
        <v>256217</v>
      </c>
      <c r="AB63" s="9">
        <v>260819</v>
      </c>
      <c r="AC63" s="9">
        <v>266511</v>
      </c>
      <c r="AD63" s="9">
        <v>271669</v>
      </c>
      <c r="AE63" s="9">
        <v>277715</v>
      </c>
      <c r="AF63" s="9">
        <v>282769</v>
      </c>
      <c r="AG63" s="9">
        <v>288622</v>
      </c>
      <c r="AH63" s="9">
        <v>292848</v>
      </c>
      <c r="AI63" s="9">
        <v>297183</v>
      </c>
      <c r="AJ63" s="9">
        <v>299331</v>
      </c>
      <c r="AK63" s="9">
        <v>303505</v>
      </c>
      <c r="AL63" s="9">
        <v>305385</v>
      </c>
      <c r="AM63" s="9">
        <v>309071</v>
      </c>
      <c r="AN63" s="9">
        <v>309811</v>
      </c>
      <c r="AO63" s="9">
        <v>307446</v>
      </c>
      <c r="AP63" s="9">
        <v>305808</v>
      </c>
      <c r="AQ63" s="9">
        <v>306480</v>
      </c>
      <c r="AR63" s="9">
        <v>309167</v>
      </c>
      <c r="AS63" s="9">
        <v>311992</v>
      </c>
      <c r="AT63" s="9">
        <v>316726</v>
      </c>
      <c r="AU63" s="9">
        <v>320878</v>
      </c>
      <c r="AV63" s="9">
        <v>324374</v>
      </c>
      <c r="AW63" s="9">
        <v>328844</v>
      </c>
      <c r="AX63" s="9">
        <v>330202</v>
      </c>
      <c r="AY63" s="9">
        <v>332149</v>
      </c>
      <c r="AZ63" s="9">
        <v>337393</v>
      </c>
      <c r="BA63" s="9">
        <v>343330</v>
      </c>
      <c r="BB63" s="9">
        <v>349922</v>
      </c>
      <c r="BC63" s="9">
        <v>357755</v>
      </c>
      <c r="BD63" s="9">
        <v>364496</v>
      </c>
      <c r="BE63" s="9">
        <v>376081</v>
      </c>
      <c r="BF63" s="9">
        <v>387179</v>
      </c>
      <c r="BG63" s="9">
        <v>396180</v>
      </c>
      <c r="BH63" s="9">
        <v>401490</v>
      </c>
      <c r="BI63" s="9">
        <v>401602</v>
      </c>
    </row>
    <row r="64" spans="1:61" s="1" customFormat="1" ht="23.4" customHeight="1" x14ac:dyDescent="0.2">
      <c r="A64" s="8" t="s">
        <v>121</v>
      </c>
      <c r="B64" s="10">
        <v>102813</v>
      </c>
      <c r="C64" s="10">
        <v>103947</v>
      </c>
      <c r="D64" s="10">
        <v>105615</v>
      </c>
      <c r="E64" s="10">
        <v>107805</v>
      </c>
      <c r="F64" s="10">
        <v>109404</v>
      </c>
      <c r="G64" s="10">
        <v>111187</v>
      </c>
      <c r="H64" s="10">
        <v>112885</v>
      </c>
      <c r="I64" s="10">
        <v>114684</v>
      </c>
      <c r="J64" s="10">
        <v>116391</v>
      </c>
      <c r="K64" s="10">
        <v>117188</v>
      </c>
      <c r="L64" s="10">
        <v>118449</v>
      </c>
      <c r="M64" s="10">
        <v>119610</v>
      </c>
      <c r="N64" s="10">
        <v>120350</v>
      </c>
      <c r="O64" s="10">
        <v>121485</v>
      </c>
      <c r="P64" s="10">
        <v>123308</v>
      </c>
      <c r="Q64" s="10">
        <v>122577</v>
      </c>
      <c r="R64" s="10">
        <v>122517</v>
      </c>
      <c r="S64" s="10">
        <v>123328</v>
      </c>
      <c r="T64" s="10">
        <v>125347</v>
      </c>
      <c r="U64" s="10">
        <v>127708</v>
      </c>
      <c r="V64" s="10">
        <v>130338</v>
      </c>
      <c r="W64" s="10">
        <v>133369</v>
      </c>
      <c r="X64" s="10">
        <v>134468</v>
      </c>
      <c r="Y64" s="10">
        <v>136350</v>
      </c>
      <c r="Z64" s="10">
        <v>137175</v>
      </c>
      <c r="AA64" s="10">
        <v>138654</v>
      </c>
      <c r="AB64" s="10">
        <v>141318</v>
      </c>
      <c r="AC64" s="10">
        <v>144428</v>
      </c>
      <c r="AD64" s="10">
        <v>147229</v>
      </c>
      <c r="AE64" s="10">
        <v>150896</v>
      </c>
      <c r="AF64" s="10">
        <v>153591</v>
      </c>
      <c r="AG64" s="10">
        <v>156758</v>
      </c>
      <c r="AH64" s="10">
        <v>159417</v>
      </c>
      <c r="AI64" s="10">
        <v>162308</v>
      </c>
      <c r="AJ64" s="10">
        <v>164344</v>
      </c>
      <c r="AK64" s="10">
        <v>167166</v>
      </c>
      <c r="AL64" s="10">
        <v>168582</v>
      </c>
      <c r="AM64" s="10">
        <v>171017</v>
      </c>
      <c r="AN64" s="10">
        <v>171600</v>
      </c>
      <c r="AO64" s="10">
        <v>169985</v>
      </c>
      <c r="AP64" s="10">
        <v>168540</v>
      </c>
      <c r="AQ64" s="10">
        <v>168513</v>
      </c>
      <c r="AR64" s="10">
        <v>169728</v>
      </c>
      <c r="AS64" s="10">
        <v>170736</v>
      </c>
      <c r="AT64" s="10">
        <v>173529</v>
      </c>
      <c r="AU64" s="10">
        <v>175125</v>
      </c>
      <c r="AV64" s="10">
        <v>177217</v>
      </c>
      <c r="AW64" s="10">
        <v>179719</v>
      </c>
      <c r="AX64" s="10">
        <v>180812</v>
      </c>
      <c r="AY64" s="10">
        <v>182742</v>
      </c>
      <c r="AZ64" s="10">
        <v>185817</v>
      </c>
      <c r="BA64" s="10">
        <v>189035</v>
      </c>
      <c r="BB64" s="10">
        <v>192714</v>
      </c>
      <c r="BC64" s="10">
        <v>196432</v>
      </c>
      <c r="BD64" s="10">
        <v>200680</v>
      </c>
      <c r="BE64" s="10">
        <v>207838</v>
      </c>
      <c r="BF64" s="10">
        <v>214273</v>
      </c>
      <c r="BG64" s="10">
        <v>219340</v>
      </c>
      <c r="BH64" s="10">
        <v>223016</v>
      </c>
      <c r="BI64" s="10">
        <v>224040</v>
      </c>
    </row>
    <row r="65" spans="1:61" s="1" customFormat="1" ht="23.4" customHeight="1" x14ac:dyDescent="0.2">
      <c r="A65" s="8" t="s">
        <v>122</v>
      </c>
      <c r="B65" s="9">
        <v>301075</v>
      </c>
      <c r="C65" s="9">
        <v>304309</v>
      </c>
      <c r="D65" s="9">
        <v>309503</v>
      </c>
      <c r="E65" s="9">
        <v>315964</v>
      </c>
      <c r="F65" s="9">
        <v>320664</v>
      </c>
      <c r="G65" s="9">
        <v>325005</v>
      </c>
      <c r="H65" s="9">
        <v>327705</v>
      </c>
      <c r="I65" s="9">
        <v>332958</v>
      </c>
      <c r="J65" s="9">
        <v>337824</v>
      </c>
      <c r="K65" s="9">
        <v>340089</v>
      </c>
      <c r="L65" s="9">
        <v>344145</v>
      </c>
      <c r="M65" s="9">
        <v>346772</v>
      </c>
      <c r="N65" s="9">
        <v>349165</v>
      </c>
      <c r="O65" s="9">
        <v>352629</v>
      </c>
      <c r="P65" s="9">
        <v>358237</v>
      </c>
      <c r="Q65" s="9">
        <v>355562</v>
      </c>
      <c r="R65" s="9">
        <v>356138</v>
      </c>
      <c r="S65" s="9">
        <v>358309</v>
      </c>
      <c r="T65" s="9">
        <v>362798</v>
      </c>
      <c r="U65" s="9">
        <v>369038</v>
      </c>
      <c r="V65" s="9">
        <v>374972</v>
      </c>
      <c r="W65" s="9">
        <v>380921</v>
      </c>
      <c r="X65" s="9">
        <v>380540</v>
      </c>
      <c r="Y65" s="9">
        <v>382883</v>
      </c>
      <c r="Z65" s="9">
        <v>384785</v>
      </c>
      <c r="AA65" s="9">
        <v>389381</v>
      </c>
      <c r="AB65" s="9">
        <v>396366</v>
      </c>
      <c r="AC65" s="9">
        <v>404167</v>
      </c>
      <c r="AD65" s="9">
        <v>411562</v>
      </c>
      <c r="AE65" s="9">
        <v>420749</v>
      </c>
      <c r="AF65" s="9">
        <v>427305</v>
      </c>
      <c r="AG65" s="9">
        <v>435743</v>
      </c>
      <c r="AH65" s="9">
        <v>441369</v>
      </c>
      <c r="AI65" s="9">
        <v>448283</v>
      </c>
      <c r="AJ65" s="9">
        <v>449587</v>
      </c>
      <c r="AK65" s="9">
        <v>454349</v>
      </c>
      <c r="AL65" s="9">
        <v>457237</v>
      </c>
      <c r="AM65" s="9">
        <v>462990</v>
      </c>
      <c r="AN65" s="9">
        <v>460980</v>
      </c>
      <c r="AO65" s="9">
        <v>455944</v>
      </c>
      <c r="AP65" s="9">
        <v>453017</v>
      </c>
      <c r="AQ65" s="9">
        <v>453102</v>
      </c>
      <c r="AR65" s="9">
        <v>455883</v>
      </c>
      <c r="AS65" s="9">
        <v>458482</v>
      </c>
      <c r="AT65" s="9">
        <v>463776</v>
      </c>
      <c r="AU65" s="9">
        <v>467471</v>
      </c>
      <c r="AV65" s="9">
        <v>472219</v>
      </c>
      <c r="AW65" s="9">
        <v>474438</v>
      </c>
      <c r="AX65" s="9">
        <v>476458</v>
      </c>
      <c r="AY65" s="9">
        <v>479906</v>
      </c>
      <c r="AZ65" s="9">
        <v>487783</v>
      </c>
      <c r="BA65" s="9">
        <v>496414</v>
      </c>
      <c r="BB65" s="9">
        <v>505882</v>
      </c>
      <c r="BC65" s="9">
        <v>516826</v>
      </c>
      <c r="BD65" s="9">
        <v>525232</v>
      </c>
      <c r="BE65" s="9">
        <v>542166</v>
      </c>
      <c r="BF65" s="9">
        <v>558858</v>
      </c>
      <c r="BG65" s="9">
        <v>572027</v>
      </c>
      <c r="BH65" s="9">
        <v>580161</v>
      </c>
      <c r="BI65" s="9">
        <v>578484</v>
      </c>
    </row>
    <row r="66" spans="1:61" s="1" customFormat="1" ht="23.4" customHeight="1" x14ac:dyDescent="0.2">
      <c r="A66" s="8" t="s">
        <v>123</v>
      </c>
      <c r="B66" s="10">
        <v>191005</v>
      </c>
      <c r="C66" s="10">
        <v>192864</v>
      </c>
      <c r="D66" s="10">
        <v>196066</v>
      </c>
      <c r="E66" s="10">
        <v>200337</v>
      </c>
      <c r="F66" s="10">
        <v>204048</v>
      </c>
      <c r="G66" s="10">
        <v>207224</v>
      </c>
      <c r="H66" s="10">
        <v>210495</v>
      </c>
      <c r="I66" s="10">
        <v>214297</v>
      </c>
      <c r="J66" s="10">
        <v>217268</v>
      </c>
      <c r="K66" s="10">
        <v>219029</v>
      </c>
      <c r="L66" s="10">
        <v>221754</v>
      </c>
      <c r="M66" s="10">
        <v>223799</v>
      </c>
      <c r="N66" s="10">
        <v>225422</v>
      </c>
      <c r="O66" s="10">
        <v>227569</v>
      </c>
      <c r="P66" s="10">
        <v>231234</v>
      </c>
      <c r="Q66" s="10">
        <v>229405</v>
      </c>
      <c r="R66" s="10">
        <v>229811</v>
      </c>
      <c r="S66" s="10">
        <v>232399</v>
      </c>
      <c r="T66" s="10">
        <v>235431</v>
      </c>
      <c r="U66" s="10">
        <v>239910</v>
      </c>
      <c r="V66" s="10">
        <v>243792</v>
      </c>
      <c r="W66" s="10">
        <v>248660</v>
      </c>
      <c r="X66" s="10">
        <v>250550</v>
      </c>
      <c r="Y66" s="10">
        <v>252142</v>
      </c>
      <c r="Z66" s="10">
        <v>253420</v>
      </c>
      <c r="AA66" s="10">
        <v>256373</v>
      </c>
      <c r="AB66" s="10">
        <v>261509</v>
      </c>
      <c r="AC66" s="10">
        <v>266869</v>
      </c>
      <c r="AD66" s="10">
        <v>271655</v>
      </c>
      <c r="AE66" s="10">
        <v>277582</v>
      </c>
      <c r="AF66" s="10">
        <v>282739</v>
      </c>
      <c r="AG66" s="10">
        <v>288377</v>
      </c>
      <c r="AH66" s="10">
        <v>292981</v>
      </c>
      <c r="AI66" s="10">
        <v>297363</v>
      </c>
      <c r="AJ66" s="10">
        <v>298226</v>
      </c>
      <c r="AK66" s="10">
        <v>301960</v>
      </c>
      <c r="AL66" s="10">
        <v>304444</v>
      </c>
      <c r="AM66" s="10">
        <v>308361</v>
      </c>
      <c r="AN66" s="10">
        <v>307547</v>
      </c>
      <c r="AO66" s="10">
        <v>304365</v>
      </c>
      <c r="AP66" s="10">
        <v>302787</v>
      </c>
      <c r="AQ66" s="10">
        <v>303165</v>
      </c>
      <c r="AR66" s="10">
        <v>305942</v>
      </c>
      <c r="AS66" s="10">
        <v>307588</v>
      </c>
      <c r="AT66" s="10">
        <v>312004</v>
      </c>
      <c r="AU66" s="10">
        <v>315109</v>
      </c>
      <c r="AV66" s="10">
        <v>318730</v>
      </c>
      <c r="AW66" s="10">
        <v>321333</v>
      </c>
      <c r="AX66" s="10">
        <v>323170</v>
      </c>
      <c r="AY66" s="10">
        <v>325843</v>
      </c>
      <c r="AZ66" s="10">
        <v>331012</v>
      </c>
      <c r="BA66" s="10">
        <v>336511</v>
      </c>
      <c r="BB66" s="10">
        <v>342650</v>
      </c>
      <c r="BC66" s="10">
        <v>349989</v>
      </c>
      <c r="BD66" s="10">
        <v>354632</v>
      </c>
      <c r="BE66" s="10">
        <v>365903</v>
      </c>
      <c r="BF66" s="10">
        <v>375466</v>
      </c>
      <c r="BG66" s="10">
        <v>383979</v>
      </c>
      <c r="BH66" s="10">
        <v>388697</v>
      </c>
      <c r="BI66" s="10">
        <v>386142</v>
      </c>
    </row>
    <row r="67" spans="1:61" s="1" customFormat="1" ht="23.4" customHeight="1" x14ac:dyDescent="0.2">
      <c r="A67" s="8" t="s">
        <v>124</v>
      </c>
      <c r="B67" s="9">
        <v>110781</v>
      </c>
      <c r="C67" s="9">
        <v>111528</v>
      </c>
      <c r="D67" s="9">
        <v>112876</v>
      </c>
      <c r="E67" s="9">
        <v>114972</v>
      </c>
      <c r="F67" s="9">
        <v>116578</v>
      </c>
      <c r="G67" s="9">
        <v>117872</v>
      </c>
      <c r="H67" s="9">
        <v>118931</v>
      </c>
      <c r="I67" s="9">
        <v>120489</v>
      </c>
      <c r="J67" s="9">
        <v>121989</v>
      </c>
      <c r="K67" s="9">
        <v>123193</v>
      </c>
      <c r="L67" s="9">
        <v>124041</v>
      </c>
      <c r="M67" s="9">
        <v>124865</v>
      </c>
      <c r="N67" s="9">
        <v>125386</v>
      </c>
      <c r="O67" s="9">
        <v>126191</v>
      </c>
      <c r="P67" s="9">
        <v>127974</v>
      </c>
      <c r="Q67" s="9">
        <v>127126</v>
      </c>
      <c r="R67" s="9">
        <v>127262</v>
      </c>
      <c r="S67" s="9">
        <v>128403</v>
      </c>
      <c r="T67" s="9">
        <v>129873</v>
      </c>
      <c r="U67" s="9">
        <v>131739</v>
      </c>
      <c r="V67" s="9">
        <v>133754</v>
      </c>
      <c r="W67" s="9">
        <v>135914</v>
      </c>
      <c r="X67" s="9">
        <v>136285</v>
      </c>
      <c r="Y67" s="9">
        <v>137153</v>
      </c>
      <c r="Z67" s="9">
        <v>137845</v>
      </c>
      <c r="AA67" s="9">
        <v>139543</v>
      </c>
      <c r="AB67" s="9">
        <v>142094</v>
      </c>
      <c r="AC67" s="9">
        <v>144577</v>
      </c>
      <c r="AD67" s="9">
        <v>147235</v>
      </c>
      <c r="AE67" s="9">
        <v>150600</v>
      </c>
      <c r="AF67" s="9">
        <v>153074</v>
      </c>
      <c r="AG67" s="9">
        <v>155803</v>
      </c>
      <c r="AH67" s="9">
        <v>157904</v>
      </c>
      <c r="AI67" s="9">
        <v>160318</v>
      </c>
      <c r="AJ67" s="9">
        <v>161453</v>
      </c>
      <c r="AK67" s="9">
        <v>163779</v>
      </c>
      <c r="AL67" s="9">
        <v>164858</v>
      </c>
      <c r="AM67" s="9">
        <v>166602</v>
      </c>
      <c r="AN67" s="9">
        <v>166427</v>
      </c>
      <c r="AO67" s="9">
        <v>164502</v>
      </c>
      <c r="AP67" s="9">
        <v>163585</v>
      </c>
      <c r="AQ67" s="9">
        <v>163370</v>
      </c>
      <c r="AR67" s="9">
        <v>164674</v>
      </c>
      <c r="AS67" s="9">
        <v>165595</v>
      </c>
      <c r="AT67" s="9">
        <v>167748</v>
      </c>
      <c r="AU67" s="9">
        <v>169115</v>
      </c>
      <c r="AV67" s="9">
        <v>170738</v>
      </c>
      <c r="AW67" s="9">
        <v>173066</v>
      </c>
      <c r="AX67" s="9">
        <v>173721</v>
      </c>
      <c r="AY67" s="9">
        <v>174857</v>
      </c>
      <c r="AZ67" s="9">
        <v>177396</v>
      </c>
      <c r="BA67" s="9">
        <v>180698</v>
      </c>
      <c r="BB67" s="9">
        <v>184115</v>
      </c>
      <c r="BC67" s="9">
        <v>187751</v>
      </c>
      <c r="BD67" s="9">
        <v>190596</v>
      </c>
      <c r="BE67" s="9">
        <v>196537</v>
      </c>
      <c r="BF67" s="9">
        <v>202586</v>
      </c>
      <c r="BG67" s="9">
        <v>207244</v>
      </c>
      <c r="BH67" s="9">
        <v>209634</v>
      </c>
      <c r="BI67" s="9">
        <v>209514</v>
      </c>
    </row>
    <row r="68" spans="1:61" s="1" customFormat="1" ht="37.799999999999997" customHeight="1" x14ac:dyDescent="0.2">
      <c r="A68" s="6" t="s">
        <v>125</v>
      </c>
      <c r="B68" s="7">
        <v>1603494</v>
      </c>
      <c r="C68" s="7">
        <v>1620193</v>
      </c>
      <c r="D68" s="7">
        <v>1645191</v>
      </c>
      <c r="E68" s="7">
        <v>1673277</v>
      </c>
      <c r="F68" s="7">
        <v>1695252</v>
      </c>
      <c r="G68" s="7">
        <v>1716612</v>
      </c>
      <c r="H68" s="7">
        <v>1734070</v>
      </c>
      <c r="I68" s="7">
        <v>1763754</v>
      </c>
      <c r="J68" s="7">
        <v>1788443</v>
      </c>
      <c r="K68" s="7">
        <v>1796025</v>
      </c>
      <c r="L68" s="7">
        <v>1818024</v>
      </c>
      <c r="M68" s="7">
        <v>1834342</v>
      </c>
      <c r="N68" s="7">
        <v>1845965</v>
      </c>
      <c r="O68" s="7">
        <v>1865240</v>
      </c>
      <c r="P68" s="7">
        <v>1891470</v>
      </c>
      <c r="Q68" s="7">
        <v>1876791</v>
      </c>
      <c r="R68" s="7">
        <v>1884112</v>
      </c>
      <c r="S68" s="7">
        <v>1900818</v>
      </c>
      <c r="T68" s="7">
        <v>1928046</v>
      </c>
      <c r="U68" s="7">
        <v>1966676</v>
      </c>
      <c r="V68" s="7">
        <v>2001981</v>
      </c>
      <c r="W68" s="7">
        <v>2038390</v>
      </c>
      <c r="X68" s="7">
        <v>2043996</v>
      </c>
      <c r="Y68" s="7">
        <v>2053974</v>
      </c>
      <c r="Z68" s="7">
        <v>2066562</v>
      </c>
      <c r="AA68" s="7">
        <v>2092734</v>
      </c>
      <c r="AB68" s="7">
        <v>2134348</v>
      </c>
      <c r="AC68" s="7">
        <v>2176380</v>
      </c>
      <c r="AD68" s="7">
        <v>2218871</v>
      </c>
      <c r="AE68" s="7">
        <v>2271470</v>
      </c>
      <c r="AF68" s="7">
        <v>2296524</v>
      </c>
      <c r="AG68" s="7">
        <v>2322385</v>
      </c>
      <c r="AH68" s="7">
        <v>2357218</v>
      </c>
      <c r="AI68" s="7">
        <v>2387336</v>
      </c>
      <c r="AJ68" s="7">
        <v>2402088</v>
      </c>
      <c r="AK68" s="7">
        <v>2435570</v>
      </c>
      <c r="AL68" s="7">
        <v>2455409</v>
      </c>
      <c r="AM68" s="7">
        <v>2489214</v>
      </c>
      <c r="AN68" s="7">
        <v>2494022</v>
      </c>
      <c r="AO68" s="7">
        <v>2471213</v>
      </c>
      <c r="AP68" s="7">
        <v>2460542</v>
      </c>
      <c r="AQ68" s="7">
        <v>2467119</v>
      </c>
      <c r="AR68" s="7">
        <v>2490130</v>
      </c>
      <c r="AS68" s="7">
        <v>2519273</v>
      </c>
      <c r="AT68" s="7">
        <v>2559842</v>
      </c>
      <c r="AU68" s="7">
        <v>2586974</v>
      </c>
      <c r="AV68" s="7">
        <v>2619114</v>
      </c>
      <c r="AW68" s="7">
        <v>2645812</v>
      </c>
      <c r="AX68" s="7">
        <v>2660726</v>
      </c>
      <c r="AY68" s="7">
        <v>2686855</v>
      </c>
      <c r="AZ68" s="7">
        <v>2734885</v>
      </c>
      <c r="BA68" s="7">
        <v>2788375</v>
      </c>
      <c r="BB68" s="7">
        <v>2849063</v>
      </c>
      <c r="BC68" s="7">
        <v>2914121</v>
      </c>
      <c r="BD68" s="7">
        <v>2971031</v>
      </c>
      <c r="BE68" s="7">
        <v>3074715</v>
      </c>
      <c r="BF68" s="7">
        <v>3171296</v>
      </c>
      <c r="BG68" s="7">
        <v>3240698</v>
      </c>
      <c r="BH68" s="7">
        <v>3274875</v>
      </c>
      <c r="BI68" s="7">
        <v>3273891</v>
      </c>
    </row>
    <row r="69" spans="1:61" s="1" customFormat="1" ht="23.4" customHeight="1" x14ac:dyDescent="0.2">
      <c r="A69" s="8" t="s">
        <v>126</v>
      </c>
      <c r="B69" s="10">
        <v>72131</v>
      </c>
      <c r="C69" s="10">
        <v>72810</v>
      </c>
      <c r="D69" s="10">
        <v>73999</v>
      </c>
      <c r="E69" s="10">
        <v>75456</v>
      </c>
      <c r="F69" s="10">
        <v>76625</v>
      </c>
      <c r="G69" s="10">
        <v>77692</v>
      </c>
      <c r="H69" s="10">
        <v>78871</v>
      </c>
      <c r="I69" s="10">
        <v>80542</v>
      </c>
      <c r="J69" s="10">
        <v>81770</v>
      </c>
      <c r="K69" s="10">
        <v>82391</v>
      </c>
      <c r="L69" s="10">
        <v>83172</v>
      </c>
      <c r="M69" s="10">
        <v>83524</v>
      </c>
      <c r="N69" s="10">
        <v>84053</v>
      </c>
      <c r="O69" s="10">
        <v>84597</v>
      </c>
      <c r="P69" s="10">
        <v>85781</v>
      </c>
      <c r="Q69" s="10">
        <v>85392</v>
      </c>
      <c r="R69" s="10">
        <v>85570</v>
      </c>
      <c r="S69" s="10">
        <v>86294</v>
      </c>
      <c r="T69" s="10">
        <v>87476</v>
      </c>
      <c r="U69" s="10">
        <v>89137</v>
      </c>
      <c r="V69" s="10">
        <v>90703</v>
      </c>
      <c r="W69" s="10">
        <v>92486</v>
      </c>
      <c r="X69" s="10">
        <v>92717</v>
      </c>
      <c r="Y69" s="10">
        <v>93395</v>
      </c>
      <c r="Z69" s="10">
        <v>93780</v>
      </c>
      <c r="AA69" s="10">
        <v>94813</v>
      </c>
      <c r="AB69" s="10">
        <v>96722</v>
      </c>
      <c r="AC69" s="10">
        <v>98511</v>
      </c>
      <c r="AD69" s="10">
        <v>100296</v>
      </c>
      <c r="AE69" s="10">
        <v>102552</v>
      </c>
      <c r="AF69" s="10">
        <v>104252</v>
      </c>
      <c r="AG69" s="10">
        <v>106110</v>
      </c>
      <c r="AH69" s="10">
        <v>107576</v>
      </c>
      <c r="AI69" s="10">
        <v>108909</v>
      </c>
      <c r="AJ69" s="10">
        <v>109665</v>
      </c>
      <c r="AK69" s="10">
        <v>111007</v>
      </c>
      <c r="AL69" s="10">
        <v>111908</v>
      </c>
      <c r="AM69" s="10">
        <v>113275</v>
      </c>
      <c r="AN69" s="10">
        <v>113468</v>
      </c>
      <c r="AO69" s="10">
        <v>112213</v>
      </c>
      <c r="AP69" s="10">
        <v>111322</v>
      </c>
      <c r="AQ69" s="10">
        <v>111559</v>
      </c>
      <c r="AR69" s="10">
        <v>112364</v>
      </c>
      <c r="AS69" s="10">
        <v>113220</v>
      </c>
      <c r="AT69" s="10">
        <v>114860</v>
      </c>
      <c r="AU69" s="10">
        <v>116032</v>
      </c>
      <c r="AV69" s="10">
        <v>117369</v>
      </c>
      <c r="AW69" s="10">
        <v>118872</v>
      </c>
      <c r="AX69" s="10">
        <v>119521</v>
      </c>
      <c r="AY69" s="10">
        <v>120840</v>
      </c>
      <c r="AZ69" s="10">
        <v>122678</v>
      </c>
      <c r="BA69" s="10">
        <v>125318</v>
      </c>
      <c r="BB69" s="10">
        <v>127750</v>
      </c>
      <c r="BC69" s="10">
        <v>130956</v>
      </c>
      <c r="BD69" s="10">
        <v>133731</v>
      </c>
      <c r="BE69" s="10">
        <v>138635</v>
      </c>
      <c r="BF69" s="10">
        <v>143325</v>
      </c>
      <c r="BG69" s="10">
        <v>146727</v>
      </c>
      <c r="BH69" s="10">
        <v>148588</v>
      </c>
      <c r="BI69" s="10">
        <v>148778</v>
      </c>
    </row>
    <row r="70" spans="1:61" s="1" customFormat="1" ht="23.4" customHeight="1" x14ac:dyDescent="0.2">
      <c r="A70" s="8" t="s">
        <v>127</v>
      </c>
      <c r="B70" s="9">
        <v>479659</v>
      </c>
      <c r="C70" s="9">
        <v>485241</v>
      </c>
      <c r="D70" s="9">
        <v>493183</v>
      </c>
      <c r="E70" s="9">
        <v>502393</v>
      </c>
      <c r="F70" s="9">
        <v>510267</v>
      </c>
      <c r="G70" s="9">
        <v>516928</v>
      </c>
      <c r="H70" s="9">
        <v>521663</v>
      </c>
      <c r="I70" s="9">
        <v>531179</v>
      </c>
      <c r="J70" s="9">
        <v>537401</v>
      </c>
      <c r="K70" s="9">
        <v>539458</v>
      </c>
      <c r="L70" s="9">
        <v>546299</v>
      </c>
      <c r="M70" s="9">
        <v>551464</v>
      </c>
      <c r="N70" s="9">
        <v>555469</v>
      </c>
      <c r="O70" s="9">
        <v>561916</v>
      </c>
      <c r="P70" s="9">
        <v>570736</v>
      </c>
      <c r="Q70" s="9">
        <v>566503</v>
      </c>
      <c r="R70" s="9">
        <v>570013</v>
      </c>
      <c r="S70" s="9">
        <v>575425</v>
      </c>
      <c r="T70" s="9">
        <v>582479</v>
      </c>
      <c r="U70" s="9">
        <v>594344</v>
      </c>
      <c r="V70" s="9">
        <v>605072</v>
      </c>
      <c r="W70" s="9">
        <v>617243</v>
      </c>
      <c r="X70" s="9">
        <v>616822</v>
      </c>
      <c r="Y70" s="9">
        <v>620895</v>
      </c>
      <c r="Z70" s="9">
        <v>625586</v>
      </c>
      <c r="AA70" s="9">
        <v>634672</v>
      </c>
      <c r="AB70" s="9">
        <v>647491</v>
      </c>
      <c r="AC70" s="9">
        <v>661213</v>
      </c>
      <c r="AD70" s="9">
        <v>673527</v>
      </c>
      <c r="AE70" s="9">
        <v>689136</v>
      </c>
      <c r="AF70" s="9">
        <v>698645</v>
      </c>
      <c r="AG70" s="9">
        <v>711675</v>
      </c>
      <c r="AH70" s="9">
        <v>722207</v>
      </c>
      <c r="AI70" s="9">
        <v>731036</v>
      </c>
      <c r="AJ70" s="9">
        <v>732306</v>
      </c>
      <c r="AK70" s="9">
        <v>741049</v>
      </c>
      <c r="AL70" s="9">
        <v>748290</v>
      </c>
      <c r="AM70" s="9">
        <v>759358</v>
      </c>
      <c r="AN70" s="9">
        <v>763094</v>
      </c>
      <c r="AO70" s="9">
        <v>756825</v>
      </c>
      <c r="AP70" s="9">
        <v>753235</v>
      </c>
      <c r="AQ70" s="9">
        <v>754619</v>
      </c>
      <c r="AR70" s="9">
        <v>761498</v>
      </c>
      <c r="AS70" s="9">
        <v>769327</v>
      </c>
      <c r="AT70" s="9">
        <v>781067</v>
      </c>
      <c r="AU70" s="9">
        <v>788658</v>
      </c>
      <c r="AV70" s="9">
        <v>798488</v>
      </c>
      <c r="AW70" s="9">
        <v>806687</v>
      </c>
      <c r="AX70" s="9">
        <v>811774</v>
      </c>
      <c r="AY70" s="9">
        <v>819913</v>
      </c>
      <c r="AZ70" s="9">
        <v>834634</v>
      </c>
      <c r="BA70" s="9">
        <v>851026</v>
      </c>
      <c r="BB70" s="9">
        <v>868930</v>
      </c>
      <c r="BC70" s="9">
        <v>888610</v>
      </c>
      <c r="BD70" s="9">
        <v>906887</v>
      </c>
      <c r="BE70" s="9">
        <v>939095</v>
      </c>
      <c r="BF70" s="9">
        <v>971442</v>
      </c>
      <c r="BG70" s="9">
        <v>994492</v>
      </c>
      <c r="BH70" s="9">
        <v>1009744</v>
      </c>
      <c r="BI70" s="9">
        <v>1016511</v>
      </c>
    </row>
    <row r="71" spans="1:61" s="1" customFormat="1" ht="23.4" customHeight="1" x14ac:dyDescent="0.2">
      <c r="A71" s="8" t="s">
        <v>128</v>
      </c>
      <c r="B71" s="10">
        <v>722054</v>
      </c>
      <c r="C71" s="10">
        <v>728921</v>
      </c>
      <c r="D71" s="10">
        <v>738905</v>
      </c>
      <c r="E71" s="10">
        <v>749812</v>
      </c>
      <c r="F71" s="10">
        <v>757390</v>
      </c>
      <c r="G71" s="10">
        <v>766515</v>
      </c>
      <c r="H71" s="10">
        <v>775129</v>
      </c>
      <c r="I71" s="10">
        <v>788027</v>
      </c>
      <c r="J71" s="10">
        <v>800056</v>
      </c>
      <c r="K71" s="10">
        <v>803364</v>
      </c>
      <c r="L71" s="10">
        <v>813352</v>
      </c>
      <c r="M71" s="10">
        <v>820637</v>
      </c>
      <c r="N71" s="10">
        <v>825214</v>
      </c>
      <c r="O71" s="10">
        <v>833711</v>
      </c>
      <c r="P71" s="10">
        <v>844575</v>
      </c>
      <c r="Q71" s="10">
        <v>837321</v>
      </c>
      <c r="R71" s="10">
        <v>839897</v>
      </c>
      <c r="S71" s="10">
        <v>847259</v>
      </c>
      <c r="T71" s="10">
        <v>861254</v>
      </c>
      <c r="U71" s="10">
        <v>878868</v>
      </c>
      <c r="V71" s="10">
        <v>895066</v>
      </c>
      <c r="W71" s="10">
        <v>911151</v>
      </c>
      <c r="X71" s="10">
        <v>916185</v>
      </c>
      <c r="Y71" s="10">
        <v>917536</v>
      </c>
      <c r="Z71" s="10">
        <v>921879</v>
      </c>
      <c r="AA71" s="10">
        <v>932395</v>
      </c>
      <c r="AB71" s="10">
        <v>950729</v>
      </c>
      <c r="AC71" s="10">
        <v>967824</v>
      </c>
      <c r="AD71" s="10">
        <v>987394</v>
      </c>
      <c r="AE71" s="10">
        <v>1011492</v>
      </c>
      <c r="AF71" s="10">
        <v>1016944</v>
      </c>
      <c r="AG71" s="10">
        <v>1018781</v>
      </c>
      <c r="AH71" s="10">
        <v>1034973</v>
      </c>
      <c r="AI71" s="10">
        <v>1046043</v>
      </c>
      <c r="AJ71" s="10">
        <v>1055867</v>
      </c>
      <c r="AK71" s="10">
        <v>1073392</v>
      </c>
      <c r="AL71" s="10">
        <v>1081154</v>
      </c>
      <c r="AM71" s="10">
        <v>1095504</v>
      </c>
      <c r="AN71" s="10">
        <v>1097934</v>
      </c>
      <c r="AO71" s="10">
        <v>1088427</v>
      </c>
      <c r="AP71" s="10">
        <v>1085353</v>
      </c>
      <c r="AQ71" s="10">
        <v>1089705</v>
      </c>
      <c r="AR71" s="10">
        <v>1101677</v>
      </c>
      <c r="AS71" s="10">
        <v>1117247</v>
      </c>
      <c r="AT71" s="10">
        <v>1136906</v>
      </c>
      <c r="AU71" s="10">
        <v>1149561</v>
      </c>
      <c r="AV71" s="10">
        <v>1164666</v>
      </c>
      <c r="AW71" s="10">
        <v>1174916</v>
      </c>
      <c r="AX71" s="10">
        <v>1181279</v>
      </c>
      <c r="AY71" s="10">
        <v>1192846</v>
      </c>
      <c r="AZ71" s="10">
        <v>1214109</v>
      </c>
      <c r="BA71" s="10">
        <v>1237787</v>
      </c>
      <c r="BB71" s="10">
        <v>1265764</v>
      </c>
      <c r="BC71" s="10">
        <v>1293846</v>
      </c>
      <c r="BD71" s="10">
        <v>1317246</v>
      </c>
      <c r="BE71" s="10">
        <v>1361946</v>
      </c>
      <c r="BF71" s="10">
        <v>1400270</v>
      </c>
      <c r="BG71" s="10">
        <v>1426946</v>
      </c>
      <c r="BH71" s="10">
        <v>1432625</v>
      </c>
      <c r="BI71" s="10">
        <v>1422902</v>
      </c>
    </row>
    <row r="72" spans="1:61" s="1" customFormat="1" ht="52.2" customHeight="1" x14ac:dyDescent="0.2">
      <c r="A72" s="8" t="s">
        <v>129</v>
      </c>
      <c r="B72" s="9">
        <v>368299</v>
      </c>
      <c r="C72" s="9">
        <v>373998</v>
      </c>
      <c r="D72" s="9">
        <v>379833</v>
      </c>
      <c r="E72" s="9">
        <v>385304</v>
      </c>
      <c r="F72" s="9">
        <v>388396</v>
      </c>
      <c r="G72" s="9">
        <v>392577</v>
      </c>
      <c r="H72" s="9">
        <v>396498</v>
      </c>
      <c r="I72" s="9">
        <v>400995</v>
      </c>
      <c r="J72" s="9">
        <v>406725</v>
      </c>
      <c r="K72" s="9">
        <v>407763</v>
      </c>
      <c r="L72" s="9">
        <v>411950</v>
      </c>
      <c r="M72" s="9">
        <v>415938</v>
      </c>
      <c r="N72" s="9">
        <v>417920</v>
      </c>
      <c r="O72" s="9">
        <v>421712</v>
      </c>
      <c r="P72" s="9">
        <v>426370</v>
      </c>
      <c r="Q72" s="9">
        <v>422707</v>
      </c>
      <c r="R72" s="9">
        <v>423884</v>
      </c>
      <c r="S72" s="9">
        <v>427183</v>
      </c>
      <c r="T72" s="9">
        <v>433692</v>
      </c>
      <c r="U72" s="9">
        <v>442170</v>
      </c>
      <c r="V72" s="9">
        <v>449599</v>
      </c>
      <c r="W72" s="9">
        <v>459748</v>
      </c>
      <c r="X72" s="9">
        <v>461605</v>
      </c>
      <c r="Y72" s="9">
        <v>463958</v>
      </c>
      <c r="Z72" s="9">
        <v>465113</v>
      </c>
      <c r="AA72" s="9">
        <v>469887</v>
      </c>
      <c r="AB72" s="9">
        <v>477426</v>
      </c>
      <c r="AC72" s="9">
        <v>486882</v>
      </c>
      <c r="AD72" s="9">
        <v>495753</v>
      </c>
      <c r="AE72" s="9">
        <v>506661</v>
      </c>
      <c r="AF72" s="9">
        <v>510644</v>
      </c>
      <c r="AG72" s="9">
        <v>513445</v>
      </c>
      <c r="AH72" s="9">
        <v>520875</v>
      </c>
      <c r="AI72" s="9">
        <v>527532</v>
      </c>
      <c r="AJ72" s="9">
        <v>532859</v>
      </c>
      <c r="AK72" s="9">
        <v>540540</v>
      </c>
      <c r="AL72" s="9">
        <v>542576</v>
      </c>
      <c r="AM72" s="9">
        <v>548591</v>
      </c>
      <c r="AN72" s="9">
        <v>548694</v>
      </c>
      <c r="AO72" s="9">
        <v>543310</v>
      </c>
      <c r="AP72" s="9">
        <v>540862</v>
      </c>
      <c r="AQ72" s="9">
        <v>541650</v>
      </c>
      <c r="AR72" s="9">
        <v>546251</v>
      </c>
      <c r="AS72" s="9">
        <v>553557</v>
      </c>
      <c r="AT72" s="9">
        <v>562255</v>
      </c>
      <c r="AU72" s="9">
        <v>567504</v>
      </c>
      <c r="AV72" s="9">
        <v>575019</v>
      </c>
      <c r="AW72" s="9">
        <v>580892</v>
      </c>
      <c r="AX72" s="9">
        <v>581874</v>
      </c>
      <c r="AY72" s="9">
        <v>586489</v>
      </c>
      <c r="AZ72" s="9">
        <v>595475</v>
      </c>
      <c r="BA72" s="9">
        <v>605764</v>
      </c>
      <c r="BB72" s="9">
        <v>618794</v>
      </c>
      <c r="BC72" s="9">
        <v>630516</v>
      </c>
      <c r="BD72" s="9">
        <v>639330</v>
      </c>
      <c r="BE72" s="9">
        <v>658872</v>
      </c>
      <c r="BF72" s="9">
        <v>676473</v>
      </c>
      <c r="BG72" s="9">
        <v>687823</v>
      </c>
      <c r="BH72" s="9">
        <v>685254</v>
      </c>
      <c r="BI72" s="9">
        <v>677015</v>
      </c>
    </row>
    <row r="73" spans="1:61" s="1" customFormat="1" ht="52.2" customHeight="1" x14ac:dyDescent="0.2">
      <c r="A73" s="8" t="s">
        <v>130</v>
      </c>
      <c r="B73" s="10">
        <v>132170</v>
      </c>
      <c r="C73" s="10">
        <v>133610</v>
      </c>
      <c r="D73" s="10">
        <v>135313</v>
      </c>
      <c r="E73" s="10">
        <v>137372</v>
      </c>
      <c r="F73" s="10">
        <v>138993</v>
      </c>
      <c r="G73" s="10">
        <v>141235</v>
      </c>
      <c r="H73" s="10">
        <v>143621</v>
      </c>
      <c r="I73" s="10">
        <v>146726</v>
      </c>
      <c r="J73" s="10">
        <v>149372</v>
      </c>
      <c r="K73" s="10">
        <v>150740</v>
      </c>
      <c r="L73" s="10">
        <v>152938</v>
      </c>
      <c r="M73" s="10">
        <v>153781</v>
      </c>
      <c r="N73" s="10">
        <v>155245</v>
      </c>
      <c r="O73" s="10">
        <v>157177</v>
      </c>
      <c r="P73" s="10">
        <v>159528</v>
      </c>
      <c r="Q73" s="10">
        <v>157255</v>
      </c>
      <c r="R73" s="10">
        <v>157835</v>
      </c>
      <c r="S73" s="10">
        <v>159837</v>
      </c>
      <c r="T73" s="10">
        <v>163474</v>
      </c>
      <c r="U73" s="10">
        <v>167730</v>
      </c>
      <c r="V73" s="10">
        <v>170926</v>
      </c>
      <c r="W73" s="10">
        <v>173329</v>
      </c>
      <c r="X73" s="10">
        <v>174692</v>
      </c>
      <c r="Y73" s="10">
        <v>171164</v>
      </c>
      <c r="Z73" s="10">
        <v>171535</v>
      </c>
      <c r="AA73" s="10">
        <v>173080</v>
      </c>
      <c r="AB73" s="10">
        <v>175802</v>
      </c>
      <c r="AC73" s="10">
        <v>179510</v>
      </c>
      <c r="AD73" s="10">
        <v>183410</v>
      </c>
      <c r="AE73" s="10">
        <v>188418</v>
      </c>
      <c r="AF73" s="10">
        <v>189324</v>
      </c>
      <c r="AG73" s="10">
        <v>189970</v>
      </c>
      <c r="AH73" s="10">
        <v>193462</v>
      </c>
      <c r="AI73" s="10">
        <v>192320</v>
      </c>
      <c r="AJ73" s="10">
        <v>194772</v>
      </c>
      <c r="AK73" s="10">
        <v>197881</v>
      </c>
      <c r="AL73" s="10">
        <v>199325</v>
      </c>
      <c r="AM73" s="10">
        <v>201138</v>
      </c>
      <c r="AN73" s="10">
        <v>201167</v>
      </c>
      <c r="AO73" s="10">
        <v>199187</v>
      </c>
      <c r="AP73" s="10">
        <v>198690</v>
      </c>
      <c r="AQ73" s="10">
        <v>199673</v>
      </c>
      <c r="AR73" s="10">
        <v>202894</v>
      </c>
      <c r="AS73" s="10">
        <v>205607</v>
      </c>
      <c r="AT73" s="10">
        <v>209394</v>
      </c>
      <c r="AU73" s="10">
        <v>211375</v>
      </c>
      <c r="AV73" s="10">
        <v>214112</v>
      </c>
      <c r="AW73" s="10">
        <v>212141</v>
      </c>
      <c r="AX73" s="10">
        <v>212993</v>
      </c>
      <c r="AY73" s="10">
        <v>214499</v>
      </c>
      <c r="AZ73" s="10">
        <v>217511</v>
      </c>
      <c r="BA73" s="10">
        <v>221750</v>
      </c>
      <c r="BB73" s="10">
        <v>226305</v>
      </c>
      <c r="BC73" s="10">
        <v>231472</v>
      </c>
      <c r="BD73" s="10">
        <v>235790</v>
      </c>
      <c r="BE73" s="10">
        <v>244355</v>
      </c>
      <c r="BF73" s="10">
        <v>248336</v>
      </c>
      <c r="BG73" s="10">
        <v>252701</v>
      </c>
      <c r="BH73" s="10">
        <v>254709</v>
      </c>
      <c r="BI73" s="10">
        <v>249681</v>
      </c>
    </row>
    <row r="74" spans="1:61" s="1" customFormat="1" ht="96.45" customHeight="1" x14ac:dyDescent="0.2">
      <c r="A74" s="8" t="s">
        <v>131</v>
      </c>
      <c r="B74" s="9">
        <v>221586</v>
      </c>
      <c r="C74" s="9">
        <v>221313</v>
      </c>
      <c r="D74" s="9">
        <v>223760</v>
      </c>
      <c r="E74" s="9">
        <v>227137</v>
      </c>
      <c r="F74" s="9">
        <v>230001</v>
      </c>
      <c r="G74" s="9">
        <v>232703</v>
      </c>
      <c r="H74" s="9">
        <v>235010</v>
      </c>
      <c r="I74" s="9">
        <v>240306</v>
      </c>
      <c r="J74" s="9">
        <v>243960</v>
      </c>
      <c r="K74" s="9">
        <v>244861</v>
      </c>
      <c r="L74" s="9">
        <v>248464</v>
      </c>
      <c r="M74" s="9">
        <v>250918</v>
      </c>
      <c r="N74" s="9">
        <v>252049</v>
      </c>
      <c r="O74" s="9">
        <v>254822</v>
      </c>
      <c r="P74" s="9">
        <v>258677</v>
      </c>
      <c r="Q74" s="9">
        <v>257359</v>
      </c>
      <c r="R74" s="9">
        <v>258178</v>
      </c>
      <c r="S74" s="9">
        <v>260239</v>
      </c>
      <c r="T74" s="9">
        <v>264089</v>
      </c>
      <c r="U74" s="9">
        <v>268969</v>
      </c>
      <c r="V74" s="9">
        <v>274541</v>
      </c>
      <c r="W74" s="9">
        <v>278074</v>
      </c>
      <c r="X74" s="9">
        <v>279889</v>
      </c>
      <c r="Y74" s="9">
        <v>282414</v>
      </c>
      <c r="Z74" s="9">
        <v>285231</v>
      </c>
      <c r="AA74" s="9">
        <v>289428</v>
      </c>
      <c r="AB74" s="9">
        <v>297501</v>
      </c>
      <c r="AC74" s="9">
        <v>301432</v>
      </c>
      <c r="AD74" s="9">
        <v>308231</v>
      </c>
      <c r="AE74" s="9">
        <v>316412</v>
      </c>
      <c r="AF74" s="9">
        <v>316976</v>
      </c>
      <c r="AG74" s="9">
        <v>315366</v>
      </c>
      <c r="AH74" s="9">
        <v>320636</v>
      </c>
      <c r="AI74" s="9">
        <v>326192</v>
      </c>
      <c r="AJ74" s="9">
        <v>328235</v>
      </c>
      <c r="AK74" s="9">
        <v>334971</v>
      </c>
      <c r="AL74" s="9">
        <v>339253</v>
      </c>
      <c r="AM74" s="9">
        <v>345776</v>
      </c>
      <c r="AN74" s="9">
        <v>348072</v>
      </c>
      <c r="AO74" s="9">
        <v>345930</v>
      </c>
      <c r="AP74" s="9">
        <v>345802</v>
      </c>
      <c r="AQ74" s="9">
        <v>348381</v>
      </c>
      <c r="AR74" s="9">
        <v>352533</v>
      </c>
      <c r="AS74" s="9">
        <v>358084</v>
      </c>
      <c r="AT74" s="9">
        <v>365257</v>
      </c>
      <c r="AU74" s="9">
        <v>370682</v>
      </c>
      <c r="AV74" s="9">
        <v>375535</v>
      </c>
      <c r="AW74" s="9">
        <v>381882</v>
      </c>
      <c r="AX74" s="9">
        <v>386413</v>
      </c>
      <c r="AY74" s="9">
        <v>391858</v>
      </c>
      <c r="AZ74" s="9">
        <v>401124</v>
      </c>
      <c r="BA74" s="9">
        <v>410273</v>
      </c>
      <c r="BB74" s="9">
        <v>420666</v>
      </c>
      <c r="BC74" s="9">
        <v>431858</v>
      </c>
      <c r="BD74" s="9">
        <v>442126</v>
      </c>
      <c r="BE74" s="9">
        <v>458718</v>
      </c>
      <c r="BF74" s="9">
        <v>475461</v>
      </c>
      <c r="BG74" s="9">
        <v>486423</v>
      </c>
      <c r="BH74" s="9">
        <v>492662</v>
      </c>
      <c r="BI74" s="9">
        <v>496206</v>
      </c>
    </row>
    <row r="75" spans="1:61" s="1" customFormat="1" ht="23.4" customHeight="1" x14ac:dyDescent="0.2">
      <c r="A75" s="8" t="s">
        <v>132</v>
      </c>
      <c r="B75" s="10">
        <v>329650</v>
      </c>
      <c r="C75" s="10">
        <v>333222</v>
      </c>
      <c r="D75" s="10">
        <v>339103</v>
      </c>
      <c r="E75" s="10">
        <v>345615</v>
      </c>
      <c r="F75" s="10">
        <v>350969</v>
      </c>
      <c r="G75" s="10">
        <v>355477</v>
      </c>
      <c r="H75" s="10">
        <v>358407</v>
      </c>
      <c r="I75" s="10">
        <v>364006</v>
      </c>
      <c r="J75" s="10">
        <v>369215</v>
      </c>
      <c r="K75" s="10">
        <v>370811</v>
      </c>
      <c r="L75" s="10">
        <v>375201</v>
      </c>
      <c r="M75" s="10">
        <v>378717</v>
      </c>
      <c r="N75" s="10">
        <v>381229</v>
      </c>
      <c r="O75" s="10">
        <v>385016</v>
      </c>
      <c r="P75" s="10">
        <v>390377</v>
      </c>
      <c r="Q75" s="10">
        <v>387575</v>
      </c>
      <c r="R75" s="10">
        <v>388632</v>
      </c>
      <c r="S75" s="10">
        <v>391840</v>
      </c>
      <c r="T75" s="10">
        <v>396837</v>
      </c>
      <c r="U75" s="10">
        <v>404328</v>
      </c>
      <c r="V75" s="10">
        <v>411140</v>
      </c>
      <c r="W75" s="10">
        <v>417509</v>
      </c>
      <c r="X75" s="10">
        <v>418271</v>
      </c>
      <c r="Y75" s="10">
        <v>422148</v>
      </c>
      <c r="Z75" s="10">
        <v>425316</v>
      </c>
      <c r="AA75" s="10">
        <v>430853</v>
      </c>
      <c r="AB75" s="10">
        <v>439406</v>
      </c>
      <c r="AC75" s="10">
        <v>448833</v>
      </c>
      <c r="AD75" s="10">
        <v>457653</v>
      </c>
      <c r="AE75" s="10">
        <v>468290</v>
      </c>
      <c r="AF75" s="10">
        <v>476683</v>
      </c>
      <c r="AG75" s="10">
        <v>485818</v>
      </c>
      <c r="AH75" s="10">
        <v>492463</v>
      </c>
      <c r="AI75" s="10">
        <v>501348</v>
      </c>
      <c r="AJ75" s="10">
        <v>504250</v>
      </c>
      <c r="AK75" s="10">
        <v>510121</v>
      </c>
      <c r="AL75" s="10">
        <v>514056</v>
      </c>
      <c r="AM75" s="10">
        <v>521078</v>
      </c>
      <c r="AN75" s="10">
        <v>519527</v>
      </c>
      <c r="AO75" s="10">
        <v>513747</v>
      </c>
      <c r="AP75" s="10">
        <v>510631</v>
      </c>
      <c r="AQ75" s="10">
        <v>511237</v>
      </c>
      <c r="AR75" s="10">
        <v>514591</v>
      </c>
      <c r="AS75" s="10">
        <v>519479</v>
      </c>
      <c r="AT75" s="10">
        <v>527009</v>
      </c>
      <c r="AU75" s="10">
        <v>532723</v>
      </c>
      <c r="AV75" s="10">
        <v>538591</v>
      </c>
      <c r="AW75" s="10">
        <v>545337</v>
      </c>
      <c r="AX75" s="10">
        <v>548153</v>
      </c>
      <c r="AY75" s="10">
        <v>553256</v>
      </c>
      <c r="AZ75" s="10">
        <v>563464</v>
      </c>
      <c r="BA75" s="10">
        <v>574244</v>
      </c>
      <c r="BB75" s="10">
        <v>586618</v>
      </c>
      <c r="BC75" s="10">
        <v>600709</v>
      </c>
      <c r="BD75" s="10">
        <v>613167</v>
      </c>
      <c r="BE75" s="10">
        <v>635039</v>
      </c>
      <c r="BF75" s="10">
        <v>656258</v>
      </c>
      <c r="BG75" s="10">
        <v>672533</v>
      </c>
      <c r="BH75" s="10">
        <v>683918</v>
      </c>
      <c r="BI75" s="10">
        <v>685700</v>
      </c>
    </row>
    <row r="76" spans="1:61" s="1" customFormat="1" ht="37.799999999999997" customHeight="1" x14ac:dyDescent="0.2">
      <c r="A76" s="6" t="s">
        <v>133</v>
      </c>
      <c r="B76" s="7">
        <v>1745141</v>
      </c>
      <c r="C76" s="7">
        <v>1761832</v>
      </c>
      <c r="D76" s="7">
        <v>1787986</v>
      </c>
      <c r="E76" s="7">
        <v>1821284</v>
      </c>
      <c r="F76" s="7">
        <v>1849766</v>
      </c>
      <c r="G76" s="7">
        <v>1873003</v>
      </c>
      <c r="H76" s="7">
        <v>1891885</v>
      </c>
      <c r="I76" s="7">
        <v>1927346</v>
      </c>
      <c r="J76" s="7">
        <v>1958937</v>
      </c>
      <c r="K76" s="7">
        <v>1967240</v>
      </c>
      <c r="L76" s="7">
        <v>1988806</v>
      </c>
      <c r="M76" s="7">
        <v>2010427</v>
      </c>
      <c r="N76" s="7">
        <v>2022829</v>
      </c>
      <c r="O76" s="7">
        <v>2043160</v>
      </c>
      <c r="P76" s="7">
        <v>2074556</v>
      </c>
      <c r="Q76" s="7">
        <v>2070118</v>
      </c>
      <c r="R76" s="7">
        <v>2077899</v>
      </c>
      <c r="S76" s="7">
        <v>2097316</v>
      </c>
      <c r="T76" s="7">
        <v>2129575</v>
      </c>
      <c r="U76" s="7">
        <v>2173383</v>
      </c>
      <c r="V76" s="7">
        <v>2213462</v>
      </c>
      <c r="W76" s="7">
        <v>2255554</v>
      </c>
      <c r="X76" s="7">
        <v>2258156</v>
      </c>
      <c r="Y76" s="7">
        <v>2273649</v>
      </c>
      <c r="Z76" s="7">
        <v>2288423</v>
      </c>
      <c r="AA76" s="7">
        <v>2320661</v>
      </c>
      <c r="AB76" s="7">
        <v>2372059</v>
      </c>
      <c r="AC76" s="7">
        <v>2426632</v>
      </c>
      <c r="AD76" s="7">
        <v>2481204</v>
      </c>
      <c r="AE76" s="7">
        <v>2544773</v>
      </c>
      <c r="AF76" s="7">
        <v>2593977</v>
      </c>
      <c r="AG76" s="7">
        <v>2650070</v>
      </c>
      <c r="AH76" s="7">
        <v>2698702</v>
      </c>
      <c r="AI76" s="7">
        <v>2737983</v>
      </c>
      <c r="AJ76" s="7">
        <v>2750674</v>
      </c>
      <c r="AK76" s="7">
        <v>2787697</v>
      </c>
      <c r="AL76" s="7">
        <v>2813654</v>
      </c>
      <c r="AM76" s="7">
        <v>2856241</v>
      </c>
      <c r="AN76" s="7">
        <v>2861018</v>
      </c>
      <c r="AO76" s="7">
        <v>2834214</v>
      </c>
      <c r="AP76" s="7">
        <v>2824086</v>
      </c>
      <c r="AQ76" s="7">
        <v>2834967</v>
      </c>
      <c r="AR76" s="7">
        <v>2864206</v>
      </c>
      <c r="AS76" s="7">
        <v>2898737</v>
      </c>
      <c r="AT76" s="7">
        <v>2946859</v>
      </c>
      <c r="AU76" s="7">
        <v>2981481</v>
      </c>
      <c r="AV76" s="7">
        <v>3017157</v>
      </c>
      <c r="AW76" s="7">
        <v>3056461</v>
      </c>
      <c r="AX76" s="7">
        <v>3073773</v>
      </c>
      <c r="AY76" s="7">
        <v>3106342</v>
      </c>
      <c r="AZ76" s="7">
        <v>3165832</v>
      </c>
      <c r="BA76" s="7">
        <v>3226608</v>
      </c>
      <c r="BB76" s="7">
        <v>3298611</v>
      </c>
      <c r="BC76" s="7">
        <v>3377628</v>
      </c>
      <c r="BD76" s="7">
        <v>3443583</v>
      </c>
      <c r="BE76" s="7">
        <v>3560441</v>
      </c>
      <c r="BF76" s="7">
        <v>3660465</v>
      </c>
      <c r="BG76" s="7">
        <v>3743327</v>
      </c>
      <c r="BH76" s="7">
        <v>3786375</v>
      </c>
      <c r="BI76" s="7">
        <v>3781854</v>
      </c>
    </row>
    <row r="77" spans="1:61" s="1" customFormat="1" ht="23.4" customHeight="1" x14ac:dyDescent="0.2">
      <c r="A77" s="8" t="s">
        <v>134</v>
      </c>
      <c r="B77" s="9">
        <v>15521</v>
      </c>
      <c r="C77" s="9">
        <v>15685</v>
      </c>
      <c r="D77" s="9">
        <v>15994</v>
      </c>
      <c r="E77" s="9">
        <v>16366</v>
      </c>
      <c r="F77" s="9">
        <v>16753</v>
      </c>
      <c r="G77" s="9">
        <v>17163</v>
      </c>
      <c r="H77" s="9">
        <v>17538</v>
      </c>
      <c r="I77" s="9">
        <v>17911</v>
      </c>
      <c r="J77" s="9">
        <v>18153</v>
      </c>
      <c r="K77" s="9">
        <v>18333</v>
      </c>
      <c r="L77" s="9">
        <v>18530</v>
      </c>
      <c r="M77" s="9">
        <v>18755</v>
      </c>
      <c r="N77" s="9">
        <v>18938</v>
      </c>
      <c r="O77" s="9">
        <v>19183</v>
      </c>
      <c r="P77" s="9">
        <v>19600</v>
      </c>
      <c r="Q77" s="9">
        <v>19598</v>
      </c>
      <c r="R77" s="9">
        <v>19740</v>
      </c>
      <c r="S77" s="9">
        <v>19964</v>
      </c>
      <c r="T77" s="9">
        <v>20411</v>
      </c>
      <c r="U77" s="9">
        <v>20817</v>
      </c>
      <c r="V77" s="9">
        <v>21137</v>
      </c>
      <c r="W77" s="9">
        <v>21536</v>
      </c>
      <c r="X77" s="9">
        <v>21783</v>
      </c>
      <c r="Y77" s="9">
        <v>22103</v>
      </c>
      <c r="Z77" s="9">
        <v>22329</v>
      </c>
      <c r="AA77" s="9">
        <v>22617</v>
      </c>
      <c r="AB77" s="9">
        <v>23208</v>
      </c>
      <c r="AC77" s="9">
        <v>23949</v>
      </c>
      <c r="AD77" s="9">
        <v>24657</v>
      </c>
      <c r="AE77" s="9">
        <v>25297</v>
      </c>
      <c r="AF77" s="9">
        <v>25792</v>
      </c>
      <c r="AG77" s="9">
        <v>26342</v>
      </c>
      <c r="AH77" s="9">
        <v>26718</v>
      </c>
      <c r="AI77" s="9">
        <v>27218</v>
      </c>
      <c r="AJ77" s="9">
        <v>27693</v>
      </c>
      <c r="AK77" s="9">
        <v>28168</v>
      </c>
      <c r="AL77" s="9">
        <v>28485</v>
      </c>
      <c r="AM77" s="9">
        <v>28791</v>
      </c>
      <c r="AN77" s="9">
        <v>28831</v>
      </c>
      <c r="AO77" s="9">
        <v>28596</v>
      </c>
      <c r="AP77" s="9">
        <v>28579</v>
      </c>
      <c r="AQ77" s="9">
        <v>28705</v>
      </c>
      <c r="AR77" s="9">
        <v>28934</v>
      </c>
      <c r="AS77" s="9">
        <v>29198</v>
      </c>
      <c r="AT77" s="9">
        <v>29367</v>
      </c>
      <c r="AU77" s="9">
        <v>29596</v>
      </c>
      <c r="AV77" s="9">
        <v>30066</v>
      </c>
      <c r="AW77" s="9">
        <v>30517</v>
      </c>
      <c r="AX77" s="9">
        <v>30836</v>
      </c>
      <c r="AY77" s="9">
        <v>31135</v>
      </c>
      <c r="AZ77" s="9">
        <v>31904</v>
      </c>
      <c r="BA77" s="9">
        <v>32550</v>
      </c>
      <c r="BB77" s="9">
        <v>33383</v>
      </c>
      <c r="BC77" s="9">
        <v>34158</v>
      </c>
      <c r="BD77" s="9">
        <v>34801</v>
      </c>
      <c r="BE77" s="9">
        <v>36078</v>
      </c>
      <c r="BF77" s="9">
        <v>36951</v>
      </c>
      <c r="BG77" s="9">
        <v>37637</v>
      </c>
      <c r="BH77" s="9">
        <v>38280</v>
      </c>
      <c r="BI77" s="9">
        <v>38314</v>
      </c>
    </row>
    <row r="78" spans="1:61" s="1" customFormat="1" ht="23.4" customHeight="1" x14ac:dyDescent="0.2">
      <c r="A78" s="8" t="s">
        <v>135</v>
      </c>
      <c r="B78" s="10">
        <v>30393</v>
      </c>
      <c r="C78" s="10">
        <v>30750</v>
      </c>
      <c r="D78" s="10">
        <v>31274</v>
      </c>
      <c r="E78" s="10">
        <v>31910</v>
      </c>
      <c r="F78" s="10">
        <v>32564</v>
      </c>
      <c r="G78" s="10">
        <v>33259</v>
      </c>
      <c r="H78" s="10">
        <v>34110</v>
      </c>
      <c r="I78" s="10">
        <v>34953</v>
      </c>
      <c r="J78" s="10">
        <v>35533</v>
      </c>
      <c r="K78" s="10">
        <v>36048</v>
      </c>
      <c r="L78" s="10">
        <v>36513</v>
      </c>
      <c r="M78" s="10">
        <v>36849</v>
      </c>
      <c r="N78" s="10">
        <v>37139</v>
      </c>
      <c r="O78" s="10">
        <v>37550</v>
      </c>
      <c r="P78" s="10">
        <v>38095</v>
      </c>
      <c r="Q78" s="10">
        <v>37949</v>
      </c>
      <c r="R78" s="10">
        <v>38097</v>
      </c>
      <c r="S78" s="10">
        <v>38266</v>
      </c>
      <c r="T78" s="10">
        <v>39027</v>
      </c>
      <c r="U78" s="10">
        <v>40126</v>
      </c>
      <c r="V78" s="10">
        <v>40935</v>
      </c>
      <c r="W78" s="10">
        <v>41905</v>
      </c>
      <c r="X78" s="10">
        <v>42701</v>
      </c>
      <c r="Y78" s="10">
        <v>43305</v>
      </c>
      <c r="Z78" s="10">
        <v>43614</v>
      </c>
      <c r="AA78" s="10">
        <v>44236</v>
      </c>
      <c r="AB78" s="10">
        <v>45451</v>
      </c>
      <c r="AC78" s="10">
        <v>46728</v>
      </c>
      <c r="AD78" s="10">
        <v>47959</v>
      </c>
      <c r="AE78" s="10">
        <v>49302</v>
      </c>
      <c r="AF78" s="10">
        <v>50590</v>
      </c>
      <c r="AG78" s="10">
        <v>51974</v>
      </c>
      <c r="AH78" s="10">
        <v>53129</v>
      </c>
      <c r="AI78" s="10">
        <v>54274</v>
      </c>
      <c r="AJ78" s="10">
        <v>55418</v>
      </c>
      <c r="AK78" s="10">
        <v>56238</v>
      </c>
      <c r="AL78" s="10">
        <v>57110</v>
      </c>
      <c r="AM78" s="10">
        <v>57990</v>
      </c>
      <c r="AN78" s="10">
        <v>58482</v>
      </c>
      <c r="AO78" s="10">
        <v>58100</v>
      </c>
      <c r="AP78" s="10">
        <v>57998</v>
      </c>
      <c r="AQ78" s="10">
        <v>58293</v>
      </c>
      <c r="AR78" s="10">
        <v>59173</v>
      </c>
      <c r="AS78" s="10">
        <v>60422</v>
      </c>
      <c r="AT78" s="10">
        <v>61897</v>
      </c>
      <c r="AU78" s="10">
        <v>63334</v>
      </c>
      <c r="AV78" s="10">
        <v>65043</v>
      </c>
      <c r="AW78" s="10">
        <v>67055</v>
      </c>
      <c r="AX78" s="10">
        <v>68196</v>
      </c>
      <c r="AY78" s="10">
        <v>69392</v>
      </c>
      <c r="AZ78" s="10">
        <v>71533</v>
      </c>
      <c r="BA78" s="10">
        <v>73929</v>
      </c>
      <c r="BB78" s="10">
        <v>76800</v>
      </c>
      <c r="BC78" s="10">
        <v>80135</v>
      </c>
      <c r="BD78" s="10">
        <v>83251</v>
      </c>
      <c r="BE78" s="10">
        <v>88048</v>
      </c>
      <c r="BF78" s="10">
        <v>92538</v>
      </c>
      <c r="BG78" s="10">
        <v>97378</v>
      </c>
      <c r="BH78" s="10">
        <v>101799</v>
      </c>
      <c r="BI78" s="10">
        <v>107552</v>
      </c>
    </row>
    <row r="79" spans="1:61" s="1" customFormat="1" ht="23.4" customHeight="1" x14ac:dyDescent="0.2">
      <c r="A79" s="8" t="s">
        <v>136</v>
      </c>
      <c r="B79" s="9">
        <v>47176</v>
      </c>
      <c r="C79" s="9">
        <v>47572</v>
      </c>
      <c r="D79" s="9">
        <v>48230</v>
      </c>
      <c r="E79" s="9">
        <v>49103</v>
      </c>
      <c r="F79" s="9">
        <v>49903</v>
      </c>
      <c r="G79" s="9">
        <v>50594</v>
      </c>
      <c r="H79" s="9">
        <v>51109</v>
      </c>
      <c r="I79" s="9">
        <v>52128</v>
      </c>
      <c r="J79" s="9">
        <v>52963</v>
      </c>
      <c r="K79" s="9">
        <v>53658</v>
      </c>
      <c r="L79" s="9">
        <v>54315</v>
      </c>
      <c r="M79" s="9">
        <v>54923</v>
      </c>
      <c r="N79" s="9">
        <v>55233</v>
      </c>
      <c r="O79" s="9">
        <v>55910</v>
      </c>
      <c r="P79" s="9">
        <v>56716</v>
      </c>
      <c r="Q79" s="9">
        <v>56482</v>
      </c>
      <c r="R79" s="9">
        <v>56641</v>
      </c>
      <c r="S79" s="9">
        <v>56994</v>
      </c>
      <c r="T79" s="9">
        <v>57751</v>
      </c>
      <c r="U79" s="9">
        <v>59132</v>
      </c>
      <c r="V79" s="9">
        <v>60407</v>
      </c>
      <c r="W79" s="9">
        <v>61883</v>
      </c>
      <c r="X79" s="9">
        <v>62681</v>
      </c>
      <c r="Y79" s="9">
        <v>62992</v>
      </c>
      <c r="Z79" s="9">
        <v>63423</v>
      </c>
      <c r="AA79" s="9">
        <v>64541</v>
      </c>
      <c r="AB79" s="9">
        <v>66228</v>
      </c>
      <c r="AC79" s="9">
        <v>68015</v>
      </c>
      <c r="AD79" s="9">
        <v>69615</v>
      </c>
      <c r="AE79" s="9">
        <v>71335</v>
      </c>
      <c r="AF79" s="9">
        <v>72855</v>
      </c>
      <c r="AG79" s="9">
        <v>74442</v>
      </c>
      <c r="AH79" s="9">
        <v>75834</v>
      </c>
      <c r="AI79" s="9">
        <v>76915</v>
      </c>
      <c r="AJ79" s="9">
        <v>77806</v>
      </c>
      <c r="AK79" s="9">
        <v>79040</v>
      </c>
      <c r="AL79" s="9">
        <v>79930</v>
      </c>
      <c r="AM79" s="9">
        <v>81268</v>
      </c>
      <c r="AN79" s="9">
        <v>81471</v>
      </c>
      <c r="AO79" s="9">
        <v>80628</v>
      </c>
      <c r="AP79" s="9">
        <v>80312</v>
      </c>
      <c r="AQ79" s="9">
        <v>80378</v>
      </c>
      <c r="AR79" s="9">
        <v>81089</v>
      </c>
      <c r="AS79" s="9">
        <v>82238</v>
      </c>
      <c r="AT79" s="9">
        <v>83600</v>
      </c>
      <c r="AU79" s="9">
        <v>85036</v>
      </c>
      <c r="AV79" s="9">
        <v>86485</v>
      </c>
      <c r="AW79" s="9">
        <v>88242</v>
      </c>
      <c r="AX79" s="9">
        <v>88808</v>
      </c>
      <c r="AY79" s="9">
        <v>89812</v>
      </c>
      <c r="AZ79" s="9">
        <v>91895</v>
      </c>
      <c r="BA79" s="9">
        <v>94070</v>
      </c>
      <c r="BB79" s="9">
        <v>96652</v>
      </c>
      <c r="BC79" s="9">
        <v>99097</v>
      </c>
      <c r="BD79" s="9">
        <v>100975</v>
      </c>
      <c r="BE79" s="9">
        <v>104525</v>
      </c>
      <c r="BF79" s="9">
        <v>108300</v>
      </c>
      <c r="BG79" s="9">
        <v>110787</v>
      </c>
      <c r="BH79" s="9">
        <v>112493</v>
      </c>
      <c r="BI79" s="9">
        <v>112631</v>
      </c>
    </row>
    <row r="80" spans="1:61" s="1" customFormat="1" ht="23.4" customHeight="1" x14ac:dyDescent="0.2">
      <c r="A80" s="8" t="s">
        <v>137</v>
      </c>
      <c r="B80" s="10">
        <v>183393</v>
      </c>
      <c r="C80" s="10">
        <v>185110</v>
      </c>
      <c r="D80" s="10">
        <v>188245</v>
      </c>
      <c r="E80" s="10">
        <v>191924</v>
      </c>
      <c r="F80" s="10">
        <v>195090</v>
      </c>
      <c r="G80" s="10">
        <v>197825</v>
      </c>
      <c r="H80" s="10">
        <v>200435</v>
      </c>
      <c r="I80" s="10">
        <v>204346</v>
      </c>
      <c r="J80" s="10">
        <v>207815</v>
      </c>
      <c r="K80" s="10">
        <v>208554</v>
      </c>
      <c r="L80" s="10">
        <v>210776</v>
      </c>
      <c r="M80" s="10">
        <v>213248</v>
      </c>
      <c r="N80" s="10">
        <v>214505</v>
      </c>
      <c r="O80" s="10">
        <v>216614</v>
      </c>
      <c r="P80" s="10">
        <v>220543</v>
      </c>
      <c r="Q80" s="10">
        <v>220945</v>
      </c>
      <c r="R80" s="10">
        <v>222555</v>
      </c>
      <c r="S80" s="10">
        <v>225371</v>
      </c>
      <c r="T80" s="10">
        <v>229129</v>
      </c>
      <c r="U80" s="10">
        <v>233971</v>
      </c>
      <c r="V80" s="10">
        <v>238070</v>
      </c>
      <c r="W80" s="10">
        <v>242722</v>
      </c>
      <c r="X80" s="10">
        <v>242777</v>
      </c>
      <c r="Y80" s="10">
        <v>245271</v>
      </c>
      <c r="Z80" s="10">
        <v>246817</v>
      </c>
      <c r="AA80" s="10">
        <v>250342</v>
      </c>
      <c r="AB80" s="10">
        <v>255767</v>
      </c>
      <c r="AC80" s="10">
        <v>261263</v>
      </c>
      <c r="AD80" s="10">
        <v>266990</v>
      </c>
      <c r="AE80" s="10">
        <v>273965</v>
      </c>
      <c r="AF80" s="10">
        <v>279295</v>
      </c>
      <c r="AG80" s="10">
        <v>285626</v>
      </c>
      <c r="AH80" s="10">
        <v>290716</v>
      </c>
      <c r="AI80" s="10">
        <v>294749</v>
      </c>
      <c r="AJ80" s="10">
        <v>294732</v>
      </c>
      <c r="AK80" s="10">
        <v>299070</v>
      </c>
      <c r="AL80" s="10">
        <v>301912</v>
      </c>
      <c r="AM80" s="10">
        <v>306469</v>
      </c>
      <c r="AN80" s="10">
        <v>307069</v>
      </c>
      <c r="AO80" s="10">
        <v>304407</v>
      </c>
      <c r="AP80" s="10">
        <v>303400</v>
      </c>
      <c r="AQ80" s="10">
        <v>304178</v>
      </c>
      <c r="AR80" s="10">
        <v>306771</v>
      </c>
      <c r="AS80" s="10">
        <v>309643</v>
      </c>
      <c r="AT80" s="10">
        <v>314070</v>
      </c>
      <c r="AU80" s="10">
        <v>317466</v>
      </c>
      <c r="AV80" s="10">
        <v>320826</v>
      </c>
      <c r="AW80" s="10">
        <v>325291</v>
      </c>
      <c r="AX80" s="10">
        <v>327316</v>
      </c>
      <c r="AY80" s="10">
        <v>330491</v>
      </c>
      <c r="AZ80" s="10">
        <v>336819</v>
      </c>
      <c r="BA80" s="10">
        <v>342937</v>
      </c>
      <c r="BB80" s="10">
        <v>349863</v>
      </c>
      <c r="BC80" s="10">
        <v>357960</v>
      </c>
      <c r="BD80" s="10">
        <v>364736</v>
      </c>
      <c r="BE80" s="10">
        <v>377368</v>
      </c>
      <c r="BF80" s="10">
        <v>383722</v>
      </c>
      <c r="BG80" s="10">
        <v>396044</v>
      </c>
      <c r="BH80" s="10">
        <v>399911</v>
      </c>
      <c r="BI80" s="10">
        <v>399258</v>
      </c>
    </row>
    <row r="81" spans="1:61" s="1" customFormat="1" ht="23.4" customHeight="1" x14ac:dyDescent="0.2">
      <c r="A81" s="8" t="s">
        <v>138</v>
      </c>
      <c r="B81" s="9">
        <v>341007</v>
      </c>
      <c r="C81" s="9">
        <v>343595</v>
      </c>
      <c r="D81" s="9">
        <v>348254</v>
      </c>
      <c r="E81" s="9">
        <v>354123</v>
      </c>
      <c r="F81" s="9">
        <v>359402</v>
      </c>
      <c r="G81" s="9">
        <v>363361</v>
      </c>
      <c r="H81" s="9">
        <v>365568</v>
      </c>
      <c r="I81" s="9">
        <v>372516</v>
      </c>
      <c r="J81" s="9">
        <v>378782</v>
      </c>
      <c r="K81" s="9">
        <v>380664</v>
      </c>
      <c r="L81" s="9">
        <v>384977</v>
      </c>
      <c r="M81" s="9">
        <v>388719</v>
      </c>
      <c r="N81" s="9">
        <v>390913</v>
      </c>
      <c r="O81" s="9">
        <v>394975</v>
      </c>
      <c r="P81" s="9">
        <v>401096</v>
      </c>
      <c r="Q81" s="9">
        <v>399208</v>
      </c>
      <c r="R81" s="9">
        <v>399727</v>
      </c>
      <c r="S81" s="9">
        <v>403344</v>
      </c>
      <c r="T81" s="9">
        <v>409878</v>
      </c>
      <c r="U81" s="9">
        <v>418746</v>
      </c>
      <c r="V81" s="9">
        <v>427336</v>
      </c>
      <c r="W81" s="9">
        <v>435815</v>
      </c>
      <c r="X81" s="9">
        <v>435279</v>
      </c>
      <c r="Y81" s="9">
        <v>435385</v>
      </c>
      <c r="Z81" s="9">
        <v>438078</v>
      </c>
      <c r="AA81" s="9">
        <v>443869</v>
      </c>
      <c r="AB81" s="9">
        <v>454118</v>
      </c>
      <c r="AC81" s="9">
        <v>464830</v>
      </c>
      <c r="AD81" s="9">
        <v>475862</v>
      </c>
      <c r="AE81" s="9">
        <v>488306</v>
      </c>
      <c r="AF81" s="9">
        <v>497452</v>
      </c>
      <c r="AG81" s="9">
        <v>507689</v>
      </c>
      <c r="AH81" s="9">
        <v>516423</v>
      </c>
      <c r="AI81" s="9">
        <v>522215</v>
      </c>
      <c r="AJ81" s="9">
        <v>525925</v>
      </c>
      <c r="AK81" s="9">
        <v>530900</v>
      </c>
      <c r="AL81" s="9">
        <v>535410</v>
      </c>
      <c r="AM81" s="9">
        <v>543236</v>
      </c>
      <c r="AN81" s="9">
        <v>544689</v>
      </c>
      <c r="AO81" s="9">
        <v>539482</v>
      </c>
      <c r="AP81" s="9">
        <v>537732</v>
      </c>
      <c r="AQ81" s="9">
        <v>540533</v>
      </c>
      <c r="AR81" s="9">
        <v>546657</v>
      </c>
      <c r="AS81" s="9">
        <v>554866</v>
      </c>
      <c r="AT81" s="9">
        <v>565404</v>
      </c>
      <c r="AU81" s="9">
        <v>572959</v>
      </c>
      <c r="AV81" s="9">
        <v>579706</v>
      </c>
      <c r="AW81" s="9">
        <v>587028</v>
      </c>
      <c r="AX81" s="9">
        <v>590432</v>
      </c>
      <c r="AY81" s="9">
        <v>596111</v>
      </c>
      <c r="AZ81" s="9">
        <v>607740</v>
      </c>
      <c r="BA81" s="9">
        <v>618683</v>
      </c>
      <c r="BB81" s="9">
        <v>632318</v>
      </c>
      <c r="BC81" s="9">
        <v>647671</v>
      </c>
      <c r="BD81" s="9">
        <v>660583</v>
      </c>
      <c r="BE81" s="9">
        <v>682694</v>
      </c>
      <c r="BF81" s="9">
        <v>701436</v>
      </c>
      <c r="BG81" s="9">
        <v>714621</v>
      </c>
      <c r="BH81" s="9">
        <v>722100</v>
      </c>
      <c r="BI81" s="9">
        <v>719222</v>
      </c>
    </row>
    <row r="82" spans="1:61" s="1" customFormat="1" ht="23.4" customHeight="1" x14ac:dyDescent="0.2">
      <c r="A82" s="8" t="s">
        <v>139</v>
      </c>
      <c r="B82" s="10">
        <v>273169</v>
      </c>
      <c r="C82" s="10">
        <v>274929</v>
      </c>
      <c r="D82" s="10">
        <v>278343</v>
      </c>
      <c r="E82" s="10">
        <v>283014</v>
      </c>
      <c r="F82" s="10">
        <v>286927</v>
      </c>
      <c r="G82" s="10">
        <v>290250</v>
      </c>
      <c r="H82" s="10">
        <v>292625</v>
      </c>
      <c r="I82" s="10">
        <v>297994</v>
      </c>
      <c r="J82" s="10">
        <v>302517</v>
      </c>
      <c r="K82" s="10">
        <v>304758</v>
      </c>
      <c r="L82" s="10">
        <v>307759</v>
      </c>
      <c r="M82" s="10">
        <v>310122</v>
      </c>
      <c r="N82" s="10">
        <v>311699</v>
      </c>
      <c r="O82" s="10">
        <v>314368</v>
      </c>
      <c r="P82" s="10">
        <v>318358</v>
      </c>
      <c r="Q82" s="10">
        <v>317049</v>
      </c>
      <c r="R82" s="10">
        <v>317247</v>
      </c>
      <c r="S82" s="10">
        <v>319530</v>
      </c>
      <c r="T82" s="10">
        <v>323403</v>
      </c>
      <c r="U82" s="10">
        <v>329424</v>
      </c>
      <c r="V82" s="10">
        <v>334878</v>
      </c>
      <c r="W82" s="10">
        <v>340111</v>
      </c>
      <c r="X82" s="10">
        <v>341764</v>
      </c>
      <c r="Y82" s="10">
        <v>344282</v>
      </c>
      <c r="Z82" s="10">
        <v>346396</v>
      </c>
      <c r="AA82" s="10">
        <v>351145</v>
      </c>
      <c r="AB82" s="10">
        <v>359002</v>
      </c>
      <c r="AC82" s="10">
        <v>367377</v>
      </c>
      <c r="AD82" s="10">
        <v>376972</v>
      </c>
      <c r="AE82" s="10">
        <v>386293</v>
      </c>
      <c r="AF82" s="10">
        <v>393864</v>
      </c>
      <c r="AG82" s="10">
        <v>403156</v>
      </c>
      <c r="AH82" s="10">
        <v>411333</v>
      </c>
      <c r="AI82" s="10">
        <v>418031</v>
      </c>
      <c r="AJ82" s="10">
        <v>418649</v>
      </c>
      <c r="AK82" s="10">
        <v>423112</v>
      </c>
      <c r="AL82" s="10">
        <v>426494</v>
      </c>
      <c r="AM82" s="10">
        <v>432080</v>
      </c>
      <c r="AN82" s="10">
        <v>431752</v>
      </c>
      <c r="AO82" s="10">
        <v>427689</v>
      </c>
      <c r="AP82" s="10">
        <v>426185</v>
      </c>
      <c r="AQ82" s="10">
        <v>427931</v>
      </c>
      <c r="AR82" s="10">
        <v>432141</v>
      </c>
      <c r="AS82" s="10">
        <v>436148</v>
      </c>
      <c r="AT82" s="10">
        <v>443446</v>
      </c>
      <c r="AU82" s="10">
        <v>448994</v>
      </c>
      <c r="AV82" s="10">
        <v>454300</v>
      </c>
      <c r="AW82" s="10">
        <v>460747</v>
      </c>
      <c r="AX82" s="10">
        <v>463562</v>
      </c>
      <c r="AY82" s="10">
        <v>468142</v>
      </c>
      <c r="AZ82" s="10">
        <v>476153</v>
      </c>
      <c r="BA82" s="10">
        <v>484701</v>
      </c>
      <c r="BB82" s="10">
        <v>495855</v>
      </c>
      <c r="BC82" s="10">
        <v>507466</v>
      </c>
      <c r="BD82" s="10">
        <v>515456</v>
      </c>
      <c r="BE82" s="10">
        <v>531962</v>
      </c>
      <c r="BF82" s="10">
        <v>546812</v>
      </c>
      <c r="BG82" s="10">
        <v>558090</v>
      </c>
      <c r="BH82" s="10">
        <v>565469</v>
      </c>
      <c r="BI82" s="10">
        <v>561695</v>
      </c>
    </row>
    <row r="83" spans="1:61" s="1" customFormat="1" ht="37.799999999999997" customHeight="1" x14ac:dyDescent="0.2">
      <c r="A83" s="8" t="s">
        <v>140</v>
      </c>
      <c r="B83" s="9">
        <v>243356</v>
      </c>
      <c r="C83" s="9">
        <v>246064</v>
      </c>
      <c r="D83" s="9">
        <v>250101</v>
      </c>
      <c r="E83" s="9">
        <v>255385</v>
      </c>
      <c r="F83" s="9">
        <v>259344</v>
      </c>
      <c r="G83" s="9">
        <v>262620</v>
      </c>
      <c r="H83" s="9">
        <v>266349</v>
      </c>
      <c r="I83" s="9">
        <v>271063</v>
      </c>
      <c r="J83" s="9">
        <v>275612</v>
      </c>
      <c r="K83" s="9">
        <v>277802</v>
      </c>
      <c r="L83" s="9">
        <v>279751</v>
      </c>
      <c r="M83" s="9">
        <v>283624</v>
      </c>
      <c r="N83" s="9">
        <v>285015</v>
      </c>
      <c r="O83" s="9">
        <v>287382</v>
      </c>
      <c r="P83" s="9">
        <v>291223</v>
      </c>
      <c r="Q83" s="9">
        <v>290852</v>
      </c>
      <c r="R83" s="9">
        <v>291813</v>
      </c>
      <c r="S83" s="9">
        <v>294984</v>
      </c>
      <c r="T83" s="9">
        <v>299253</v>
      </c>
      <c r="U83" s="9">
        <v>304969</v>
      </c>
      <c r="V83" s="9">
        <v>309973</v>
      </c>
      <c r="W83" s="9">
        <v>315423</v>
      </c>
      <c r="X83" s="9">
        <v>315391</v>
      </c>
      <c r="Y83" s="9">
        <v>317744</v>
      </c>
      <c r="Z83" s="9">
        <v>319530</v>
      </c>
      <c r="AA83" s="9">
        <v>323657</v>
      </c>
      <c r="AB83" s="9">
        <v>330198</v>
      </c>
      <c r="AC83" s="9">
        <v>336754</v>
      </c>
      <c r="AD83" s="9">
        <v>343413</v>
      </c>
      <c r="AE83" s="9">
        <v>352273</v>
      </c>
      <c r="AF83" s="9">
        <v>358515</v>
      </c>
      <c r="AG83" s="9">
        <v>366030</v>
      </c>
      <c r="AH83" s="9">
        <v>372447</v>
      </c>
      <c r="AI83" s="9">
        <v>378014</v>
      </c>
      <c r="AJ83" s="9">
        <v>379243</v>
      </c>
      <c r="AK83" s="9">
        <v>384703</v>
      </c>
      <c r="AL83" s="9">
        <v>387565</v>
      </c>
      <c r="AM83" s="9">
        <v>392589</v>
      </c>
      <c r="AN83" s="9">
        <v>392075</v>
      </c>
      <c r="AO83" s="9">
        <v>388136</v>
      </c>
      <c r="AP83" s="9">
        <v>386546</v>
      </c>
      <c r="AQ83" s="9">
        <v>387390</v>
      </c>
      <c r="AR83" s="9">
        <v>390959</v>
      </c>
      <c r="AS83" s="9">
        <v>394958</v>
      </c>
      <c r="AT83" s="9">
        <v>400846</v>
      </c>
      <c r="AU83" s="9">
        <v>405439</v>
      </c>
      <c r="AV83" s="9">
        <v>410330</v>
      </c>
      <c r="AW83" s="9">
        <v>415676</v>
      </c>
      <c r="AX83" s="9">
        <v>417245</v>
      </c>
      <c r="AY83" s="9">
        <v>422586</v>
      </c>
      <c r="AZ83" s="9">
        <v>429860</v>
      </c>
      <c r="BA83" s="9">
        <v>438405</v>
      </c>
      <c r="BB83" s="9">
        <v>448470</v>
      </c>
      <c r="BC83" s="9">
        <v>458753</v>
      </c>
      <c r="BD83" s="9">
        <v>466800</v>
      </c>
      <c r="BE83" s="9">
        <v>480644</v>
      </c>
      <c r="BF83" s="9">
        <v>494252</v>
      </c>
      <c r="BG83" s="9">
        <v>505069</v>
      </c>
      <c r="BH83" s="9">
        <v>509283</v>
      </c>
      <c r="BI83" s="9">
        <v>504638</v>
      </c>
    </row>
    <row r="84" spans="1:61" s="1" customFormat="1" ht="23.4" customHeight="1" x14ac:dyDescent="0.2">
      <c r="A84" s="8" t="s">
        <v>141</v>
      </c>
      <c r="B84" s="10">
        <v>328612</v>
      </c>
      <c r="C84" s="10">
        <v>332657</v>
      </c>
      <c r="D84" s="10">
        <v>337633</v>
      </c>
      <c r="E84" s="10">
        <v>344196</v>
      </c>
      <c r="F84" s="10">
        <v>349843</v>
      </c>
      <c r="G84" s="10">
        <v>354352</v>
      </c>
      <c r="H84" s="10">
        <v>357270</v>
      </c>
      <c r="I84" s="10">
        <v>364076</v>
      </c>
      <c r="J84" s="10">
        <v>370067</v>
      </c>
      <c r="K84" s="10">
        <v>368781</v>
      </c>
      <c r="L84" s="10">
        <v>373750</v>
      </c>
      <c r="M84" s="10">
        <v>378686</v>
      </c>
      <c r="N84" s="10">
        <v>381763</v>
      </c>
      <c r="O84" s="10">
        <v>386279</v>
      </c>
      <c r="P84" s="10">
        <v>392640</v>
      </c>
      <c r="Q84" s="10">
        <v>393160</v>
      </c>
      <c r="R84" s="10">
        <v>395762</v>
      </c>
      <c r="S84" s="10">
        <v>399361</v>
      </c>
      <c r="T84" s="10">
        <v>405876</v>
      </c>
      <c r="U84" s="10">
        <v>413832</v>
      </c>
      <c r="V84" s="10">
        <v>421571</v>
      </c>
      <c r="W84" s="10">
        <v>430386</v>
      </c>
      <c r="X84" s="10">
        <v>429052</v>
      </c>
      <c r="Y84" s="10">
        <v>433993</v>
      </c>
      <c r="Z84" s="10">
        <v>437731</v>
      </c>
      <c r="AA84" s="10">
        <v>444894</v>
      </c>
      <c r="AB84" s="10">
        <v>455650</v>
      </c>
      <c r="AC84" s="10">
        <v>466886</v>
      </c>
      <c r="AD84" s="10">
        <v>477279</v>
      </c>
      <c r="AE84" s="10">
        <v>489584</v>
      </c>
      <c r="AF84" s="10">
        <v>498959</v>
      </c>
      <c r="AG84" s="10">
        <v>509212</v>
      </c>
      <c r="AH84" s="10">
        <v>519035</v>
      </c>
      <c r="AI84" s="10">
        <v>527904</v>
      </c>
      <c r="AJ84" s="10">
        <v>531582</v>
      </c>
      <c r="AK84" s="10">
        <v>540023</v>
      </c>
      <c r="AL84" s="10">
        <v>546119</v>
      </c>
      <c r="AM84" s="10">
        <v>556619</v>
      </c>
      <c r="AN84" s="10">
        <v>559237</v>
      </c>
      <c r="AO84" s="10">
        <v>554267</v>
      </c>
      <c r="AP84" s="10">
        <v>552441</v>
      </c>
      <c r="AQ84" s="10">
        <v>554674</v>
      </c>
      <c r="AR84" s="10">
        <v>561360</v>
      </c>
      <c r="AS84" s="10">
        <v>568990</v>
      </c>
      <c r="AT84" s="10">
        <v>578596</v>
      </c>
      <c r="AU84" s="10">
        <v>583855</v>
      </c>
      <c r="AV84" s="10">
        <v>590640</v>
      </c>
      <c r="AW84" s="10">
        <v>597997</v>
      </c>
      <c r="AX84" s="10">
        <v>601162</v>
      </c>
      <c r="AY84" s="10">
        <v>607500</v>
      </c>
      <c r="AZ84" s="10">
        <v>619576</v>
      </c>
      <c r="BA84" s="10">
        <v>631523</v>
      </c>
      <c r="BB84" s="10">
        <v>644515</v>
      </c>
      <c r="BC84" s="10">
        <v>658926</v>
      </c>
      <c r="BD84" s="10">
        <v>673203</v>
      </c>
      <c r="BE84" s="10">
        <v>696022</v>
      </c>
      <c r="BF84" s="10">
        <v>718643</v>
      </c>
      <c r="BG84" s="10">
        <v>733648</v>
      </c>
      <c r="BH84" s="10">
        <v>741212</v>
      </c>
      <c r="BI84" s="10">
        <v>744525</v>
      </c>
    </row>
    <row r="85" spans="1:61" s="1" customFormat="1" ht="23.4" customHeight="1" x14ac:dyDescent="0.2">
      <c r="A85" s="8" t="s">
        <v>142</v>
      </c>
      <c r="B85" s="9">
        <v>175099</v>
      </c>
      <c r="C85" s="9">
        <v>177068</v>
      </c>
      <c r="D85" s="9">
        <v>179953</v>
      </c>
      <c r="E85" s="9">
        <v>183512</v>
      </c>
      <c r="F85" s="9">
        <v>186550</v>
      </c>
      <c r="G85" s="9">
        <v>188842</v>
      </c>
      <c r="H85" s="9">
        <v>190947</v>
      </c>
      <c r="I85" s="9">
        <v>194399</v>
      </c>
      <c r="J85" s="9">
        <v>197846</v>
      </c>
      <c r="K85" s="9">
        <v>198805</v>
      </c>
      <c r="L85" s="9">
        <v>201152</v>
      </c>
      <c r="M85" s="9">
        <v>202993</v>
      </c>
      <c r="N85" s="9">
        <v>204281</v>
      </c>
      <c r="O85" s="9">
        <v>206620</v>
      </c>
      <c r="P85" s="9">
        <v>209977</v>
      </c>
      <c r="Q85" s="9">
        <v>209015</v>
      </c>
      <c r="R85" s="9">
        <v>209890</v>
      </c>
      <c r="S85" s="9">
        <v>211940</v>
      </c>
      <c r="T85" s="9">
        <v>215220</v>
      </c>
      <c r="U85" s="9">
        <v>219966</v>
      </c>
      <c r="V85" s="9">
        <v>224124</v>
      </c>
      <c r="W85" s="9">
        <v>228077</v>
      </c>
      <c r="X85" s="9">
        <v>228488</v>
      </c>
      <c r="Y85" s="9">
        <v>229217</v>
      </c>
      <c r="Z85" s="9">
        <v>230515</v>
      </c>
      <c r="AA85" s="9">
        <v>233548</v>
      </c>
      <c r="AB85" s="9">
        <v>238071</v>
      </c>
      <c r="AC85" s="9">
        <v>243580</v>
      </c>
      <c r="AD85" s="9">
        <v>248183</v>
      </c>
      <c r="AE85" s="9">
        <v>254282</v>
      </c>
      <c r="AF85" s="9">
        <v>259605</v>
      </c>
      <c r="AG85" s="9">
        <v>265293</v>
      </c>
      <c r="AH85" s="9">
        <v>270183</v>
      </c>
      <c r="AI85" s="9">
        <v>273872</v>
      </c>
      <c r="AJ85" s="9">
        <v>273579</v>
      </c>
      <c r="AK85" s="9">
        <v>277781</v>
      </c>
      <c r="AL85" s="9">
        <v>280576</v>
      </c>
      <c r="AM85" s="9">
        <v>284675</v>
      </c>
      <c r="AN85" s="9">
        <v>284586</v>
      </c>
      <c r="AO85" s="9">
        <v>281612</v>
      </c>
      <c r="AP85" s="9">
        <v>280045</v>
      </c>
      <c r="AQ85" s="9">
        <v>281121</v>
      </c>
      <c r="AR85" s="9">
        <v>283910</v>
      </c>
      <c r="AS85" s="9">
        <v>286915</v>
      </c>
      <c r="AT85" s="9">
        <v>291278</v>
      </c>
      <c r="AU85" s="9">
        <v>294335</v>
      </c>
      <c r="AV85" s="9">
        <v>297352</v>
      </c>
      <c r="AW85" s="9">
        <v>300401</v>
      </c>
      <c r="AX85" s="9">
        <v>301779</v>
      </c>
      <c r="AY85" s="9">
        <v>305110</v>
      </c>
      <c r="AZ85" s="9">
        <v>310865</v>
      </c>
      <c r="BA85" s="9">
        <v>317270</v>
      </c>
      <c r="BB85" s="9">
        <v>324183</v>
      </c>
      <c r="BC85" s="9">
        <v>332428</v>
      </c>
      <c r="BD85" s="9">
        <v>339098</v>
      </c>
      <c r="BE85" s="9">
        <v>351311</v>
      </c>
      <c r="BF85" s="9">
        <v>360998</v>
      </c>
      <c r="BG85" s="9">
        <v>368345</v>
      </c>
      <c r="BH85" s="9">
        <v>371598</v>
      </c>
      <c r="BI85" s="9">
        <v>370489</v>
      </c>
    </row>
    <row r="86" spans="1:61" s="1" customFormat="1" ht="23.4" customHeight="1" x14ac:dyDescent="0.2">
      <c r="A86" s="8" t="s">
        <v>143</v>
      </c>
      <c r="B86" s="10">
        <v>107415</v>
      </c>
      <c r="C86" s="10">
        <v>108401</v>
      </c>
      <c r="D86" s="10">
        <v>109958</v>
      </c>
      <c r="E86" s="10">
        <v>111752</v>
      </c>
      <c r="F86" s="10">
        <v>113390</v>
      </c>
      <c r="G86" s="10">
        <v>114736</v>
      </c>
      <c r="H86" s="10">
        <v>115934</v>
      </c>
      <c r="I86" s="10">
        <v>117960</v>
      </c>
      <c r="J86" s="10">
        <v>119649</v>
      </c>
      <c r="K86" s="10">
        <v>119837</v>
      </c>
      <c r="L86" s="10">
        <v>121283</v>
      </c>
      <c r="M86" s="10">
        <v>122509</v>
      </c>
      <c r="N86" s="10">
        <v>123343</v>
      </c>
      <c r="O86" s="10">
        <v>124278</v>
      </c>
      <c r="P86" s="10">
        <v>126309</v>
      </c>
      <c r="Q86" s="10">
        <v>125860</v>
      </c>
      <c r="R86" s="10">
        <v>126427</v>
      </c>
      <c r="S86" s="10">
        <v>127561</v>
      </c>
      <c r="T86" s="10">
        <v>129628</v>
      </c>
      <c r="U86" s="10">
        <v>132400</v>
      </c>
      <c r="V86" s="10">
        <v>135031</v>
      </c>
      <c r="W86" s="10">
        <v>137698</v>
      </c>
      <c r="X86" s="10">
        <v>138238</v>
      </c>
      <c r="Y86" s="10">
        <v>139357</v>
      </c>
      <c r="Z86" s="10">
        <v>139990</v>
      </c>
      <c r="AA86" s="10">
        <v>141811</v>
      </c>
      <c r="AB86" s="10">
        <v>144366</v>
      </c>
      <c r="AC86" s="10">
        <v>147250</v>
      </c>
      <c r="AD86" s="10">
        <v>150273</v>
      </c>
      <c r="AE86" s="10">
        <v>154135</v>
      </c>
      <c r="AF86" s="10">
        <v>157050</v>
      </c>
      <c r="AG86" s="10">
        <v>160307</v>
      </c>
      <c r="AH86" s="10">
        <v>162884</v>
      </c>
      <c r="AI86" s="10">
        <v>164790</v>
      </c>
      <c r="AJ86" s="10">
        <v>166047</v>
      </c>
      <c r="AK86" s="10">
        <v>168661</v>
      </c>
      <c r="AL86" s="10">
        <v>170051</v>
      </c>
      <c r="AM86" s="10">
        <v>172523</v>
      </c>
      <c r="AN86" s="10">
        <v>172825</v>
      </c>
      <c r="AO86" s="10">
        <v>171298</v>
      </c>
      <c r="AP86" s="10">
        <v>170847</v>
      </c>
      <c r="AQ86" s="10">
        <v>171765</v>
      </c>
      <c r="AR86" s="10">
        <v>173214</v>
      </c>
      <c r="AS86" s="10">
        <v>175360</v>
      </c>
      <c r="AT86" s="10">
        <v>178354</v>
      </c>
      <c r="AU86" s="10">
        <v>180466</v>
      </c>
      <c r="AV86" s="10">
        <v>182410</v>
      </c>
      <c r="AW86" s="10">
        <v>183505</v>
      </c>
      <c r="AX86" s="10">
        <v>184438</v>
      </c>
      <c r="AY86" s="10">
        <v>186063</v>
      </c>
      <c r="AZ86" s="10">
        <v>189488</v>
      </c>
      <c r="BA86" s="10">
        <v>192540</v>
      </c>
      <c r="BB86" s="10">
        <v>196571</v>
      </c>
      <c r="BC86" s="10">
        <v>201034</v>
      </c>
      <c r="BD86" s="10">
        <v>204679</v>
      </c>
      <c r="BE86" s="10">
        <v>211789</v>
      </c>
      <c r="BF86" s="10">
        <v>216813</v>
      </c>
      <c r="BG86" s="10">
        <v>221708</v>
      </c>
      <c r="BH86" s="10">
        <v>224231</v>
      </c>
      <c r="BI86" s="10">
        <v>223531</v>
      </c>
    </row>
    <row r="87" spans="1:61" s="1" customFormat="1" ht="37.799999999999997" customHeight="1" x14ac:dyDescent="0.2">
      <c r="A87" s="6" t="s">
        <v>144</v>
      </c>
      <c r="B87" s="7">
        <v>945080</v>
      </c>
      <c r="C87" s="7">
        <v>954404</v>
      </c>
      <c r="D87" s="7">
        <v>969892</v>
      </c>
      <c r="E87" s="7">
        <v>987710</v>
      </c>
      <c r="F87" s="7">
        <v>1002949</v>
      </c>
      <c r="G87" s="7">
        <v>1017730</v>
      </c>
      <c r="H87" s="7">
        <v>1033826</v>
      </c>
      <c r="I87" s="7">
        <v>1053565</v>
      </c>
      <c r="J87" s="7">
        <v>1072019</v>
      </c>
      <c r="K87" s="7">
        <v>1081728</v>
      </c>
      <c r="L87" s="7">
        <v>1094123</v>
      </c>
      <c r="M87" s="7">
        <v>1102351</v>
      </c>
      <c r="N87" s="7">
        <v>1111411</v>
      </c>
      <c r="O87" s="7">
        <v>1127345</v>
      </c>
      <c r="P87" s="7">
        <v>1147373</v>
      </c>
      <c r="Q87" s="7">
        <v>1147909</v>
      </c>
      <c r="R87" s="7">
        <v>1153014</v>
      </c>
      <c r="S87" s="7">
        <v>1164011</v>
      </c>
      <c r="T87" s="7">
        <v>1183243</v>
      </c>
      <c r="U87" s="7">
        <v>1208149</v>
      </c>
      <c r="V87" s="7">
        <v>1230917</v>
      </c>
      <c r="W87" s="7">
        <v>1253113</v>
      </c>
      <c r="X87" s="7">
        <v>1258960</v>
      </c>
      <c r="Y87" s="7">
        <v>1270157</v>
      </c>
      <c r="Z87" s="7">
        <v>1281895</v>
      </c>
      <c r="AA87" s="7">
        <v>1301919</v>
      </c>
      <c r="AB87" s="7">
        <v>1332701</v>
      </c>
      <c r="AC87" s="7">
        <v>1363583</v>
      </c>
      <c r="AD87" s="7">
        <v>1394703</v>
      </c>
      <c r="AE87" s="7">
        <v>1432087</v>
      </c>
      <c r="AF87" s="7">
        <v>1465369</v>
      </c>
      <c r="AG87" s="7">
        <v>1499894</v>
      </c>
      <c r="AH87" s="7">
        <v>1530776</v>
      </c>
      <c r="AI87" s="7">
        <v>1554991</v>
      </c>
      <c r="AJ87" s="7">
        <v>1563806</v>
      </c>
      <c r="AK87" s="7">
        <v>1583272</v>
      </c>
      <c r="AL87" s="7">
        <v>1601600</v>
      </c>
      <c r="AM87" s="7">
        <v>1628347</v>
      </c>
      <c r="AN87" s="7">
        <v>1640492</v>
      </c>
      <c r="AO87" s="7">
        <v>1635496</v>
      </c>
      <c r="AP87" s="7">
        <v>1634464</v>
      </c>
      <c r="AQ87" s="7">
        <v>1644720</v>
      </c>
      <c r="AR87" s="7">
        <v>1665697</v>
      </c>
      <c r="AS87" s="7">
        <v>1688228</v>
      </c>
      <c r="AT87" s="7">
        <v>1720493</v>
      </c>
      <c r="AU87" s="7">
        <v>1743727</v>
      </c>
      <c r="AV87" s="7">
        <v>1766966</v>
      </c>
      <c r="AW87" s="7">
        <v>1789489</v>
      </c>
      <c r="AX87" s="7">
        <v>1800708</v>
      </c>
      <c r="AY87" s="7">
        <v>1821244</v>
      </c>
      <c r="AZ87" s="7">
        <v>1857345</v>
      </c>
      <c r="BA87" s="7">
        <v>1889813</v>
      </c>
      <c r="BB87" s="7">
        <v>1930790</v>
      </c>
      <c r="BC87" s="7">
        <v>1976343</v>
      </c>
      <c r="BD87" s="7">
        <v>2015303</v>
      </c>
      <c r="BE87" s="7">
        <v>2078490</v>
      </c>
      <c r="BF87" s="7">
        <v>2136911</v>
      </c>
      <c r="BG87" s="7">
        <v>2181574</v>
      </c>
      <c r="BH87" s="7">
        <v>2214864</v>
      </c>
      <c r="BI87" s="7">
        <v>2215033</v>
      </c>
    </row>
    <row r="88" spans="1:61" s="1" customFormat="1" ht="23.4" customHeight="1" x14ac:dyDescent="0.2">
      <c r="A88" s="8" t="s">
        <v>145</v>
      </c>
      <c r="B88" s="9">
        <v>85480</v>
      </c>
      <c r="C88" s="9">
        <v>85760</v>
      </c>
      <c r="D88" s="9">
        <v>86803</v>
      </c>
      <c r="E88" s="9">
        <v>88312</v>
      </c>
      <c r="F88" s="9">
        <v>89498</v>
      </c>
      <c r="G88" s="9">
        <v>90718</v>
      </c>
      <c r="H88" s="9">
        <v>91980</v>
      </c>
      <c r="I88" s="9">
        <v>93636</v>
      </c>
      <c r="J88" s="9">
        <v>95106</v>
      </c>
      <c r="K88" s="9">
        <v>96007</v>
      </c>
      <c r="L88" s="9">
        <v>97121</v>
      </c>
      <c r="M88" s="9">
        <v>97718</v>
      </c>
      <c r="N88" s="9">
        <v>98702</v>
      </c>
      <c r="O88" s="9">
        <v>100301</v>
      </c>
      <c r="P88" s="9">
        <v>102202</v>
      </c>
      <c r="Q88" s="9">
        <v>101582</v>
      </c>
      <c r="R88" s="9">
        <v>101643</v>
      </c>
      <c r="S88" s="9">
        <v>102679</v>
      </c>
      <c r="T88" s="9">
        <v>104258</v>
      </c>
      <c r="U88" s="9">
        <v>106583</v>
      </c>
      <c r="V88" s="9">
        <v>108675</v>
      </c>
      <c r="W88" s="9">
        <v>110443</v>
      </c>
      <c r="X88" s="9">
        <v>111663</v>
      </c>
      <c r="Y88" s="9">
        <v>112688</v>
      </c>
      <c r="Z88" s="9">
        <v>113735</v>
      </c>
      <c r="AA88" s="9">
        <v>115431</v>
      </c>
      <c r="AB88" s="9">
        <v>118257</v>
      </c>
      <c r="AC88" s="9">
        <v>121981</v>
      </c>
      <c r="AD88" s="9">
        <v>125413</v>
      </c>
      <c r="AE88" s="9">
        <v>128876</v>
      </c>
      <c r="AF88" s="9">
        <v>131382</v>
      </c>
      <c r="AG88" s="9">
        <v>134355</v>
      </c>
      <c r="AH88" s="9">
        <v>136808</v>
      </c>
      <c r="AI88" s="9">
        <v>139162</v>
      </c>
      <c r="AJ88" s="9">
        <v>140815</v>
      </c>
      <c r="AK88" s="9">
        <v>142224</v>
      </c>
      <c r="AL88" s="9">
        <v>143782</v>
      </c>
      <c r="AM88" s="9">
        <v>146077</v>
      </c>
      <c r="AN88" s="9">
        <v>146656</v>
      </c>
      <c r="AO88" s="9">
        <v>145926</v>
      </c>
      <c r="AP88" s="9">
        <v>145461</v>
      </c>
      <c r="AQ88" s="9">
        <v>146305</v>
      </c>
      <c r="AR88" s="9">
        <v>148106</v>
      </c>
      <c r="AS88" s="9">
        <v>150430</v>
      </c>
      <c r="AT88" s="9">
        <v>153083</v>
      </c>
      <c r="AU88" s="9">
        <v>155161</v>
      </c>
      <c r="AV88" s="9">
        <v>157400</v>
      </c>
      <c r="AW88" s="9">
        <v>159440</v>
      </c>
      <c r="AX88" s="9">
        <v>160471</v>
      </c>
      <c r="AY88" s="9">
        <v>162077</v>
      </c>
      <c r="AZ88" s="9">
        <v>165145</v>
      </c>
      <c r="BA88" s="9">
        <v>168378</v>
      </c>
      <c r="BB88" s="9">
        <v>171945</v>
      </c>
      <c r="BC88" s="9">
        <v>176507</v>
      </c>
      <c r="BD88" s="9">
        <v>181061</v>
      </c>
      <c r="BE88" s="9">
        <v>187650</v>
      </c>
      <c r="BF88" s="9">
        <v>193023</v>
      </c>
      <c r="BG88" s="9">
        <v>197627</v>
      </c>
      <c r="BH88" s="9">
        <v>201672</v>
      </c>
      <c r="BI88" s="9">
        <v>202476</v>
      </c>
    </row>
    <row r="89" spans="1:61" s="1" customFormat="1" ht="23.4" customHeight="1" x14ac:dyDescent="0.2">
      <c r="A89" s="8" t="s">
        <v>146</v>
      </c>
      <c r="B89" s="10">
        <v>172047</v>
      </c>
      <c r="C89" s="10">
        <v>173660</v>
      </c>
      <c r="D89" s="10">
        <v>176258</v>
      </c>
      <c r="E89" s="10">
        <v>178624</v>
      </c>
      <c r="F89" s="10">
        <v>180749</v>
      </c>
      <c r="G89" s="10">
        <v>183164</v>
      </c>
      <c r="H89" s="10">
        <v>185976</v>
      </c>
      <c r="I89" s="10">
        <v>190197</v>
      </c>
      <c r="J89" s="10">
        <v>193136</v>
      </c>
      <c r="K89" s="10">
        <v>194739</v>
      </c>
      <c r="L89" s="10">
        <v>195888</v>
      </c>
      <c r="M89" s="10">
        <v>196266</v>
      </c>
      <c r="N89" s="10">
        <v>196885</v>
      </c>
      <c r="O89" s="10">
        <v>199869</v>
      </c>
      <c r="P89" s="10">
        <v>203524</v>
      </c>
      <c r="Q89" s="10">
        <v>203411</v>
      </c>
      <c r="R89" s="10">
        <v>203710</v>
      </c>
      <c r="S89" s="10">
        <v>204903</v>
      </c>
      <c r="T89" s="10">
        <v>207802</v>
      </c>
      <c r="U89" s="10">
        <v>212073</v>
      </c>
      <c r="V89" s="10">
        <v>215457</v>
      </c>
      <c r="W89" s="10">
        <v>218162</v>
      </c>
      <c r="X89" s="10">
        <v>217633</v>
      </c>
      <c r="Y89" s="10">
        <v>218533</v>
      </c>
      <c r="Z89" s="10">
        <v>219401</v>
      </c>
      <c r="AA89" s="10">
        <v>222153</v>
      </c>
      <c r="AB89" s="10">
        <v>226549</v>
      </c>
      <c r="AC89" s="10">
        <v>230318</v>
      </c>
      <c r="AD89" s="10">
        <v>234243</v>
      </c>
      <c r="AE89" s="10">
        <v>240363</v>
      </c>
      <c r="AF89" s="10">
        <v>246672</v>
      </c>
      <c r="AG89" s="10">
        <v>253024</v>
      </c>
      <c r="AH89" s="10">
        <v>257396</v>
      </c>
      <c r="AI89" s="10">
        <v>260274</v>
      </c>
      <c r="AJ89" s="10">
        <v>260413</v>
      </c>
      <c r="AK89" s="10">
        <v>262763</v>
      </c>
      <c r="AL89" s="10">
        <v>265002</v>
      </c>
      <c r="AM89" s="10">
        <v>269762</v>
      </c>
      <c r="AN89" s="10">
        <v>272764</v>
      </c>
      <c r="AO89" s="10">
        <v>273264</v>
      </c>
      <c r="AP89" s="10">
        <v>273289</v>
      </c>
      <c r="AQ89" s="10">
        <v>275455</v>
      </c>
      <c r="AR89" s="10">
        <v>280476</v>
      </c>
      <c r="AS89" s="10">
        <v>286837</v>
      </c>
      <c r="AT89" s="10">
        <v>292712</v>
      </c>
      <c r="AU89" s="10">
        <v>296075</v>
      </c>
      <c r="AV89" s="10">
        <v>299399</v>
      </c>
      <c r="AW89" s="10">
        <v>303136</v>
      </c>
      <c r="AX89" s="10">
        <v>304947</v>
      </c>
      <c r="AY89" s="10">
        <v>308487</v>
      </c>
      <c r="AZ89" s="10">
        <v>314647</v>
      </c>
      <c r="BA89" s="10">
        <v>319297</v>
      </c>
      <c r="BB89" s="10">
        <v>326552</v>
      </c>
      <c r="BC89" s="10">
        <v>334549</v>
      </c>
      <c r="BD89" s="10">
        <v>342868</v>
      </c>
      <c r="BE89" s="10">
        <v>355454</v>
      </c>
      <c r="BF89" s="10">
        <v>366063</v>
      </c>
      <c r="BG89" s="10">
        <v>374655</v>
      </c>
      <c r="BH89" s="10">
        <v>380582</v>
      </c>
      <c r="BI89" s="10">
        <v>382564</v>
      </c>
    </row>
    <row r="90" spans="1:61" s="1" customFormat="1" ht="23.4" customHeight="1" x14ac:dyDescent="0.2">
      <c r="A90" s="8" t="s">
        <v>147</v>
      </c>
      <c r="B90" s="9">
        <v>102982</v>
      </c>
      <c r="C90" s="9">
        <v>103612</v>
      </c>
      <c r="D90" s="9">
        <v>104951</v>
      </c>
      <c r="E90" s="9">
        <v>106783</v>
      </c>
      <c r="F90" s="9">
        <v>108346</v>
      </c>
      <c r="G90" s="9">
        <v>109767</v>
      </c>
      <c r="H90" s="9">
        <v>111739</v>
      </c>
      <c r="I90" s="9">
        <v>113802</v>
      </c>
      <c r="J90" s="9">
        <v>115591</v>
      </c>
      <c r="K90" s="9">
        <v>116524</v>
      </c>
      <c r="L90" s="9">
        <v>117541</v>
      </c>
      <c r="M90" s="9">
        <v>117825</v>
      </c>
      <c r="N90" s="9">
        <v>118385</v>
      </c>
      <c r="O90" s="9">
        <v>119518</v>
      </c>
      <c r="P90" s="9">
        <v>121137</v>
      </c>
      <c r="Q90" s="9">
        <v>121156</v>
      </c>
      <c r="R90" s="9">
        <v>121362</v>
      </c>
      <c r="S90" s="9">
        <v>122092</v>
      </c>
      <c r="T90" s="9">
        <v>123817</v>
      </c>
      <c r="U90" s="9">
        <v>126396</v>
      </c>
      <c r="V90" s="9">
        <v>128450</v>
      </c>
      <c r="W90" s="9">
        <v>130678</v>
      </c>
      <c r="X90" s="9">
        <v>131627</v>
      </c>
      <c r="Y90" s="9">
        <v>132450</v>
      </c>
      <c r="Z90" s="9">
        <v>133439</v>
      </c>
      <c r="AA90" s="9">
        <v>135134</v>
      </c>
      <c r="AB90" s="9">
        <v>138266</v>
      </c>
      <c r="AC90" s="9">
        <v>141541</v>
      </c>
      <c r="AD90" s="9">
        <v>144859</v>
      </c>
      <c r="AE90" s="9">
        <v>148102</v>
      </c>
      <c r="AF90" s="9">
        <v>151194</v>
      </c>
      <c r="AG90" s="9">
        <v>154598</v>
      </c>
      <c r="AH90" s="9">
        <v>157450</v>
      </c>
      <c r="AI90" s="9">
        <v>160086</v>
      </c>
      <c r="AJ90" s="9">
        <v>161752</v>
      </c>
      <c r="AK90" s="9">
        <v>163520</v>
      </c>
      <c r="AL90" s="9">
        <v>164960</v>
      </c>
      <c r="AM90" s="9">
        <v>167214</v>
      </c>
      <c r="AN90" s="9">
        <v>168165</v>
      </c>
      <c r="AO90" s="9">
        <v>167147</v>
      </c>
      <c r="AP90" s="9">
        <v>166672</v>
      </c>
      <c r="AQ90" s="9">
        <v>167371</v>
      </c>
      <c r="AR90" s="9">
        <v>169013</v>
      </c>
      <c r="AS90" s="9">
        <v>171239</v>
      </c>
      <c r="AT90" s="9">
        <v>173832</v>
      </c>
      <c r="AU90" s="9">
        <v>176234</v>
      </c>
      <c r="AV90" s="9">
        <v>178367</v>
      </c>
      <c r="AW90" s="9">
        <v>180831</v>
      </c>
      <c r="AX90" s="9">
        <v>181894</v>
      </c>
      <c r="AY90" s="9">
        <v>183979</v>
      </c>
      <c r="AZ90" s="9">
        <v>187659</v>
      </c>
      <c r="BA90" s="9">
        <v>191138</v>
      </c>
      <c r="BB90" s="9">
        <v>195131</v>
      </c>
      <c r="BC90" s="9">
        <v>200232</v>
      </c>
      <c r="BD90" s="9">
        <v>204640</v>
      </c>
      <c r="BE90" s="9">
        <v>211235</v>
      </c>
      <c r="BF90" s="9">
        <v>217353</v>
      </c>
      <c r="BG90" s="9">
        <v>221781</v>
      </c>
      <c r="BH90" s="9">
        <v>225123</v>
      </c>
      <c r="BI90" s="9">
        <v>223532</v>
      </c>
    </row>
    <row r="91" spans="1:61" s="1" customFormat="1" ht="23.4" customHeight="1" x14ac:dyDescent="0.2">
      <c r="A91" s="8" t="s">
        <v>148</v>
      </c>
      <c r="B91" s="10">
        <v>43525</v>
      </c>
      <c r="C91" s="10">
        <v>44085</v>
      </c>
      <c r="D91" s="10">
        <v>44781</v>
      </c>
      <c r="E91" s="10">
        <v>45721</v>
      </c>
      <c r="F91" s="10">
        <v>46504</v>
      </c>
      <c r="G91" s="10">
        <v>47313</v>
      </c>
      <c r="H91" s="10">
        <v>48137</v>
      </c>
      <c r="I91" s="10">
        <v>48921</v>
      </c>
      <c r="J91" s="10">
        <v>49729</v>
      </c>
      <c r="K91" s="10">
        <v>50350</v>
      </c>
      <c r="L91" s="10">
        <v>51143</v>
      </c>
      <c r="M91" s="10">
        <v>51499</v>
      </c>
      <c r="N91" s="10">
        <v>51985</v>
      </c>
      <c r="O91" s="10">
        <v>52531</v>
      </c>
      <c r="P91" s="10">
        <v>53299</v>
      </c>
      <c r="Q91" s="10">
        <v>53165</v>
      </c>
      <c r="R91" s="10">
        <v>53302</v>
      </c>
      <c r="S91" s="10">
        <v>53754</v>
      </c>
      <c r="T91" s="10">
        <v>54812</v>
      </c>
      <c r="U91" s="10">
        <v>55715</v>
      </c>
      <c r="V91" s="10">
        <v>56749</v>
      </c>
      <c r="W91" s="10">
        <v>57857</v>
      </c>
      <c r="X91" s="10">
        <v>58339</v>
      </c>
      <c r="Y91" s="10">
        <v>58855</v>
      </c>
      <c r="Z91" s="10">
        <v>59562</v>
      </c>
      <c r="AA91" s="10">
        <v>60577</v>
      </c>
      <c r="AB91" s="10">
        <v>61924</v>
      </c>
      <c r="AC91" s="10">
        <v>63190</v>
      </c>
      <c r="AD91" s="10">
        <v>64575</v>
      </c>
      <c r="AE91" s="10">
        <v>66077</v>
      </c>
      <c r="AF91" s="10">
        <v>67320</v>
      </c>
      <c r="AG91" s="10">
        <v>68783</v>
      </c>
      <c r="AH91" s="10">
        <v>70100</v>
      </c>
      <c r="AI91" s="10">
        <v>71135</v>
      </c>
      <c r="AJ91" s="10">
        <v>72212</v>
      </c>
      <c r="AK91" s="10">
        <v>72950</v>
      </c>
      <c r="AL91" s="10">
        <v>73856</v>
      </c>
      <c r="AM91" s="10">
        <v>75179</v>
      </c>
      <c r="AN91" s="10">
        <v>75407</v>
      </c>
      <c r="AO91" s="10">
        <v>74936</v>
      </c>
      <c r="AP91" s="10">
        <v>74754</v>
      </c>
      <c r="AQ91" s="10">
        <v>75129</v>
      </c>
      <c r="AR91" s="10">
        <v>75890</v>
      </c>
      <c r="AS91" s="10">
        <v>76209</v>
      </c>
      <c r="AT91" s="10">
        <v>77388</v>
      </c>
      <c r="AU91" s="10">
        <v>78356</v>
      </c>
      <c r="AV91" s="10">
        <v>79599</v>
      </c>
      <c r="AW91" s="10">
        <v>80271</v>
      </c>
      <c r="AX91" s="10">
        <v>80932</v>
      </c>
      <c r="AY91" s="10">
        <v>81879</v>
      </c>
      <c r="AZ91" s="10">
        <v>83143</v>
      </c>
      <c r="BA91" s="10">
        <v>84313</v>
      </c>
      <c r="BB91" s="10">
        <v>85662</v>
      </c>
      <c r="BC91" s="10">
        <v>87357</v>
      </c>
      <c r="BD91" s="10">
        <v>88379</v>
      </c>
      <c r="BE91" s="10">
        <v>90682</v>
      </c>
      <c r="BF91" s="10">
        <v>93356</v>
      </c>
      <c r="BG91" s="10">
        <v>94506</v>
      </c>
      <c r="BH91" s="10">
        <v>95878</v>
      </c>
      <c r="BI91" s="10">
        <v>94700</v>
      </c>
    </row>
    <row r="92" spans="1:61" s="1" customFormat="1" ht="23.4" customHeight="1" x14ac:dyDescent="0.2">
      <c r="A92" s="8" t="s">
        <v>149</v>
      </c>
      <c r="B92" s="9">
        <v>188399</v>
      </c>
      <c r="C92" s="9">
        <v>190785</v>
      </c>
      <c r="D92" s="9">
        <v>194932</v>
      </c>
      <c r="E92" s="9">
        <v>199377</v>
      </c>
      <c r="F92" s="9">
        <v>202864</v>
      </c>
      <c r="G92" s="9">
        <v>206246</v>
      </c>
      <c r="H92" s="9">
        <v>208956</v>
      </c>
      <c r="I92" s="9">
        <v>212775</v>
      </c>
      <c r="J92" s="9">
        <v>217185</v>
      </c>
      <c r="K92" s="9">
        <v>218446</v>
      </c>
      <c r="L92" s="9">
        <v>221672</v>
      </c>
      <c r="M92" s="9">
        <v>224716</v>
      </c>
      <c r="N92" s="9">
        <v>227605</v>
      </c>
      <c r="O92" s="9">
        <v>232028</v>
      </c>
      <c r="P92" s="9">
        <v>237113</v>
      </c>
      <c r="Q92" s="9">
        <v>237555</v>
      </c>
      <c r="R92" s="9">
        <v>239372</v>
      </c>
      <c r="S92" s="9">
        <v>242343</v>
      </c>
      <c r="T92" s="9">
        <v>246594</v>
      </c>
      <c r="U92" s="9">
        <v>251755</v>
      </c>
      <c r="V92" s="9">
        <v>256989</v>
      </c>
      <c r="W92" s="9">
        <v>262268</v>
      </c>
      <c r="X92" s="9">
        <v>262123</v>
      </c>
      <c r="Y92" s="9">
        <v>265523</v>
      </c>
      <c r="Z92" s="9">
        <v>268989</v>
      </c>
      <c r="AA92" s="9">
        <v>274537</v>
      </c>
      <c r="AB92" s="9">
        <v>282737</v>
      </c>
      <c r="AC92" s="9">
        <v>290822</v>
      </c>
      <c r="AD92" s="9">
        <v>298099</v>
      </c>
      <c r="AE92" s="9">
        <v>306903</v>
      </c>
      <c r="AF92" s="9">
        <v>314371</v>
      </c>
      <c r="AG92" s="9">
        <v>321729</v>
      </c>
      <c r="AH92" s="9">
        <v>329912</v>
      </c>
      <c r="AI92" s="9">
        <v>336416</v>
      </c>
      <c r="AJ92" s="9">
        <v>337394</v>
      </c>
      <c r="AK92" s="9">
        <v>343033</v>
      </c>
      <c r="AL92" s="9">
        <v>348323</v>
      </c>
      <c r="AM92" s="9">
        <v>355652</v>
      </c>
      <c r="AN92" s="9">
        <v>360145</v>
      </c>
      <c r="AO92" s="9">
        <v>359753</v>
      </c>
      <c r="AP92" s="9">
        <v>360283</v>
      </c>
      <c r="AQ92" s="9">
        <v>363080</v>
      </c>
      <c r="AR92" s="9">
        <v>367815</v>
      </c>
      <c r="AS92" s="9">
        <v>371350</v>
      </c>
      <c r="AT92" s="9">
        <v>379112</v>
      </c>
      <c r="AU92" s="9">
        <v>384665</v>
      </c>
      <c r="AV92" s="9">
        <v>389810</v>
      </c>
      <c r="AW92" s="9">
        <v>395543</v>
      </c>
      <c r="AX92" s="9">
        <v>398271</v>
      </c>
      <c r="AY92" s="9">
        <v>403473</v>
      </c>
      <c r="AZ92" s="9">
        <v>412767</v>
      </c>
      <c r="BA92" s="9">
        <v>421170</v>
      </c>
      <c r="BB92" s="9">
        <v>430817</v>
      </c>
      <c r="BC92" s="9">
        <v>439884</v>
      </c>
      <c r="BD92" s="9">
        <v>448137</v>
      </c>
      <c r="BE92" s="9">
        <v>461066</v>
      </c>
      <c r="BF92" s="9">
        <v>474070</v>
      </c>
      <c r="BG92" s="9">
        <v>484882</v>
      </c>
      <c r="BH92" s="9">
        <v>492779</v>
      </c>
      <c r="BI92" s="9">
        <v>496440</v>
      </c>
    </row>
    <row r="93" spans="1:61" s="1" customFormat="1" ht="23.4" customHeight="1" x14ac:dyDescent="0.2">
      <c r="A93" s="8" t="s">
        <v>150</v>
      </c>
      <c r="B93" s="10">
        <v>149622</v>
      </c>
      <c r="C93" s="10">
        <v>151178</v>
      </c>
      <c r="D93" s="10">
        <v>153666</v>
      </c>
      <c r="E93" s="10">
        <v>156635</v>
      </c>
      <c r="F93" s="10">
        <v>159173</v>
      </c>
      <c r="G93" s="10">
        <v>161427</v>
      </c>
      <c r="H93" s="10">
        <v>163970</v>
      </c>
      <c r="I93" s="10">
        <v>167166</v>
      </c>
      <c r="J93" s="10">
        <v>170319</v>
      </c>
      <c r="K93" s="10">
        <v>172880</v>
      </c>
      <c r="L93" s="10">
        <v>175021</v>
      </c>
      <c r="M93" s="10">
        <v>176380</v>
      </c>
      <c r="N93" s="10">
        <v>177952</v>
      </c>
      <c r="O93" s="10">
        <v>180328</v>
      </c>
      <c r="P93" s="10">
        <v>183447</v>
      </c>
      <c r="Q93" s="10">
        <v>183294</v>
      </c>
      <c r="R93" s="10">
        <v>184512</v>
      </c>
      <c r="S93" s="10">
        <v>186421</v>
      </c>
      <c r="T93" s="10">
        <v>189597</v>
      </c>
      <c r="U93" s="10">
        <v>193533</v>
      </c>
      <c r="V93" s="10">
        <v>197294</v>
      </c>
      <c r="W93" s="10">
        <v>201134</v>
      </c>
      <c r="X93" s="10">
        <v>202528</v>
      </c>
      <c r="Y93" s="10">
        <v>204475</v>
      </c>
      <c r="Z93" s="10">
        <v>206644</v>
      </c>
      <c r="AA93" s="10">
        <v>209549</v>
      </c>
      <c r="AB93" s="10">
        <v>213922</v>
      </c>
      <c r="AC93" s="10">
        <v>218461</v>
      </c>
      <c r="AD93" s="10">
        <v>223251</v>
      </c>
      <c r="AE93" s="10">
        <v>228998</v>
      </c>
      <c r="AF93" s="10">
        <v>234051</v>
      </c>
      <c r="AG93" s="10">
        <v>239468</v>
      </c>
      <c r="AH93" s="10">
        <v>244689</v>
      </c>
      <c r="AI93" s="10">
        <v>248342</v>
      </c>
      <c r="AJ93" s="10">
        <v>249281</v>
      </c>
      <c r="AK93" s="10">
        <v>252099</v>
      </c>
      <c r="AL93" s="10">
        <v>255251</v>
      </c>
      <c r="AM93" s="10">
        <v>259113</v>
      </c>
      <c r="AN93" s="10">
        <v>260463</v>
      </c>
      <c r="AO93" s="10">
        <v>259281</v>
      </c>
      <c r="AP93" s="10">
        <v>259267</v>
      </c>
      <c r="AQ93" s="10">
        <v>260645</v>
      </c>
      <c r="AR93" s="10">
        <v>263637</v>
      </c>
      <c r="AS93" s="10">
        <v>267508</v>
      </c>
      <c r="AT93" s="10">
        <v>272912</v>
      </c>
      <c r="AU93" s="10">
        <v>276791</v>
      </c>
      <c r="AV93" s="10">
        <v>280874</v>
      </c>
      <c r="AW93" s="10">
        <v>283825</v>
      </c>
      <c r="AX93" s="10">
        <v>285666</v>
      </c>
      <c r="AY93" s="10">
        <v>288830</v>
      </c>
      <c r="AZ93" s="10">
        <v>293735</v>
      </c>
      <c r="BA93" s="10">
        <v>298839</v>
      </c>
      <c r="BB93" s="10">
        <v>305233</v>
      </c>
      <c r="BC93" s="10">
        <v>312425</v>
      </c>
      <c r="BD93" s="10">
        <v>317073</v>
      </c>
      <c r="BE93" s="10">
        <v>326491</v>
      </c>
      <c r="BF93" s="10">
        <v>335717</v>
      </c>
      <c r="BG93" s="10">
        <v>342857</v>
      </c>
      <c r="BH93" s="10">
        <v>346979</v>
      </c>
      <c r="BI93" s="10">
        <v>345297</v>
      </c>
    </row>
    <row r="94" spans="1:61" s="1" customFormat="1" ht="23.4" customHeight="1" x14ac:dyDescent="0.2">
      <c r="A94" s="8" t="s">
        <v>151</v>
      </c>
      <c r="B94" s="9">
        <v>86684</v>
      </c>
      <c r="C94" s="9">
        <v>87795</v>
      </c>
      <c r="D94" s="9">
        <v>89138</v>
      </c>
      <c r="E94" s="9">
        <v>90619</v>
      </c>
      <c r="F94" s="9">
        <v>91923</v>
      </c>
      <c r="G94" s="9">
        <v>93129</v>
      </c>
      <c r="H94" s="9">
        <v>94684</v>
      </c>
      <c r="I94" s="9">
        <v>96445</v>
      </c>
      <c r="J94" s="9">
        <v>98041</v>
      </c>
      <c r="K94" s="9">
        <v>99021</v>
      </c>
      <c r="L94" s="9">
        <v>100121</v>
      </c>
      <c r="M94" s="9">
        <v>100914</v>
      </c>
      <c r="N94" s="9">
        <v>101564</v>
      </c>
      <c r="O94" s="9">
        <v>102861</v>
      </c>
      <c r="P94" s="9">
        <v>104617</v>
      </c>
      <c r="Q94" s="9">
        <v>105204</v>
      </c>
      <c r="R94" s="9">
        <v>105442</v>
      </c>
      <c r="S94" s="9">
        <v>106215</v>
      </c>
      <c r="T94" s="9">
        <v>107979</v>
      </c>
      <c r="U94" s="9">
        <v>110174</v>
      </c>
      <c r="V94" s="9">
        <v>112151</v>
      </c>
      <c r="W94" s="9">
        <v>114384</v>
      </c>
      <c r="X94" s="9">
        <v>115530</v>
      </c>
      <c r="Y94" s="9">
        <v>116788</v>
      </c>
      <c r="Z94" s="9">
        <v>117764</v>
      </c>
      <c r="AA94" s="9">
        <v>119734</v>
      </c>
      <c r="AB94" s="9">
        <v>122556</v>
      </c>
      <c r="AC94" s="9">
        <v>125075</v>
      </c>
      <c r="AD94" s="9">
        <v>127897</v>
      </c>
      <c r="AE94" s="9">
        <v>131130</v>
      </c>
      <c r="AF94" s="9">
        <v>133881</v>
      </c>
      <c r="AG94" s="9">
        <v>136792</v>
      </c>
      <c r="AH94" s="9">
        <v>139447</v>
      </c>
      <c r="AI94" s="9">
        <v>141792</v>
      </c>
      <c r="AJ94" s="9">
        <v>142693</v>
      </c>
      <c r="AK94" s="9">
        <v>144837</v>
      </c>
      <c r="AL94" s="9">
        <v>146724</v>
      </c>
      <c r="AM94" s="9">
        <v>149635</v>
      </c>
      <c r="AN94" s="9">
        <v>150828</v>
      </c>
      <c r="AO94" s="9">
        <v>150619</v>
      </c>
      <c r="AP94" s="9">
        <v>150669</v>
      </c>
      <c r="AQ94" s="9">
        <v>151518</v>
      </c>
      <c r="AR94" s="9">
        <v>153153</v>
      </c>
      <c r="AS94" s="9">
        <v>154914</v>
      </c>
      <c r="AT94" s="9">
        <v>158048</v>
      </c>
      <c r="AU94" s="9">
        <v>160691</v>
      </c>
      <c r="AV94" s="9">
        <v>163065</v>
      </c>
      <c r="AW94" s="9">
        <v>166354</v>
      </c>
      <c r="AX94" s="9">
        <v>167393</v>
      </c>
      <c r="AY94" s="9">
        <v>169620</v>
      </c>
      <c r="AZ94" s="9">
        <v>173742</v>
      </c>
      <c r="BA94" s="9">
        <v>177205</v>
      </c>
      <c r="BB94" s="9">
        <v>181415</v>
      </c>
      <c r="BC94" s="9">
        <v>186005</v>
      </c>
      <c r="BD94" s="9">
        <v>189965</v>
      </c>
      <c r="BE94" s="9">
        <v>195844</v>
      </c>
      <c r="BF94" s="9">
        <v>201742</v>
      </c>
      <c r="BG94" s="9">
        <v>205410</v>
      </c>
      <c r="BH94" s="9">
        <v>209005</v>
      </c>
      <c r="BI94" s="9">
        <v>209266</v>
      </c>
    </row>
    <row r="95" spans="1:61" s="1" customFormat="1" ht="23.4" customHeight="1" x14ac:dyDescent="0.2">
      <c r="A95" s="8" t="s">
        <v>152</v>
      </c>
      <c r="B95" s="10">
        <v>25172</v>
      </c>
      <c r="C95" s="10">
        <v>25545</v>
      </c>
      <c r="D95" s="10">
        <v>25902</v>
      </c>
      <c r="E95" s="10">
        <v>26261</v>
      </c>
      <c r="F95" s="10">
        <v>26608</v>
      </c>
      <c r="G95" s="10">
        <v>26950</v>
      </c>
      <c r="H95" s="10">
        <v>27480</v>
      </c>
      <c r="I95" s="10">
        <v>27891</v>
      </c>
      <c r="J95" s="10">
        <v>28364</v>
      </c>
      <c r="K95" s="10">
        <v>28494</v>
      </c>
      <c r="L95" s="10">
        <v>28837</v>
      </c>
      <c r="M95" s="10">
        <v>29085</v>
      </c>
      <c r="N95" s="10">
        <v>29218</v>
      </c>
      <c r="O95" s="10">
        <v>29469</v>
      </c>
      <c r="P95" s="10">
        <v>29817</v>
      </c>
      <c r="Q95" s="10">
        <v>29682</v>
      </c>
      <c r="R95" s="10">
        <v>29822</v>
      </c>
      <c r="S95" s="10">
        <v>30064</v>
      </c>
      <c r="T95" s="10">
        <v>30554</v>
      </c>
      <c r="U95" s="10">
        <v>31236</v>
      </c>
      <c r="V95" s="10">
        <v>31815</v>
      </c>
      <c r="W95" s="10">
        <v>32368</v>
      </c>
      <c r="X95" s="10">
        <v>32393</v>
      </c>
      <c r="Y95" s="10">
        <v>32951</v>
      </c>
      <c r="Z95" s="10">
        <v>33333</v>
      </c>
      <c r="AA95" s="10">
        <v>33871</v>
      </c>
      <c r="AB95" s="10">
        <v>34494</v>
      </c>
      <c r="AC95" s="10">
        <v>35022</v>
      </c>
      <c r="AD95" s="10">
        <v>35629</v>
      </c>
      <c r="AE95" s="10">
        <v>36573</v>
      </c>
      <c r="AF95" s="10">
        <v>37480</v>
      </c>
      <c r="AG95" s="10">
        <v>38472</v>
      </c>
      <c r="AH95" s="10">
        <v>39223</v>
      </c>
      <c r="AI95" s="10">
        <v>39937</v>
      </c>
      <c r="AJ95" s="10">
        <v>40377</v>
      </c>
      <c r="AK95" s="10">
        <v>41098</v>
      </c>
      <c r="AL95" s="10">
        <v>41439</v>
      </c>
      <c r="AM95" s="10">
        <v>41881</v>
      </c>
      <c r="AN95" s="10">
        <v>41889</v>
      </c>
      <c r="AO95" s="10">
        <v>41433</v>
      </c>
      <c r="AP95" s="10">
        <v>41203</v>
      </c>
      <c r="AQ95" s="10">
        <v>41320</v>
      </c>
      <c r="AR95" s="10">
        <v>41795</v>
      </c>
      <c r="AS95" s="10">
        <v>42394</v>
      </c>
      <c r="AT95" s="10">
        <v>43288</v>
      </c>
      <c r="AU95" s="10">
        <v>43773</v>
      </c>
      <c r="AV95" s="10">
        <v>44280</v>
      </c>
      <c r="AW95" s="10">
        <v>44697</v>
      </c>
      <c r="AX95" s="10">
        <v>45045</v>
      </c>
      <c r="AY95" s="10">
        <v>45391</v>
      </c>
      <c r="AZ95" s="10">
        <v>46005</v>
      </c>
      <c r="BA95" s="10">
        <v>46430</v>
      </c>
      <c r="BB95" s="10">
        <v>47303</v>
      </c>
      <c r="BC95" s="10">
        <v>48211</v>
      </c>
      <c r="BD95" s="10">
        <v>48902</v>
      </c>
      <c r="BE95" s="10">
        <v>50227</v>
      </c>
      <c r="BF95" s="10">
        <v>51347</v>
      </c>
      <c r="BG95" s="10">
        <v>52293</v>
      </c>
      <c r="BH95" s="10">
        <v>52775</v>
      </c>
      <c r="BI95" s="10">
        <v>52082</v>
      </c>
    </row>
    <row r="96" spans="1:61" s="1" customFormat="1" ht="23.4" customHeight="1" x14ac:dyDescent="0.2">
      <c r="A96" s="8" t="s">
        <v>153</v>
      </c>
      <c r="B96" s="9">
        <v>69813</v>
      </c>
      <c r="C96" s="9">
        <v>70423</v>
      </c>
      <c r="D96" s="9">
        <v>71608</v>
      </c>
      <c r="E96" s="9">
        <v>73139</v>
      </c>
      <c r="F96" s="9">
        <v>74563</v>
      </c>
      <c r="G96" s="9">
        <v>75764</v>
      </c>
      <c r="H96" s="9">
        <v>77018</v>
      </c>
      <c r="I96" s="9">
        <v>78257</v>
      </c>
      <c r="J96" s="9">
        <v>79587</v>
      </c>
      <c r="K96" s="9">
        <v>79999</v>
      </c>
      <c r="L96" s="9">
        <v>81272</v>
      </c>
      <c r="M96" s="9">
        <v>82403</v>
      </c>
      <c r="N96" s="9">
        <v>83392</v>
      </c>
      <c r="O96" s="9">
        <v>84529</v>
      </c>
      <c r="P96" s="9">
        <v>85964</v>
      </c>
      <c r="Q96" s="9">
        <v>86631</v>
      </c>
      <c r="R96" s="9">
        <v>87430</v>
      </c>
      <c r="S96" s="9">
        <v>88836</v>
      </c>
      <c r="T96" s="9">
        <v>90543</v>
      </c>
      <c r="U96" s="9">
        <v>92671</v>
      </c>
      <c r="V96" s="9">
        <v>94825</v>
      </c>
      <c r="W96" s="9">
        <v>96854</v>
      </c>
      <c r="X96" s="9">
        <v>97842</v>
      </c>
      <c r="Y96" s="9">
        <v>98577</v>
      </c>
      <c r="Z96" s="9">
        <v>99462</v>
      </c>
      <c r="AA96" s="9">
        <v>101135</v>
      </c>
      <c r="AB96" s="9">
        <v>103663</v>
      </c>
      <c r="AC96" s="9">
        <v>106318</v>
      </c>
      <c r="AD96" s="9">
        <v>109245</v>
      </c>
      <c r="AE96" s="9">
        <v>112734</v>
      </c>
      <c r="AF96" s="9">
        <v>115798</v>
      </c>
      <c r="AG96" s="9">
        <v>118699</v>
      </c>
      <c r="AH96" s="9">
        <v>121217</v>
      </c>
      <c r="AI96" s="9">
        <v>123045</v>
      </c>
      <c r="AJ96" s="9">
        <v>123772</v>
      </c>
      <c r="AK96" s="9">
        <v>125536</v>
      </c>
      <c r="AL96" s="9">
        <v>126723</v>
      </c>
      <c r="AM96" s="9">
        <v>127949</v>
      </c>
      <c r="AN96" s="9">
        <v>128329</v>
      </c>
      <c r="AO96" s="9">
        <v>127594</v>
      </c>
      <c r="AP96" s="9">
        <v>127344</v>
      </c>
      <c r="AQ96" s="9">
        <v>128123</v>
      </c>
      <c r="AR96" s="9">
        <v>129515</v>
      </c>
      <c r="AS96" s="9">
        <v>130570</v>
      </c>
      <c r="AT96" s="9">
        <v>132668</v>
      </c>
      <c r="AU96" s="9">
        <v>134046</v>
      </c>
      <c r="AV96" s="9">
        <v>135794</v>
      </c>
      <c r="AW96" s="9">
        <v>136624</v>
      </c>
      <c r="AX96" s="9">
        <v>137178</v>
      </c>
      <c r="AY96" s="9">
        <v>138390</v>
      </c>
      <c r="AZ96" s="9">
        <v>140679</v>
      </c>
      <c r="BA96" s="9">
        <v>142779</v>
      </c>
      <c r="BB96" s="9">
        <v>145426</v>
      </c>
      <c r="BC96" s="9">
        <v>148672</v>
      </c>
      <c r="BD96" s="9">
        <v>150946</v>
      </c>
      <c r="BE96" s="9">
        <v>154841</v>
      </c>
      <c r="BF96" s="9">
        <v>157847</v>
      </c>
      <c r="BG96" s="9">
        <v>160420</v>
      </c>
      <c r="BH96" s="9">
        <v>162577</v>
      </c>
      <c r="BI96" s="9">
        <v>161766</v>
      </c>
    </row>
    <row r="97" spans="1:61" s="1" customFormat="1" ht="37.799999999999997" customHeight="1" x14ac:dyDescent="0.2">
      <c r="A97" s="8" t="s">
        <v>154</v>
      </c>
      <c r="B97" s="10">
        <v>14133</v>
      </c>
      <c r="C97" s="10">
        <v>14318</v>
      </c>
      <c r="D97" s="10">
        <v>14537</v>
      </c>
      <c r="E97" s="10">
        <v>14768</v>
      </c>
      <c r="F97" s="10">
        <v>15013</v>
      </c>
      <c r="G97" s="10">
        <v>15214</v>
      </c>
      <c r="H97" s="10">
        <v>15527</v>
      </c>
      <c r="I97" s="10">
        <v>15826</v>
      </c>
      <c r="J97" s="10">
        <v>16041</v>
      </c>
      <c r="K97" s="10">
        <v>16247</v>
      </c>
      <c r="L97" s="10">
        <v>16389</v>
      </c>
      <c r="M97" s="10">
        <v>16469</v>
      </c>
      <c r="N97" s="10">
        <v>16597</v>
      </c>
      <c r="O97" s="10">
        <v>16709</v>
      </c>
      <c r="P97" s="10">
        <v>16982</v>
      </c>
      <c r="Q97" s="10">
        <v>16941</v>
      </c>
      <c r="R97" s="10">
        <v>17071</v>
      </c>
      <c r="S97" s="10">
        <v>17128</v>
      </c>
      <c r="T97" s="10">
        <v>17330</v>
      </c>
      <c r="U97" s="10">
        <v>17635</v>
      </c>
      <c r="V97" s="10">
        <v>17819</v>
      </c>
      <c r="W97" s="10">
        <v>18051</v>
      </c>
      <c r="X97" s="10">
        <v>18204</v>
      </c>
      <c r="Y97" s="10">
        <v>18262</v>
      </c>
      <c r="Z97" s="10">
        <v>18417</v>
      </c>
      <c r="AA97" s="10">
        <v>18551</v>
      </c>
      <c r="AB97" s="10">
        <v>18854</v>
      </c>
      <c r="AC97" s="10">
        <v>19135</v>
      </c>
      <c r="AD97" s="10">
        <v>19470</v>
      </c>
      <c r="AE97" s="10">
        <v>19832</v>
      </c>
      <c r="AF97" s="10">
        <v>20228</v>
      </c>
      <c r="AG97" s="10">
        <v>20537</v>
      </c>
      <c r="AH97" s="10">
        <v>20814</v>
      </c>
      <c r="AI97" s="10">
        <v>21019</v>
      </c>
      <c r="AJ97" s="10">
        <v>21227</v>
      </c>
      <c r="AK97" s="10">
        <v>21338</v>
      </c>
      <c r="AL97" s="10">
        <v>21600</v>
      </c>
      <c r="AM97" s="10">
        <v>21911</v>
      </c>
      <c r="AN97" s="10">
        <v>21898</v>
      </c>
      <c r="AO97" s="10">
        <v>21712</v>
      </c>
      <c r="AP97" s="10">
        <v>21690</v>
      </c>
      <c r="AQ97" s="10">
        <v>21751</v>
      </c>
      <c r="AR97" s="10">
        <v>21975</v>
      </c>
      <c r="AS97" s="10">
        <v>22144</v>
      </c>
      <c r="AT97" s="10">
        <v>22509</v>
      </c>
      <c r="AU97" s="10">
        <v>22795</v>
      </c>
      <c r="AV97" s="10">
        <v>23100</v>
      </c>
      <c r="AW97" s="10">
        <v>23358</v>
      </c>
      <c r="AX97" s="10">
        <v>23449</v>
      </c>
      <c r="AY97" s="10">
        <v>23585</v>
      </c>
      <c r="AZ97" s="10">
        <v>24065</v>
      </c>
      <c r="BA97" s="10">
        <v>24371</v>
      </c>
      <c r="BB97" s="10">
        <v>25032</v>
      </c>
      <c r="BC97" s="10">
        <v>25455</v>
      </c>
      <c r="BD97" s="10">
        <v>25943</v>
      </c>
      <c r="BE97" s="10">
        <v>26801</v>
      </c>
      <c r="BF97" s="10">
        <v>27518</v>
      </c>
      <c r="BG97" s="10">
        <v>27913</v>
      </c>
      <c r="BH97" s="10">
        <v>28142</v>
      </c>
      <c r="BI97" s="10">
        <v>27902</v>
      </c>
    </row>
    <row r="98" spans="1:61" s="1" customFormat="1" ht="37.799999999999997" customHeight="1" x14ac:dyDescent="0.2">
      <c r="A98" s="8" t="s">
        <v>155</v>
      </c>
      <c r="B98" s="9">
        <v>7223</v>
      </c>
      <c r="C98" s="9">
        <v>7243</v>
      </c>
      <c r="D98" s="9">
        <v>7315</v>
      </c>
      <c r="E98" s="9">
        <v>7471</v>
      </c>
      <c r="F98" s="9">
        <v>7708</v>
      </c>
      <c r="G98" s="9">
        <v>8038</v>
      </c>
      <c r="H98" s="9">
        <v>8358</v>
      </c>
      <c r="I98" s="9">
        <v>8650</v>
      </c>
      <c r="J98" s="9">
        <v>8921</v>
      </c>
      <c r="K98" s="9">
        <v>9020</v>
      </c>
      <c r="L98" s="9">
        <v>9117</v>
      </c>
      <c r="M98" s="9">
        <v>9077</v>
      </c>
      <c r="N98" s="9">
        <v>9126</v>
      </c>
      <c r="O98" s="9">
        <v>9203</v>
      </c>
      <c r="P98" s="9">
        <v>9271</v>
      </c>
      <c r="Q98" s="9">
        <v>9289</v>
      </c>
      <c r="R98" s="9">
        <v>9348</v>
      </c>
      <c r="S98" s="9">
        <v>9574</v>
      </c>
      <c r="T98" s="9">
        <v>9957</v>
      </c>
      <c r="U98" s="9">
        <v>10379</v>
      </c>
      <c r="V98" s="9">
        <v>10693</v>
      </c>
      <c r="W98" s="9">
        <v>10915</v>
      </c>
      <c r="X98" s="9">
        <v>11079</v>
      </c>
      <c r="Y98" s="9">
        <v>11055</v>
      </c>
      <c r="Z98" s="9">
        <v>11148</v>
      </c>
      <c r="AA98" s="9">
        <v>11246</v>
      </c>
      <c r="AB98" s="9">
        <v>11479</v>
      </c>
      <c r="AC98" s="9">
        <v>11720</v>
      </c>
      <c r="AD98" s="9">
        <v>12022</v>
      </c>
      <c r="AE98" s="9">
        <v>12500</v>
      </c>
      <c r="AF98" s="9">
        <v>12992</v>
      </c>
      <c r="AG98" s="9">
        <v>13438</v>
      </c>
      <c r="AH98" s="9">
        <v>13721</v>
      </c>
      <c r="AI98" s="9">
        <v>13782</v>
      </c>
      <c r="AJ98" s="9">
        <v>13869</v>
      </c>
      <c r="AK98" s="9">
        <v>13874</v>
      </c>
      <c r="AL98" s="9">
        <v>13940</v>
      </c>
      <c r="AM98" s="9">
        <v>13975</v>
      </c>
      <c r="AN98" s="9">
        <v>13947</v>
      </c>
      <c r="AO98" s="9">
        <v>13831</v>
      </c>
      <c r="AP98" s="9">
        <v>13831</v>
      </c>
      <c r="AQ98" s="9">
        <v>14024</v>
      </c>
      <c r="AR98" s="9">
        <v>14323</v>
      </c>
      <c r="AS98" s="9">
        <v>14633</v>
      </c>
      <c r="AT98" s="9">
        <v>14941</v>
      </c>
      <c r="AU98" s="9">
        <v>15140</v>
      </c>
      <c r="AV98" s="9">
        <v>15279</v>
      </c>
      <c r="AW98" s="9">
        <v>15409</v>
      </c>
      <c r="AX98" s="9">
        <v>15463</v>
      </c>
      <c r="AY98" s="9">
        <v>15533</v>
      </c>
      <c r="AZ98" s="9">
        <v>15758</v>
      </c>
      <c r="BA98" s="9">
        <v>15893</v>
      </c>
      <c r="BB98" s="9">
        <v>16274</v>
      </c>
      <c r="BC98" s="9">
        <v>17045</v>
      </c>
      <c r="BD98" s="9">
        <v>17390</v>
      </c>
      <c r="BE98" s="9">
        <v>18199</v>
      </c>
      <c r="BF98" s="9">
        <v>18876</v>
      </c>
      <c r="BG98" s="9">
        <v>19231</v>
      </c>
      <c r="BH98" s="9">
        <v>19352</v>
      </c>
      <c r="BI98" s="9">
        <v>19009</v>
      </c>
    </row>
  </sheetData>
  <mergeCells count="1">
    <mergeCell ref="A1:H1"/>
  </mergeCells>
  <pageMargins left="0.7" right="0.7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98"/>
  <sheetViews>
    <sheetView workbookViewId="0">
      <selection activeCell="O3" sqref="O3:O98"/>
    </sheetView>
  </sheetViews>
  <sheetFormatPr defaultRowHeight="13.2" x14ac:dyDescent="0.25"/>
  <cols>
    <col min="1" max="1" width="31.6640625" customWidth="1"/>
    <col min="2" max="61" width="20.88671875" customWidth="1"/>
  </cols>
  <sheetData>
    <row r="1" spans="1:61" s="1" customFormat="1" ht="30.3" customHeight="1" x14ac:dyDescent="0.2">
      <c r="A1" s="18" t="s">
        <v>157</v>
      </c>
      <c r="B1" s="18"/>
      <c r="C1" s="18"/>
      <c r="D1" s="18"/>
      <c r="E1" s="18"/>
      <c r="F1" s="18"/>
      <c r="G1" s="18"/>
      <c r="H1" s="18"/>
      <c r="I1" s="18"/>
    </row>
    <row r="2" spans="1:61" s="1" customFormat="1" ht="23.4" customHeight="1" x14ac:dyDescent="0.3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 t="s">
        <v>47</v>
      </c>
      <c r="AX2" s="3" t="s">
        <v>48</v>
      </c>
      <c r="AY2" s="3" t="s">
        <v>49</v>
      </c>
      <c r="AZ2" s="3" t="s">
        <v>50</v>
      </c>
      <c r="BA2" s="3" t="s">
        <v>51</v>
      </c>
      <c r="BB2" s="3" t="s">
        <v>52</v>
      </c>
      <c r="BC2" s="3" t="s">
        <v>53</v>
      </c>
      <c r="BD2" s="3" t="s">
        <v>54</v>
      </c>
      <c r="BE2" s="3" t="s">
        <v>55</v>
      </c>
      <c r="BF2" s="3" t="s">
        <v>56</v>
      </c>
      <c r="BG2" s="3" t="s">
        <v>57</v>
      </c>
      <c r="BH2" s="3" t="s">
        <v>58</v>
      </c>
      <c r="BI2" s="3" t="s">
        <v>59</v>
      </c>
    </row>
    <row r="3" spans="1:61" s="1" customFormat="1" ht="37.799999999999997" customHeight="1" x14ac:dyDescent="0.2">
      <c r="A3" s="4" t="s">
        <v>60</v>
      </c>
      <c r="B3" s="5">
        <v>746301</v>
      </c>
      <c r="C3" s="5">
        <v>738080</v>
      </c>
      <c r="D3" s="5">
        <v>729185</v>
      </c>
      <c r="E3" s="5">
        <v>736718</v>
      </c>
      <c r="F3" s="5">
        <v>743034</v>
      </c>
      <c r="G3" s="5">
        <v>734554</v>
      </c>
      <c r="H3" s="5">
        <v>746483</v>
      </c>
      <c r="I3" s="5">
        <v>749629</v>
      </c>
      <c r="J3" s="5">
        <v>732695</v>
      </c>
      <c r="K3" s="5">
        <v>736470</v>
      </c>
      <c r="L3" s="5">
        <v>721035</v>
      </c>
      <c r="M3" s="5">
        <v>708985</v>
      </c>
      <c r="N3" s="5">
        <v>729941</v>
      </c>
      <c r="O3" s="5">
        <v>746916</v>
      </c>
      <c r="P3" s="5">
        <v>763384</v>
      </c>
      <c r="Q3" s="5">
        <v>773502</v>
      </c>
      <c r="R3" s="5">
        <v>780050</v>
      </c>
      <c r="S3" s="5">
        <v>788156</v>
      </c>
      <c r="T3" s="5">
        <v>807444</v>
      </c>
      <c r="U3" s="5">
        <v>833440</v>
      </c>
      <c r="V3" s="5">
        <v>827843</v>
      </c>
      <c r="W3" s="5">
        <v>867082</v>
      </c>
      <c r="X3" s="5">
        <v>880592</v>
      </c>
      <c r="Y3" s="5">
        <v>869181</v>
      </c>
      <c r="Z3" s="5">
        <v>894241</v>
      </c>
      <c r="AA3" s="5">
        <v>913156</v>
      </c>
      <c r="AB3" s="5">
        <v>920853</v>
      </c>
      <c r="AC3" s="5">
        <v>913432</v>
      </c>
      <c r="AD3" s="5">
        <v>926122</v>
      </c>
      <c r="AE3" s="5">
        <v>919223</v>
      </c>
      <c r="AF3" s="5">
        <v>930348</v>
      </c>
      <c r="AG3" s="5">
        <v>940757</v>
      </c>
      <c r="AH3" s="5">
        <v>935726</v>
      </c>
      <c r="AI3" s="5">
        <v>945780</v>
      </c>
      <c r="AJ3" s="5">
        <v>960447</v>
      </c>
      <c r="AK3" s="5">
        <v>932089</v>
      </c>
      <c r="AL3" s="5">
        <v>954218</v>
      </c>
      <c r="AM3" s="5">
        <v>966261</v>
      </c>
      <c r="AN3" s="5">
        <v>967397</v>
      </c>
      <c r="AO3" s="5">
        <v>980612</v>
      </c>
      <c r="AP3" s="5">
        <v>997995</v>
      </c>
      <c r="AQ3" s="5">
        <v>1006183</v>
      </c>
      <c r="AR3" s="5">
        <v>1014558</v>
      </c>
      <c r="AS3" s="5">
        <v>1036565</v>
      </c>
      <c r="AT3" s="5">
        <v>1057321</v>
      </c>
      <c r="AU3" s="5">
        <v>1066336</v>
      </c>
      <c r="AV3" s="5">
        <v>1075097</v>
      </c>
      <c r="AW3" s="5">
        <v>1069280</v>
      </c>
      <c r="AX3" s="5">
        <v>1087181</v>
      </c>
      <c r="AY3" s="5">
        <v>1098754</v>
      </c>
      <c r="AZ3" s="5">
        <v>1102847</v>
      </c>
      <c r="BA3" s="5">
        <v>1107987</v>
      </c>
      <c r="BB3" s="5">
        <v>1126550</v>
      </c>
      <c r="BC3" s="5">
        <v>1127226</v>
      </c>
      <c r="BD3" s="5">
        <v>1137737</v>
      </c>
      <c r="BE3" s="5">
        <v>1142249</v>
      </c>
      <c r="BF3" s="5">
        <v>1140888</v>
      </c>
      <c r="BG3" s="5">
        <v>1146891</v>
      </c>
      <c r="BH3" s="5">
        <v>1145868</v>
      </c>
      <c r="BI3" s="5">
        <v>1115321</v>
      </c>
    </row>
    <row r="4" spans="1:61" s="1" customFormat="1" ht="37.799999999999997" customHeight="1" x14ac:dyDescent="0.2">
      <c r="A4" s="6" t="s">
        <v>61</v>
      </c>
      <c r="B4" s="7">
        <v>218284</v>
      </c>
      <c r="C4" s="7">
        <v>220224</v>
      </c>
      <c r="D4" s="7">
        <v>215291</v>
      </c>
      <c r="E4" s="7">
        <v>217695</v>
      </c>
      <c r="F4" s="7">
        <v>219270</v>
      </c>
      <c r="G4" s="7">
        <v>218299</v>
      </c>
      <c r="H4" s="7">
        <v>221346</v>
      </c>
      <c r="I4" s="7">
        <v>222818</v>
      </c>
      <c r="J4" s="7">
        <v>219090</v>
      </c>
      <c r="K4" s="7">
        <v>221419</v>
      </c>
      <c r="L4" s="7">
        <v>220038</v>
      </c>
      <c r="M4" s="7">
        <v>216132</v>
      </c>
      <c r="N4" s="7">
        <v>222390</v>
      </c>
      <c r="O4" s="7">
        <v>226171</v>
      </c>
      <c r="P4" s="7">
        <v>231610</v>
      </c>
      <c r="Q4" s="7">
        <v>234783</v>
      </c>
      <c r="R4" s="7">
        <v>227237</v>
      </c>
      <c r="S4" s="7">
        <v>231525</v>
      </c>
      <c r="T4" s="7">
        <v>236898</v>
      </c>
      <c r="U4" s="7">
        <v>243450</v>
      </c>
      <c r="V4" s="7">
        <v>241016</v>
      </c>
      <c r="W4" s="7">
        <v>264163</v>
      </c>
      <c r="X4" s="7">
        <v>268598</v>
      </c>
      <c r="Y4" s="7">
        <v>263513</v>
      </c>
      <c r="Z4" s="7">
        <v>273522</v>
      </c>
      <c r="AA4" s="7">
        <v>278746</v>
      </c>
      <c r="AB4" s="7">
        <v>280924</v>
      </c>
      <c r="AC4" s="7">
        <v>274616</v>
      </c>
      <c r="AD4" s="7">
        <v>279497</v>
      </c>
      <c r="AE4" s="7">
        <v>278452</v>
      </c>
      <c r="AF4" s="7">
        <v>282042</v>
      </c>
      <c r="AG4" s="7">
        <v>285423</v>
      </c>
      <c r="AH4" s="7">
        <v>285226</v>
      </c>
      <c r="AI4" s="7">
        <v>287822</v>
      </c>
      <c r="AJ4" s="7">
        <v>292111</v>
      </c>
      <c r="AK4" s="7">
        <v>282130</v>
      </c>
      <c r="AL4" s="7">
        <v>287728</v>
      </c>
      <c r="AM4" s="7">
        <v>290604</v>
      </c>
      <c r="AN4" s="7">
        <v>290591</v>
      </c>
      <c r="AO4" s="7">
        <v>293105</v>
      </c>
      <c r="AP4" s="7">
        <v>298666</v>
      </c>
      <c r="AQ4" s="7">
        <v>300073</v>
      </c>
      <c r="AR4" s="7">
        <v>303782</v>
      </c>
      <c r="AS4" s="7">
        <v>310051</v>
      </c>
      <c r="AT4" s="7">
        <v>315917</v>
      </c>
      <c r="AU4" s="7">
        <v>317916</v>
      </c>
      <c r="AV4" s="7">
        <v>321043</v>
      </c>
      <c r="AW4" s="7">
        <v>318701</v>
      </c>
      <c r="AX4" s="7">
        <v>324111</v>
      </c>
      <c r="AY4" s="7">
        <v>326834</v>
      </c>
      <c r="AZ4" s="7">
        <v>328169</v>
      </c>
      <c r="BA4" s="7">
        <v>330300</v>
      </c>
      <c r="BB4" s="7">
        <v>335422</v>
      </c>
      <c r="BC4" s="7">
        <v>335018</v>
      </c>
      <c r="BD4" s="7">
        <v>338636</v>
      </c>
      <c r="BE4" s="7">
        <v>340334</v>
      </c>
      <c r="BF4" s="7">
        <v>339740</v>
      </c>
      <c r="BG4" s="7">
        <v>340951</v>
      </c>
      <c r="BH4" s="7">
        <v>341378</v>
      </c>
      <c r="BI4" s="7">
        <v>331303</v>
      </c>
    </row>
    <row r="5" spans="1:61" s="1" customFormat="1" ht="23.4" customHeight="1" x14ac:dyDescent="0.2">
      <c r="A5" s="8" t="s">
        <v>62</v>
      </c>
      <c r="B5" s="9">
        <v>6676</v>
      </c>
      <c r="C5" s="9">
        <v>6725</v>
      </c>
      <c r="D5" s="9">
        <v>6281</v>
      </c>
      <c r="E5" s="9">
        <v>6375</v>
      </c>
      <c r="F5" s="9">
        <v>6459</v>
      </c>
      <c r="G5" s="9">
        <v>6353</v>
      </c>
      <c r="H5" s="9">
        <v>6470</v>
      </c>
      <c r="I5" s="9">
        <v>6478</v>
      </c>
      <c r="J5" s="9">
        <v>6197</v>
      </c>
      <c r="K5" s="9">
        <v>6172</v>
      </c>
      <c r="L5" s="9">
        <v>5965</v>
      </c>
      <c r="M5" s="9">
        <v>5965</v>
      </c>
      <c r="N5" s="9">
        <v>6131</v>
      </c>
      <c r="O5" s="9">
        <v>6427</v>
      </c>
      <c r="P5" s="9">
        <v>6582</v>
      </c>
      <c r="Q5" s="9">
        <v>6652</v>
      </c>
      <c r="R5" s="9">
        <v>6824</v>
      </c>
      <c r="S5" s="9">
        <v>6878</v>
      </c>
      <c r="T5" s="9">
        <v>7142</v>
      </c>
      <c r="U5" s="9">
        <v>7395</v>
      </c>
      <c r="V5" s="9">
        <v>7370</v>
      </c>
      <c r="W5" s="9">
        <v>7634</v>
      </c>
      <c r="X5" s="9">
        <v>7846</v>
      </c>
      <c r="Y5" s="9">
        <v>7791</v>
      </c>
      <c r="Z5" s="9">
        <v>7927</v>
      </c>
      <c r="AA5" s="9">
        <v>8108</v>
      </c>
      <c r="AB5" s="9">
        <v>8238</v>
      </c>
      <c r="AC5" s="9">
        <v>8309</v>
      </c>
      <c r="AD5" s="9">
        <v>8457</v>
      </c>
      <c r="AE5" s="9">
        <v>8418</v>
      </c>
      <c r="AF5" s="9">
        <v>8582</v>
      </c>
      <c r="AG5" s="9">
        <v>8704</v>
      </c>
      <c r="AH5" s="9">
        <v>8674</v>
      </c>
      <c r="AI5" s="9">
        <v>8834</v>
      </c>
      <c r="AJ5" s="9">
        <v>9018</v>
      </c>
      <c r="AK5" s="9">
        <v>8850</v>
      </c>
      <c r="AL5" s="9">
        <v>9057</v>
      </c>
      <c r="AM5" s="9">
        <v>9171</v>
      </c>
      <c r="AN5" s="9">
        <v>9253</v>
      </c>
      <c r="AO5" s="9">
        <v>9409</v>
      </c>
      <c r="AP5" s="9">
        <v>9586</v>
      </c>
      <c r="AQ5" s="9">
        <v>9698</v>
      </c>
      <c r="AR5" s="9">
        <v>9824</v>
      </c>
      <c r="AS5" s="9">
        <v>10067</v>
      </c>
      <c r="AT5" s="9">
        <v>10271</v>
      </c>
      <c r="AU5" s="9">
        <v>10410</v>
      </c>
      <c r="AV5" s="9">
        <v>10513</v>
      </c>
      <c r="AW5" s="9">
        <v>10399</v>
      </c>
      <c r="AX5" s="9">
        <v>10508</v>
      </c>
      <c r="AY5" s="9">
        <v>10735</v>
      </c>
      <c r="AZ5" s="9">
        <v>10801</v>
      </c>
      <c r="BA5" s="9">
        <v>10828</v>
      </c>
      <c r="BB5" s="9">
        <v>11038</v>
      </c>
      <c r="BC5" s="9">
        <v>11055</v>
      </c>
      <c r="BD5" s="9">
        <v>11111</v>
      </c>
      <c r="BE5" s="9">
        <v>11121</v>
      </c>
      <c r="BF5" s="9">
        <v>11007</v>
      </c>
      <c r="BG5" s="9">
        <v>10979</v>
      </c>
      <c r="BH5" s="9">
        <v>10937</v>
      </c>
      <c r="BI5" s="9">
        <v>10573</v>
      </c>
    </row>
    <row r="6" spans="1:61" s="1" customFormat="1" ht="23.4" customHeight="1" x14ac:dyDescent="0.2">
      <c r="A6" s="8" t="s">
        <v>63</v>
      </c>
      <c r="B6" s="10">
        <v>4489</v>
      </c>
      <c r="C6" s="10">
        <v>4527</v>
      </c>
      <c r="D6" s="10">
        <v>4226</v>
      </c>
      <c r="E6" s="10">
        <v>4296</v>
      </c>
      <c r="F6" s="10">
        <v>4360</v>
      </c>
      <c r="G6" s="10">
        <v>4331</v>
      </c>
      <c r="H6" s="10">
        <v>4440</v>
      </c>
      <c r="I6" s="10">
        <v>4483</v>
      </c>
      <c r="J6" s="10">
        <v>4292</v>
      </c>
      <c r="K6" s="10">
        <v>4247</v>
      </c>
      <c r="L6" s="10">
        <v>4192</v>
      </c>
      <c r="M6" s="10">
        <v>4158</v>
      </c>
      <c r="N6" s="10">
        <v>4262</v>
      </c>
      <c r="O6" s="10">
        <v>4394</v>
      </c>
      <c r="P6" s="10">
        <v>4490</v>
      </c>
      <c r="Q6" s="10">
        <v>4523</v>
      </c>
      <c r="R6" s="10">
        <v>4566</v>
      </c>
      <c r="S6" s="10">
        <v>4566</v>
      </c>
      <c r="T6" s="10">
        <v>4671</v>
      </c>
      <c r="U6" s="10">
        <v>4834</v>
      </c>
      <c r="V6" s="10">
        <v>4768</v>
      </c>
      <c r="W6" s="10">
        <v>5001</v>
      </c>
      <c r="X6" s="10">
        <v>5065</v>
      </c>
      <c r="Y6" s="10">
        <v>5014</v>
      </c>
      <c r="Z6" s="10">
        <v>5108</v>
      </c>
      <c r="AA6" s="10">
        <v>5261</v>
      </c>
      <c r="AB6" s="10">
        <v>5286</v>
      </c>
      <c r="AC6" s="10">
        <v>5289</v>
      </c>
      <c r="AD6" s="10">
        <v>5361</v>
      </c>
      <c r="AE6" s="10">
        <v>5336</v>
      </c>
      <c r="AF6" s="10">
        <v>5424</v>
      </c>
      <c r="AG6" s="10">
        <v>5491</v>
      </c>
      <c r="AH6" s="10">
        <v>5482</v>
      </c>
      <c r="AI6" s="10">
        <v>5590</v>
      </c>
      <c r="AJ6" s="10">
        <v>5701</v>
      </c>
      <c r="AK6" s="10">
        <v>5496</v>
      </c>
      <c r="AL6" s="10">
        <v>5636</v>
      </c>
      <c r="AM6" s="10">
        <v>5679</v>
      </c>
      <c r="AN6" s="10">
        <v>5707</v>
      </c>
      <c r="AO6" s="10">
        <v>5787</v>
      </c>
      <c r="AP6" s="10">
        <v>5863</v>
      </c>
      <c r="AQ6" s="10">
        <v>5949</v>
      </c>
      <c r="AR6" s="10">
        <v>5959</v>
      </c>
      <c r="AS6" s="10">
        <v>6091</v>
      </c>
      <c r="AT6" s="10">
        <v>6290</v>
      </c>
      <c r="AU6" s="10">
        <v>6362</v>
      </c>
      <c r="AV6" s="10">
        <v>6435</v>
      </c>
      <c r="AW6" s="10">
        <v>6385</v>
      </c>
      <c r="AX6" s="10">
        <v>6476</v>
      </c>
      <c r="AY6" s="10">
        <v>6569</v>
      </c>
      <c r="AZ6" s="10">
        <v>6538</v>
      </c>
      <c r="BA6" s="10">
        <v>6621</v>
      </c>
      <c r="BB6" s="10">
        <v>6742</v>
      </c>
      <c r="BC6" s="10">
        <v>6727</v>
      </c>
      <c r="BD6" s="10">
        <v>6794</v>
      </c>
      <c r="BE6" s="10">
        <v>6795</v>
      </c>
      <c r="BF6" s="10">
        <v>6832</v>
      </c>
      <c r="BG6" s="10">
        <v>6893</v>
      </c>
      <c r="BH6" s="10">
        <v>6878</v>
      </c>
      <c r="BI6" s="10">
        <v>6757</v>
      </c>
    </row>
    <row r="7" spans="1:61" s="1" customFormat="1" ht="23.4" customHeight="1" x14ac:dyDescent="0.2">
      <c r="A7" s="8" t="s">
        <v>64</v>
      </c>
      <c r="B7" s="9">
        <v>5415</v>
      </c>
      <c r="C7" s="9">
        <v>5471</v>
      </c>
      <c r="D7" s="9">
        <v>5064</v>
      </c>
      <c r="E7" s="9">
        <v>5107</v>
      </c>
      <c r="F7" s="9">
        <v>5160</v>
      </c>
      <c r="G7" s="9">
        <v>5119</v>
      </c>
      <c r="H7" s="9">
        <v>5238</v>
      </c>
      <c r="I7" s="9">
        <v>5264</v>
      </c>
      <c r="J7" s="9">
        <v>5082</v>
      </c>
      <c r="K7" s="9">
        <v>5049</v>
      </c>
      <c r="L7" s="9">
        <v>4909</v>
      </c>
      <c r="M7" s="9">
        <v>4793</v>
      </c>
      <c r="N7" s="9">
        <v>4935</v>
      </c>
      <c r="O7" s="9">
        <v>5126</v>
      </c>
      <c r="P7" s="9">
        <v>5288</v>
      </c>
      <c r="Q7" s="9">
        <v>5343</v>
      </c>
      <c r="R7" s="9">
        <v>5401</v>
      </c>
      <c r="S7" s="9">
        <v>5481</v>
      </c>
      <c r="T7" s="9">
        <v>5661</v>
      </c>
      <c r="U7" s="9">
        <v>5853</v>
      </c>
      <c r="V7" s="9">
        <v>5854</v>
      </c>
      <c r="W7" s="9">
        <v>6193</v>
      </c>
      <c r="X7" s="9">
        <v>6341</v>
      </c>
      <c r="Y7" s="9">
        <v>6305</v>
      </c>
      <c r="Z7" s="9">
        <v>6503</v>
      </c>
      <c r="AA7" s="9">
        <v>6722</v>
      </c>
      <c r="AB7" s="9">
        <v>6797</v>
      </c>
      <c r="AC7" s="9">
        <v>6840</v>
      </c>
      <c r="AD7" s="9">
        <v>6970</v>
      </c>
      <c r="AE7" s="9">
        <v>6946</v>
      </c>
      <c r="AF7" s="9">
        <v>7029</v>
      </c>
      <c r="AG7" s="9">
        <v>7148</v>
      </c>
      <c r="AH7" s="9">
        <v>7061</v>
      </c>
      <c r="AI7" s="9">
        <v>7150</v>
      </c>
      <c r="AJ7" s="9">
        <v>7292</v>
      </c>
      <c r="AK7" s="9">
        <v>7179</v>
      </c>
      <c r="AL7" s="9">
        <v>7351</v>
      </c>
      <c r="AM7" s="9">
        <v>7398</v>
      </c>
      <c r="AN7" s="9">
        <v>7347</v>
      </c>
      <c r="AO7" s="9">
        <v>7471</v>
      </c>
      <c r="AP7" s="9">
        <v>7622</v>
      </c>
      <c r="AQ7" s="9">
        <v>7628</v>
      </c>
      <c r="AR7" s="9">
        <v>7687</v>
      </c>
      <c r="AS7" s="9">
        <v>7771</v>
      </c>
      <c r="AT7" s="9">
        <v>7950</v>
      </c>
      <c r="AU7" s="9">
        <v>7979</v>
      </c>
      <c r="AV7" s="9">
        <v>8022</v>
      </c>
      <c r="AW7" s="9">
        <v>8027</v>
      </c>
      <c r="AX7" s="9">
        <v>8097</v>
      </c>
      <c r="AY7" s="9">
        <v>8197</v>
      </c>
      <c r="AZ7" s="9">
        <v>8168</v>
      </c>
      <c r="BA7" s="9">
        <v>8231</v>
      </c>
      <c r="BB7" s="9">
        <v>8382</v>
      </c>
      <c r="BC7" s="9">
        <v>8427</v>
      </c>
      <c r="BD7" s="9">
        <v>8500</v>
      </c>
      <c r="BE7" s="9">
        <v>8556</v>
      </c>
      <c r="BF7" s="9">
        <v>8531</v>
      </c>
      <c r="BG7" s="9">
        <v>8568</v>
      </c>
      <c r="BH7" s="9">
        <v>8562</v>
      </c>
      <c r="BI7" s="9">
        <v>8369</v>
      </c>
    </row>
    <row r="8" spans="1:61" s="1" customFormat="1" ht="23.4" customHeight="1" x14ac:dyDescent="0.2">
      <c r="A8" s="8" t="s">
        <v>65</v>
      </c>
      <c r="B8" s="10">
        <v>9520</v>
      </c>
      <c r="C8" s="10">
        <v>9637</v>
      </c>
      <c r="D8" s="10">
        <v>9420</v>
      </c>
      <c r="E8" s="10">
        <v>9555</v>
      </c>
      <c r="F8" s="10">
        <v>9625</v>
      </c>
      <c r="G8" s="10">
        <v>9497</v>
      </c>
      <c r="H8" s="10">
        <v>9647</v>
      </c>
      <c r="I8" s="10">
        <v>9580</v>
      </c>
      <c r="J8" s="10">
        <v>9295</v>
      </c>
      <c r="K8" s="10">
        <v>9402</v>
      </c>
      <c r="L8" s="10">
        <v>9144</v>
      </c>
      <c r="M8" s="10">
        <v>9088</v>
      </c>
      <c r="N8" s="10">
        <v>9438</v>
      </c>
      <c r="O8" s="10">
        <v>9784</v>
      </c>
      <c r="P8" s="10">
        <v>10038</v>
      </c>
      <c r="Q8" s="10">
        <v>10154</v>
      </c>
      <c r="R8" s="10">
        <v>10417</v>
      </c>
      <c r="S8" s="10">
        <v>10717</v>
      </c>
      <c r="T8" s="10">
        <v>11062</v>
      </c>
      <c r="U8" s="10">
        <v>11472</v>
      </c>
      <c r="V8" s="10">
        <v>11292</v>
      </c>
      <c r="W8" s="10">
        <v>11662</v>
      </c>
      <c r="X8" s="10">
        <v>11981</v>
      </c>
      <c r="Y8" s="10">
        <v>11898</v>
      </c>
      <c r="Z8" s="10">
        <v>12182</v>
      </c>
      <c r="AA8" s="10">
        <v>12399</v>
      </c>
      <c r="AB8" s="10">
        <v>12607</v>
      </c>
      <c r="AC8" s="10">
        <v>12691</v>
      </c>
      <c r="AD8" s="10">
        <v>12878</v>
      </c>
      <c r="AE8" s="10">
        <v>12819</v>
      </c>
      <c r="AF8" s="10">
        <v>13039</v>
      </c>
      <c r="AG8" s="10">
        <v>13193</v>
      </c>
      <c r="AH8" s="10">
        <v>13211</v>
      </c>
      <c r="AI8" s="10">
        <v>13459</v>
      </c>
      <c r="AJ8" s="10">
        <v>13744</v>
      </c>
      <c r="AK8" s="10">
        <v>13509</v>
      </c>
      <c r="AL8" s="10">
        <v>13771</v>
      </c>
      <c r="AM8" s="10">
        <v>13950</v>
      </c>
      <c r="AN8" s="10">
        <v>13966</v>
      </c>
      <c r="AO8" s="10">
        <v>14172</v>
      </c>
      <c r="AP8" s="10">
        <v>14387</v>
      </c>
      <c r="AQ8" s="10">
        <v>14483</v>
      </c>
      <c r="AR8" s="10">
        <v>14592</v>
      </c>
      <c r="AS8" s="10">
        <v>14931</v>
      </c>
      <c r="AT8" s="10">
        <v>15228</v>
      </c>
      <c r="AU8" s="10">
        <v>15417</v>
      </c>
      <c r="AV8" s="10">
        <v>15537</v>
      </c>
      <c r="AW8" s="10">
        <v>15339</v>
      </c>
      <c r="AX8" s="10">
        <v>15612</v>
      </c>
      <c r="AY8" s="10">
        <v>15868</v>
      </c>
      <c r="AZ8" s="10">
        <v>16023</v>
      </c>
      <c r="BA8" s="10">
        <v>16161</v>
      </c>
      <c r="BB8" s="10">
        <v>16406</v>
      </c>
      <c r="BC8" s="10">
        <v>16317</v>
      </c>
      <c r="BD8" s="10">
        <v>16510</v>
      </c>
      <c r="BE8" s="10">
        <v>16529</v>
      </c>
      <c r="BF8" s="10">
        <v>16544</v>
      </c>
      <c r="BG8" s="10">
        <v>16599</v>
      </c>
      <c r="BH8" s="10">
        <v>16622</v>
      </c>
      <c r="BI8" s="10">
        <v>16316</v>
      </c>
    </row>
    <row r="9" spans="1:61" s="1" customFormat="1" ht="23.4" customHeight="1" x14ac:dyDescent="0.2">
      <c r="A9" s="8" t="s">
        <v>66</v>
      </c>
      <c r="B9" s="9">
        <v>3863</v>
      </c>
      <c r="C9" s="9">
        <v>3896</v>
      </c>
      <c r="D9" s="9">
        <v>3750</v>
      </c>
      <c r="E9" s="9">
        <v>3820</v>
      </c>
      <c r="F9" s="9">
        <v>3835</v>
      </c>
      <c r="G9" s="9">
        <v>3819</v>
      </c>
      <c r="H9" s="9">
        <v>3912</v>
      </c>
      <c r="I9" s="9">
        <v>3981</v>
      </c>
      <c r="J9" s="9">
        <v>3900</v>
      </c>
      <c r="K9" s="9">
        <v>3885</v>
      </c>
      <c r="L9" s="9">
        <v>3822</v>
      </c>
      <c r="M9" s="9">
        <v>3763</v>
      </c>
      <c r="N9" s="9">
        <v>3858</v>
      </c>
      <c r="O9" s="9">
        <v>4020</v>
      </c>
      <c r="P9" s="9">
        <v>4127</v>
      </c>
      <c r="Q9" s="9">
        <v>4119</v>
      </c>
      <c r="R9" s="9">
        <v>4198</v>
      </c>
      <c r="S9" s="9">
        <v>4227</v>
      </c>
      <c r="T9" s="9">
        <v>4350</v>
      </c>
      <c r="U9" s="9">
        <v>4513</v>
      </c>
      <c r="V9" s="9">
        <v>4479</v>
      </c>
      <c r="W9" s="9">
        <v>4653</v>
      </c>
      <c r="X9" s="9">
        <v>4766</v>
      </c>
      <c r="Y9" s="9">
        <v>4723</v>
      </c>
      <c r="Z9" s="9">
        <v>4852</v>
      </c>
      <c r="AA9" s="9">
        <v>4938</v>
      </c>
      <c r="AB9" s="9">
        <v>4987</v>
      </c>
      <c r="AC9" s="9">
        <v>5058</v>
      </c>
      <c r="AD9" s="9">
        <v>5121</v>
      </c>
      <c r="AE9" s="9">
        <v>5066</v>
      </c>
      <c r="AF9" s="9">
        <v>5104</v>
      </c>
      <c r="AG9" s="9">
        <v>5175</v>
      </c>
      <c r="AH9" s="9">
        <v>5044</v>
      </c>
      <c r="AI9" s="9">
        <v>5098</v>
      </c>
      <c r="AJ9" s="9">
        <v>5159</v>
      </c>
      <c r="AK9" s="9">
        <v>5019</v>
      </c>
      <c r="AL9" s="9">
        <v>5114</v>
      </c>
      <c r="AM9" s="9">
        <v>5176</v>
      </c>
      <c r="AN9" s="9">
        <v>5219</v>
      </c>
      <c r="AO9" s="9">
        <v>5294</v>
      </c>
      <c r="AP9" s="9">
        <v>5351</v>
      </c>
      <c r="AQ9" s="9">
        <v>5361</v>
      </c>
      <c r="AR9" s="9">
        <v>5353</v>
      </c>
      <c r="AS9" s="9">
        <v>5442</v>
      </c>
      <c r="AT9" s="9">
        <v>5545</v>
      </c>
      <c r="AU9" s="9">
        <v>5612</v>
      </c>
      <c r="AV9" s="9">
        <v>5635</v>
      </c>
      <c r="AW9" s="9">
        <v>5600</v>
      </c>
      <c r="AX9" s="9">
        <v>5636</v>
      </c>
      <c r="AY9" s="9">
        <v>5694</v>
      </c>
      <c r="AZ9" s="9">
        <v>5681</v>
      </c>
      <c r="BA9" s="9">
        <v>5743</v>
      </c>
      <c r="BB9" s="9">
        <v>5810</v>
      </c>
      <c r="BC9" s="9">
        <v>5750</v>
      </c>
      <c r="BD9" s="9">
        <v>5724</v>
      </c>
      <c r="BE9" s="9">
        <v>5741</v>
      </c>
      <c r="BF9" s="9">
        <v>5677</v>
      </c>
      <c r="BG9" s="9">
        <v>5667</v>
      </c>
      <c r="BH9" s="9">
        <v>5663</v>
      </c>
      <c r="BI9" s="9">
        <v>5543</v>
      </c>
    </row>
    <row r="10" spans="1:61" s="1" customFormat="1" ht="23.4" customHeight="1" x14ac:dyDescent="0.2">
      <c r="A10" s="8" t="s">
        <v>67</v>
      </c>
      <c r="B10" s="10">
        <v>4739</v>
      </c>
      <c r="C10" s="10">
        <v>4854</v>
      </c>
      <c r="D10" s="10">
        <v>4663</v>
      </c>
      <c r="E10" s="10">
        <v>4719</v>
      </c>
      <c r="F10" s="10">
        <v>4824</v>
      </c>
      <c r="G10" s="10">
        <v>4815</v>
      </c>
      <c r="H10" s="10">
        <v>4955</v>
      </c>
      <c r="I10" s="10">
        <v>5017</v>
      </c>
      <c r="J10" s="10">
        <v>4934</v>
      </c>
      <c r="K10" s="10">
        <v>4982</v>
      </c>
      <c r="L10" s="10">
        <v>4874</v>
      </c>
      <c r="M10" s="10">
        <v>4867</v>
      </c>
      <c r="N10" s="10">
        <v>5001</v>
      </c>
      <c r="O10" s="10">
        <v>5113</v>
      </c>
      <c r="P10" s="10">
        <v>5230</v>
      </c>
      <c r="Q10" s="10">
        <v>5280</v>
      </c>
      <c r="R10" s="10">
        <v>5360</v>
      </c>
      <c r="S10" s="10">
        <v>5398</v>
      </c>
      <c r="T10" s="10">
        <v>5501</v>
      </c>
      <c r="U10" s="10">
        <v>5709</v>
      </c>
      <c r="V10" s="10">
        <v>5655</v>
      </c>
      <c r="W10" s="10">
        <v>5966</v>
      </c>
      <c r="X10" s="10">
        <v>6091</v>
      </c>
      <c r="Y10" s="10">
        <v>6055</v>
      </c>
      <c r="Z10" s="10">
        <v>6239</v>
      </c>
      <c r="AA10" s="10">
        <v>6393</v>
      </c>
      <c r="AB10" s="10">
        <v>6356</v>
      </c>
      <c r="AC10" s="10">
        <v>6394</v>
      </c>
      <c r="AD10" s="10">
        <v>6507</v>
      </c>
      <c r="AE10" s="10">
        <v>6516</v>
      </c>
      <c r="AF10" s="10">
        <v>6635</v>
      </c>
      <c r="AG10" s="10">
        <v>6771</v>
      </c>
      <c r="AH10" s="10">
        <v>6746</v>
      </c>
      <c r="AI10" s="10">
        <v>6842</v>
      </c>
      <c r="AJ10" s="10">
        <v>6960</v>
      </c>
      <c r="AK10" s="10">
        <v>6715</v>
      </c>
      <c r="AL10" s="10">
        <v>6871</v>
      </c>
      <c r="AM10" s="10">
        <v>6989</v>
      </c>
      <c r="AN10" s="10">
        <v>7020</v>
      </c>
      <c r="AO10" s="10">
        <v>7134</v>
      </c>
      <c r="AP10" s="10">
        <v>7233</v>
      </c>
      <c r="AQ10" s="10">
        <v>7312</v>
      </c>
      <c r="AR10" s="10">
        <v>7330</v>
      </c>
      <c r="AS10" s="10">
        <v>7491</v>
      </c>
      <c r="AT10" s="10">
        <v>7598</v>
      </c>
      <c r="AU10" s="10">
        <v>7673</v>
      </c>
      <c r="AV10" s="10">
        <v>7762</v>
      </c>
      <c r="AW10" s="10">
        <v>7738</v>
      </c>
      <c r="AX10" s="10">
        <v>7861</v>
      </c>
      <c r="AY10" s="10">
        <v>8012</v>
      </c>
      <c r="AZ10" s="10">
        <v>8026</v>
      </c>
      <c r="BA10" s="10">
        <v>8098</v>
      </c>
      <c r="BB10" s="10">
        <v>8260</v>
      </c>
      <c r="BC10" s="10">
        <v>8220</v>
      </c>
      <c r="BD10" s="10">
        <v>8333</v>
      </c>
      <c r="BE10" s="10">
        <v>8336</v>
      </c>
      <c r="BF10" s="10">
        <v>8308</v>
      </c>
      <c r="BG10" s="10">
        <v>8325</v>
      </c>
      <c r="BH10" s="10">
        <v>8281</v>
      </c>
      <c r="BI10" s="10">
        <v>7934</v>
      </c>
    </row>
    <row r="11" spans="1:61" s="1" customFormat="1" ht="23.4" customHeight="1" x14ac:dyDescent="0.2">
      <c r="A11" s="8" t="s">
        <v>68</v>
      </c>
      <c r="B11" s="9">
        <v>2313</v>
      </c>
      <c r="C11" s="9">
        <v>2346</v>
      </c>
      <c r="D11" s="9">
        <v>2275</v>
      </c>
      <c r="E11" s="9">
        <v>2309</v>
      </c>
      <c r="F11" s="9">
        <v>2305</v>
      </c>
      <c r="G11" s="9">
        <v>2306</v>
      </c>
      <c r="H11" s="9">
        <v>2340</v>
      </c>
      <c r="I11" s="9">
        <v>2366</v>
      </c>
      <c r="J11" s="9">
        <v>2312</v>
      </c>
      <c r="K11" s="9">
        <v>2266</v>
      </c>
      <c r="L11" s="9">
        <v>2222</v>
      </c>
      <c r="M11" s="9">
        <v>2211</v>
      </c>
      <c r="N11" s="9">
        <v>2223</v>
      </c>
      <c r="O11" s="9">
        <v>2274</v>
      </c>
      <c r="P11" s="9">
        <v>2307</v>
      </c>
      <c r="Q11" s="9">
        <v>2274</v>
      </c>
      <c r="R11" s="9">
        <v>2326</v>
      </c>
      <c r="S11" s="9">
        <v>2333</v>
      </c>
      <c r="T11" s="9">
        <v>2395</v>
      </c>
      <c r="U11" s="9">
        <v>2449</v>
      </c>
      <c r="V11" s="9">
        <v>2416</v>
      </c>
      <c r="W11" s="9">
        <v>2511</v>
      </c>
      <c r="X11" s="9">
        <v>2569</v>
      </c>
      <c r="Y11" s="9">
        <v>2439</v>
      </c>
      <c r="Z11" s="9">
        <v>2479</v>
      </c>
      <c r="AA11" s="9">
        <v>2560</v>
      </c>
      <c r="AB11" s="9">
        <v>2592</v>
      </c>
      <c r="AC11" s="9">
        <v>2597</v>
      </c>
      <c r="AD11" s="9">
        <v>2668</v>
      </c>
      <c r="AE11" s="9">
        <v>2613</v>
      </c>
      <c r="AF11" s="9">
        <v>2659</v>
      </c>
      <c r="AG11" s="9">
        <v>2730</v>
      </c>
      <c r="AH11" s="9">
        <v>2689</v>
      </c>
      <c r="AI11" s="9">
        <v>2731</v>
      </c>
      <c r="AJ11" s="9">
        <v>2800</v>
      </c>
      <c r="AK11" s="9">
        <v>2732</v>
      </c>
      <c r="AL11" s="9">
        <v>2785</v>
      </c>
      <c r="AM11" s="9">
        <v>2823</v>
      </c>
      <c r="AN11" s="9">
        <v>2823</v>
      </c>
      <c r="AO11" s="9">
        <v>2869</v>
      </c>
      <c r="AP11" s="9">
        <v>2930</v>
      </c>
      <c r="AQ11" s="9">
        <v>2928</v>
      </c>
      <c r="AR11" s="9">
        <v>2947</v>
      </c>
      <c r="AS11" s="9">
        <v>3022</v>
      </c>
      <c r="AT11" s="9">
        <v>3078</v>
      </c>
      <c r="AU11" s="9">
        <v>3110</v>
      </c>
      <c r="AV11" s="9">
        <v>3164</v>
      </c>
      <c r="AW11" s="9">
        <v>3194</v>
      </c>
      <c r="AX11" s="9">
        <v>3217</v>
      </c>
      <c r="AY11" s="9">
        <v>3238</v>
      </c>
      <c r="AZ11" s="9">
        <v>3273</v>
      </c>
      <c r="BA11" s="9">
        <v>3314</v>
      </c>
      <c r="BB11" s="9">
        <v>3372</v>
      </c>
      <c r="BC11" s="9">
        <v>3375</v>
      </c>
      <c r="BD11" s="9">
        <v>3402</v>
      </c>
      <c r="BE11" s="9">
        <v>3418</v>
      </c>
      <c r="BF11" s="9">
        <v>3427</v>
      </c>
      <c r="BG11" s="9">
        <v>3467</v>
      </c>
      <c r="BH11" s="9">
        <v>3472</v>
      </c>
      <c r="BI11" s="9">
        <v>3383</v>
      </c>
    </row>
    <row r="12" spans="1:61" s="1" customFormat="1" ht="23.4" customHeight="1" x14ac:dyDescent="0.2">
      <c r="A12" s="8" t="s">
        <v>69</v>
      </c>
      <c r="B12" s="10">
        <v>5111</v>
      </c>
      <c r="C12" s="10">
        <v>5114</v>
      </c>
      <c r="D12" s="10">
        <v>4731</v>
      </c>
      <c r="E12" s="10">
        <v>4825</v>
      </c>
      <c r="F12" s="10">
        <v>4852</v>
      </c>
      <c r="G12" s="10">
        <v>4662</v>
      </c>
      <c r="H12" s="10">
        <v>4752</v>
      </c>
      <c r="I12" s="10">
        <v>4726</v>
      </c>
      <c r="J12" s="10">
        <v>4429</v>
      </c>
      <c r="K12" s="10">
        <v>4361</v>
      </c>
      <c r="L12" s="10">
        <v>4170</v>
      </c>
      <c r="M12" s="10">
        <v>4155</v>
      </c>
      <c r="N12" s="10">
        <v>4281</v>
      </c>
      <c r="O12" s="10">
        <v>4490</v>
      </c>
      <c r="P12" s="10">
        <v>4627</v>
      </c>
      <c r="Q12" s="10">
        <v>4594</v>
      </c>
      <c r="R12" s="10">
        <v>4701</v>
      </c>
      <c r="S12" s="10">
        <v>4769</v>
      </c>
      <c r="T12" s="10">
        <v>4903</v>
      </c>
      <c r="U12" s="10">
        <v>5029</v>
      </c>
      <c r="V12" s="10">
        <v>5037</v>
      </c>
      <c r="W12" s="10">
        <v>5269</v>
      </c>
      <c r="X12" s="10">
        <v>5455</v>
      </c>
      <c r="Y12" s="10">
        <v>5398</v>
      </c>
      <c r="Z12" s="10">
        <v>5539</v>
      </c>
      <c r="AA12" s="10">
        <v>5611</v>
      </c>
      <c r="AB12" s="10">
        <v>5697</v>
      </c>
      <c r="AC12" s="10">
        <v>5730</v>
      </c>
      <c r="AD12" s="10">
        <v>5809</v>
      </c>
      <c r="AE12" s="10">
        <v>5771</v>
      </c>
      <c r="AF12" s="10">
        <v>5814</v>
      </c>
      <c r="AG12" s="10">
        <v>5902</v>
      </c>
      <c r="AH12" s="10">
        <v>5904</v>
      </c>
      <c r="AI12" s="10">
        <v>5987</v>
      </c>
      <c r="AJ12" s="10">
        <v>6127</v>
      </c>
      <c r="AK12" s="10">
        <v>5920</v>
      </c>
      <c r="AL12" s="10">
        <v>6063</v>
      </c>
      <c r="AM12" s="10">
        <v>6138</v>
      </c>
      <c r="AN12" s="10">
        <v>6131</v>
      </c>
      <c r="AO12" s="10">
        <v>6255</v>
      </c>
      <c r="AP12" s="10">
        <v>6382</v>
      </c>
      <c r="AQ12" s="10">
        <v>6474</v>
      </c>
      <c r="AR12" s="10">
        <v>6505</v>
      </c>
      <c r="AS12" s="10">
        <v>6665</v>
      </c>
      <c r="AT12" s="10">
        <v>6870</v>
      </c>
      <c r="AU12" s="10">
        <v>6940</v>
      </c>
      <c r="AV12" s="10">
        <v>7019</v>
      </c>
      <c r="AW12" s="10">
        <v>6980</v>
      </c>
      <c r="AX12" s="10">
        <v>6987</v>
      </c>
      <c r="AY12" s="10">
        <v>7095</v>
      </c>
      <c r="AZ12" s="10">
        <v>7123</v>
      </c>
      <c r="BA12" s="10">
        <v>7182</v>
      </c>
      <c r="BB12" s="10">
        <v>7304</v>
      </c>
      <c r="BC12" s="10">
        <v>7299</v>
      </c>
      <c r="BD12" s="10">
        <v>7321</v>
      </c>
      <c r="BE12" s="10">
        <v>7341</v>
      </c>
      <c r="BF12" s="10">
        <v>7298</v>
      </c>
      <c r="BG12" s="10">
        <v>7333</v>
      </c>
      <c r="BH12" s="10">
        <v>7359</v>
      </c>
      <c r="BI12" s="10">
        <v>7160</v>
      </c>
    </row>
    <row r="13" spans="1:61" s="1" customFormat="1" ht="23.4" customHeight="1" x14ac:dyDescent="0.2">
      <c r="A13" s="8" t="s">
        <v>70</v>
      </c>
      <c r="B13" s="9">
        <v>4557</v>
      </c>
      <c r="C13" s="9">
        <v>4567</v>
      </c>
      <c r="D13" s="9">
        <v>4374</v>
      </c>
      <c r="E13" s="9">
        <v>4440</v>
      </c>
      <c r="F13" s="9">
        <v>4483</v>
      </c>
      <c r="G13" s="9">
        <v>4481</v>
      </c>
      <c r="H13" s="9">
        <v>4585</v>
      </c>
      <c r="I13" s="9">
        <v>4644</v>
      </c>
      <c r="J13" s="9">
        <v>4518</v>
      </c>
      <c r="K13" s="9">
        <v>4557</v>
      </c>
      <c r="L13" s="9">
        <v>4506</v>
      </c>
      <c r="M13" s="9">
        <v>4414</v>
      </c>
      <c r="N13" s="9">
        <v>4565</v>
      </c>
      <c r="O13" s="9">
        <v>4781</v>
      </c>
      <c r="P13" s="9">
        <v>4931</v>
      </c>
      <c r="Q13" s="9">
        <v>5020</v>
      </c>
      <c r="R13" s="9">
        <v>5213</v>
      </c>
      <c r="S13" s="9">
        <v>5291</v>
      </c>
      <c r="T13" s="9">
        <v>5430</v>
      </c>
      <c r="U13" s="9">
        <v>5681</v>
      </c>
      <c r="V13" s="9">
        <v>5726</v>
      </c>
      <c r="W13" s="9">
        <v>5961</v>
      </c>
      <c r="X13" s="9">
        <v>6130</v>
      </c>
      <c r="Y13" s="9">
        <v>6171</v>
      </c>
      <c r="Z13" s="9">
        <v>6354</v>
      </c>
      <c r="AA13" s="9">
        <v>6466</v>
      </c>
      <c r="AB13" s="9">
        <v>6583</v>
      </c>
      <c r="AC13" s="9">
        <v>6632</v>
      </c>
      <c r="AD13" s="9">
        <v>6749</v>
      </c>
      <c r="AE13" s="9">
        <v>6746</v>
      </c>
      <c r="AF13" s="9">
        <v>6879</v>
      </c>
      <c r="AG13" s="9">
        <v>7019</v>
      </c>
      <c r="AH13" s="9">
        <v>7051</v>
      </c>
      <c r="AI13" s="9">
        <v>7181</v>
      </c>
      <c r="AJ13" s="9">
        <v>7352</v>
      </c>
      <c r="AK13" s="9">
        <v>7291</v>
      </c>
      <c r="AL13" s="9">
        <v>7492</v>
      </c>
      <c r="AM13" s="9">
        <v>7615</v>
      </c>
      <c r="AN13" s="9">
        <v>7616</v>
      </c>
      <c r="AO13" s="9">
        <v>7741</v>
      </c>
      <c r="AP13" s="9">
        <v>7903</v>
      </c>
      <c r="AQ13" s="9">
        <v>7996</v>
      </c>
      <c r="AR13" s="9">
        <v>8034</v>
      </c>
      <c r="AS13" s="9">
        <v>8198</v>
      </c>
      <c r="AT13" s="9">
        <v>8407</v>
      </c>
      <c r="AU13" s="9">
        <v>8510</v>
      </c>
      <c r="AV13" s="9">
        <v>8569</v>
      </c>
      <c r="AW13" s="9">
        <v>8518</v>
      </c>
      <c r="AX13" s="9">
        <v>8651</v>
      </c>
      <c r="AY13" s="9">
        <v>8783</v>
      </c>
      <c r="AZ13" s="9">
        <v>8809</v>
      </c>
      <c r="BA13" s="9">
        <v>8848</v>
      </c>
      <c r="BB13" s="9">
        <v>8955</v>
      </c>
      <c r="BC13" s="9">
        <v>8920</v>
      </c>
      <c r="BD13" s="9">
        <v>8998</v>
      </c>
      <c r="BE13" s="9">
        <v>9028</v>
      </c>
      <c r="BF13" s="9">
        <v>9083</v>
      </c>
      <c r="BG13" s="9">
        <v>9098</v>
      </c>
      <c r="BH13" s="9">
        <v>9108</v>
      </c>
      <c r="BI13" s="9">
        <v>8874</v>
      </c>
    </row>
    <row r="14" spans="1:61" s="1" customFormat="1" ht="23.4" customHeight="1" x14ac:dyDescent="0.2">
      <c r="A14" s="8" t="s">
        <v>71</v>
      </c>
      <c r="B14" s="10">
        <v>53512</v>
      </c>
      <c r="C14" s="10">
        <v>54010</v>
      </c>
      <c r="D14" s="10">
        <v>53855</v>
      </c>
      <c r="E14" s="10">
        <v>54779</v>
      </c>
      <c r="F14" s="10">
        <v>55566</v>
      </c>
      <c r="G14" s="10">
        <v>55892</v>
      </c>
      <c r="H14" s="10">
        <v>57176</v>
      </c>
      <c r="I14" s="10">
        <v>57851</v>
      </c>
      <c r="J14" s="10">
        <v>57351</v>
      </c>
      <c r="K14" s="10">
        <v>58802</v>
      </c>
      <c r="L14" s="10">
        <v>59563</v>
      </c>
      <c r="M14" s="10">
        <v>57991</v>
      </c>
      <c r="N14" s="10">
        <v>59191</v>
      </c>
      <c r="O14" s="10">
        <v>60432</v>
      </c>
      <c r="P14" s="10">
        <v>62046</v>
      </c>
      <c r="Q14" s="10">
        <v>63100</v>
      </c>
      <c r="R14" s="10">
        <v>58931</v>
      </c>
      <c r="S14" s="10">
        <v>60255</v>
      </c>
      <c r="T14" s="10">
        <v>61878</v>
      </c>
      <c r="U14" s="10">
        <v>63424</v>
      </c>
      <c r="V14" s="10">
        <v>62478</v>
      </c>
      <c r="W14" s="10">
        <v>71005</v>
      </c>
      <c r="X14" s="10">
        <v>71998</v>
      </c>
      <c r="Y14" s="10">
        <v>71606</v>
      </c>
      <c r="Z14" s="10">
        <v>73091</v>
      </c>
      <c r="AA14" s="10">
        <v>74601</v>
      </c>
      <c r="AB14" s="10">
        <v>75519</v>
      </c>
      <c r="AC14" s="10">
        <v>74235</v>
      </c>
      <c r="AD14" s="10">
        <v>75815</v>
      </c>
      <c r="AE14" s="10">
        <v>75836</v>
      </c>
      <c r="AF14" s="10">
        <v>77014</v>
      </c>
      <c r="AG14" s="10">
        <v>78083</v>
      </c>
      <c r="AH14" s="10">
        <v>77903</v>
      </c>
      <c r="AI14" s="10">
        <v>78459</v>
      </c>
      <c r="AJ14" s="10">
        <v>79499</v>
      </c>
      <c r="AK14" s="10">
        <v>75998</v>
      </c>
      <c r="AL14" s="10">
        <v>77387</v>
      </c>
      <c r="AM14" s="10">
        <v>78262</v>
      </c>
      <c r="AN14" s="10">
        <v>78204</v>
      </c>
      <c r="AO14" s="10">
        <v>78529</v>
      </c>
      <c r="AP14" s="10">
        <v>79304</v>
      </c>
      <c r="AQ14" s="10">
        <v>79817</v>
      </c>
      <c r="AR14" s="10">
        <v>81949</v>
      </c>
      <c r="AS14" s="10">
        <v>83360</v>
      </c>
      <c r="AT14" s="10">
        <v>84658</v>
      </c>
      <c r="AU14" s="10">
        <v>85120</v>
      </c>
      <c r="AV14" s="10">
        <v>85917</v>
      </c>
      <c r="AW14" s="10">
        <v>85200</v>
      </c>
      <c r="AX14" s="10">
        <v>86913</v>
      </c>
      <c r="AY14" s="10">
        <v>87432</v>
      </c>
      <c r="AZ14" s="10">
        <v>87798</v>
      </c>
      <c r="BA14" s="10">
        <v>88282</v>
      </c>
      <c r="BB14" s="10">
        <v>89465</v>
      </c>
      <c r="BC14" s="10">
        <v>89829</v>
      </c>
      <c r="BD14" s="10">
        <v>91376</v>
      </c>
      <c r="BE14" s="10">
        <v>92116</v>
      </c>
      <c r="BF14" s="10">
        <v>92236</v>
      </c>
      <c r="BG14" s="10">
        <v>92838</v>
      </c>
      <c r="BH14" s="10">
        <v>92992</v>
      </c>
      <c r="BI14" s="10">
        <v>89859</v>
      </c>
    </row>
    <row r="15" spans="1:61" s="1" customFormat="1" ht="23.4" customHeight="1" x14ac:dyDescent="0.2">
      <c r="A15" s="8" t="s">
        <v>72</v>
      </c>
      <c r="B15" s="9">
        <v>2968</v>
      </c>
      <c r="C15" s="9">
        <v>2986</v>
      </c>
      <c r="D15" s="9">
        <v>2740</v>
      </c>
      <c r="E15" s="9">
        <v>2789</v>
      </c>
      <c r="F15" s="9">
        <v>2823</v>
      </c>
      <c r="G15" s="9">
        <v>2784</v>
      </c>
      <c r="H15" s="9">
        <v>2844</v>
      </c>
      <c r="I15" s="9">
        <v>2879</v>
      </c>
      <c r="J15" s="9">
        <v>2735</v>
      </c>
      <c r="K15" s="9">
        <v>2695</v>
      </c>
      <c r="L15" s="9">
        <v>2643</v>
      </c>
      <c r="M15" s="9">
        <v>2608</v>
      </c>
      <c r="N15" s="9">
        <v>2696</v>
      </c>
      <c r="O15" s="9">
        <v>2842</v>
      </c>
      <c r="P15" s="9">
        <v>2939</v>
      </c>
      <c r="Q15" s="9">
        <v>2954</v>
      </c>
      <c r="R15" s="9">
        <v>2985</v>
      </c>
      <c r="S15" s="9">
        <v>3035</v>
      </c>
      <c r="T15" s="9">
        <v>3125</v>
      </c>
      <c r="U15" s="9">
        <v>3227</v>
      </c>
      <c r="V15" s="9">
        <v>3249</v>
      </c>
      <c r="W15" s="9">
        <v>3415</v>
      </c>
      <c r="X15" s="9">
        <v>3529</v>
      </c>
      <c r="Y15" s="9">
        <v>3500</v>
      </c>
      <c r="Z15" s="9">
        <v>3588</v>
      </c>
      <c r="AA15" s="9">
        <v>3672</v>
      </c>
      <c r="AB15" s="9">
        <v>3743</v>
      </c>
      <c r="AC15" s="9">
        <v>3748</v>
      </c>
      <c r="AD15" s="9">
        <v>3792</v>
      </c>
      <c r="AE15" s="9">
        <v>3820</v>
      </c>
      <c r="AF15" s="9">
        <v>3873</v>
      </c>
      <c r="AG15" s="9">
        <v>3929</v>
      </c>
      <c r="AH15" s="9">
        <v>3924</v>
      </c>
      <c r="AI15" s="9">
        <v>4010</v>
      </c>
      <c r="AJ15" s="9">
        <v>4115</v>
      </c>
      <c r="AK15" s="9">
        <v>4113</v>
      </c>
      <c r="AL15" s="9">
        <v>4200</v>
      </c>
      <c r="AM15" s="9">
        <v>4249</v>
      </c>
      <c r="AN15" s="9">
        <v>4268</v>
      </c>
      <c r="AO15" s="9">
        <v>4326</v>
      </c>
      <c r="AP15" s="9">
        <v>4371</v>
      </c>
      <c r="AQ15" s="9">
        <v>4391</v>
      </c>
      <c r="AR15" s="9">
        <v>4432</v>
      </c>
      <c r="AS15" s="9">
        <v>4549</v>
      </c>
      <c r="AT15" s="9">
        <v>4665</v>
      </c>
      <c r="AU15" s="9">
        <v>4717</v>
      </c>
      <c r="AV15" s="9">
        <v>4806</v>
      </c>
      <c r="AW15" s="9">
        <v>4793</v>
      </c>
      <c r="AX15" s="9">
        <v>4836</v>
      </c>
      <c r="AY15" s="9">
        <v>4903</v>
      </c>
      <c r="AZ15" s="9">
        <v>4943</v>
      </c>
      <c r="BA15" s="9">
        <v>4980</v>
      </c>
      <c r="BB15" s="9">
        <v>5066</v>
      </c>
      <c r="BC15" s="9">
        <v>5088</v>
      </c>
      <c r="BD15" s="9">
        <v>5119</v>
      </c>
      <c r="BE15" s="9">
        <v>5108</v>
      </c>
      <c r="BF15" s="9">
        <v>5172</v>
      </c>
      <c r="BG15" s="9">
        <v>5212</v>
      </c>
      <c r="BH15" s="9">
        <v>5180</v>
      </c>
      <c r="BI15" s="9">
        <v>5071</v>
      </c>
    </row>
    <row r="16" spans="1:61" s="1" customFormat="1" ht="23.4" customHeight="1" x14ac:dyDescent="0.2">
      <c r="A16" s="8" t="s">
        <v>73</v>
      </c>
      <c r="B16" s="10">
        <v>4655</v>
      </c>
      <c r="C16" s="10">
        <v>4718</v>
      </c>
      <c r="D16" s="10">
        <v>4568</v>
      </c>
      <c r="E16" s="10">
        <v>4630</v>
      </c>
      <c r="F16" s="10">
        <v>4683</v>
      </c>
      <c r="G16" s="10">
        <v>4671</v>
      </c>
      <c r="H16" s="10">
        <v>4764</v>
      </c>
      <c r="I16" s="10">
        <v>4791</v>
      </c>
      <c r="J16" s="10">
        <v>4712</v>
      </c>
      <c r="K16" s="10">
        <v>4725</v>
      </c>
      <c r="L16" s="10">
        <v>4650</v>
      </c>
      <c r="M16" s="10">
        <v>4615</v>
      </c>
      <c r="N16" s="10">
        <v>4751</v>
      </c>
      <c r="O16" s="10">
        <v>4906</v>
      </c>
      <c r="P16" s="10">
        <v>5010</v>
      </c>
      <c r="Q16" s="10">
        <v>5051</v>
      </c>
      <c r="R16" s="10">
        <v>5150</v>
      </c>
      <c r="S16" s="10">
        <v>5199</v>
      </c>
      <c r="T16" s="10">
        <v>5364</v>
      </c>
      <c r="U16" s="10">
        <v>5515</v>
      </c>
      <c r="V16" s="10">
        <v>5407</v>
      </c>
      <c r="W16" s="10">
        <v>5611</v>
      </c>
      <c r="X16" s="10">
        <v>5764</v>
      </c>
      <c r="Y16" s="10">
        <v>5689</v>
      </c>
      <c r="Z16" s="10">
        <v>5841</v>
      </c>
      <c r="AA16" s="10">
        <v>5977</v>
      </c>
      <c r="AB16" s="10">
        <v>5994</v>
      </c>
      <c r="AC16" s="10">
        <v>6020</v>
      </c>
      <c r="AD16" s="10">
        <v>6169</v>
      </c>
      <c r="AE16" s="10">
        <v>6164</v>
      </c>
      <c r="AF16" s="10">
        <v>6266</v>
      </c>
      <c r="AG16" s="10">
        <v>6420</v>
      </c>
      <c r="AH16" s="10">
        <v>6421</v>
      </c>
      <c r="AI16" s="10">
        <v>6532</v>
      </c>
      <c r="AJ16" s="10">
        <v>6634</v>
      </c>
      <c r="AK16" s="10">
        <v>6492</v>
      </c>
      <c r="AL16" s="10">
        <v>6640</v>
      </c>
      <c r="AM16" s="10">
        <v>6865</v>
      </c>
      <c r="AN16" s="10">
        <v>6875</v>
      </c>
      <c r="AO16" s="10">
        <v>6875</v>
      </c>
      <c r="AP16" s="10">
        <v>6992</v>
      </c>
      <c r="AQ16" s="10">
        <v>6986</v>
      </c>
      <c r="AR16" s="10">
        <v>7005</v>
      </c>
      <c r="AS16" s="10">
        <v>7190</v>
      </c>
      <c r="AT16" s="10">
        <v>7374</v>
      </c>
      <c r="AU16" s="10">
        <v>7447</v>
      </c>
      <c r="AV16" s="10">
        <v>7527</v>
      </c>
      <c r="AW16" s="10">
        <v>7461</v>
      </c>
      <c r="AX16" s="10">
        <v>7555</v>
      </c>
      <c r="AY16" s="10">
        <v>7655</v>
      </c>
      <c r="AZ16" s="10">
        <v>7636</v>
      </c>
      <c r="BA16" s="10">
        <v>7658</v>
      </c>
      <c r="BB16" s="10">
        <v>7771</v>
      </c>
      <c r="BC16" s="10">
        <v>7713</v>
      </c>
      <c r="BD16" s="10">
        <v>7778</v>
      </c>
      <c r="BE16" s="10">
        <v>7793</v>
      </c>
      <c r="BF16" s="10">
        <v>7790</v>
      </c>
      <c r="BG16" s="10">
        <v>7789</v>
      </c>
      <c r="BH16" s="10">
        <v>7795</v>
      </c>
      <c r="BI16" s="10">
        <v>7665</v>
      </c>
    </row>
    <row r="17" spans="1:61" s="1" customFormat="1" ht="23.4" customHeight="1" x14ac:dyDescent="0.2">
      <c r="A17" s="8" t="s">
        <v>74</v>
      </c>
      <c r="B17" s="9">
        <v>4094</v>
      </c>
      <c r="C17" s="9">
        <v>4123</v>
      </c>
      <c r="D17" s="9">
        <v>3828</v>
      </c>
      <c r="E17" s="9">
        <v>3878</v>
      </c>
      <c r="F17" s="9">
        <v>3922</v>
      </c>
      <c r="G17" s="9">
        <v>3906</v>
      </c>
      <c r="H17" s="9">
        <v>3987</v>
      </c>
      <c r="I17" s="9">
        <v>3986</v>
      </c>
      <c r="J17" s="9">
        <v>3865</v>
      </c>
      <c r="K17" s="9">
        <v>3832</v>
      </c>
      <c r="L17" s="9">
        <v>3750</v>
      </c>
      <c r="M17" s="9">
        <v>3748</v>
      </c>
      <c r="N17" s="9">
        <v>3881</v>
      </c>
      <c r="O17" s="9">
        <v>3975</v>
      </c>
      <c r="P17" s="9">
        <v>4075</v>
      </c>
      <c r="Q17" s="9">
        <v>4096</v>
      </c>
      <c r="R17" s="9">
        <v>4165</v>
      </c>
      <c r="S17" s="9">
        <v>4203</v>
      </c>
      <c r="T17" s="9">
        <v>4318</v>
      </c>
      <c r="U17" s="9">
        <v>4487</v>
      </c>
      <c r="V17" s="9">
        <v>4436</v>
      </c>
      <c r="W17" s="9">
        <v>4673</v>
      </c>
      <c r="X17" s="9">
        <v>4825</v>
      </c>
      <c r="Y17" s="9">
        <v>4779</v>
      </c>
      <c r="Z17" s="9">
        <v>4897</v>
      </c>
      <c r="AA17" s="9">
        <v>4989</v>
      </c>
      <c r="AB17" s="9">
        <v>4992</v>
      </c>
      <c r="AC17" s="9">
        <v>5005</v>
      </c>
      <c r="AD17" s="9">
        <v>5049</v>
      </c>
      <c r="AE17" s="9">
        <v>5042</v>
      </c>
      <c r="AF17" s="9">
        <v>5135</v>
      </c>
      <c r="AG17" s="9">
        <v>5259</v>
      </c>
      <c r="AH17" s="9">
        <v>5235</v>
      </c>
      <c r="AI17" s="9">
        <v>5305</v>
      </c>
      <c r="AJ17" s="9">
        <v>5424</v>
      </c>
      <c r="AK17" s="9">
        <v>5249</v>
      </c>
      <c r="AL17" s="9">
        <v>5366</v>
      </c>
      <c r="AM17" s="9">
        <v>5419</v>
      </c>
      <c r="AN17" s="9">
        <v>5452</v>
      </c>
      <c r="AO17" s="9">
        <v>5569</v>
      </c>
      <c r="AP17" s="9">
        <v>5680</v>
      </c>
      <c r="AQ17" s="9">
        <v>5689</v>
      </c>
      <c r="AR17" s="9">
        <v>5727</v>
      </c>
      <c r="AS17" s="9">
        <v>5840</v>
      </c>
      <c r="AT17" s="9">
        <v>6015</v>
      </c>
      <c r="AU17" s="9">
        <v>6124</v>
      </c>
      <c r="AV17" s="9">
        <v>6213</v>
      </c>
      <c r="AW17" s="9">
        <v>6178</v>
      </c>
      <c r="AX17" s="9">
        <v>6273</v>
      </c>
      <c r="AY17" s="9">
        <v>6380</v>
      </c>
      <c r="AZ17" s="9">
        <v>6391</v>
      </c>
      <c r="BA17" s="9">
        <v>6393</v>
      </c>
      <c r="BB17" s="9">
        <v>6532</v>
      </c>
      <c r="BC17" s="9">
        <v>6560</v>
      </c>
      <c r="BD17" s="9">
        <v>6584</v>
      </c>
      <c r="BE17" s="9">
        <v>6575</v>
      </c>
      <c r="BF17" s="9">
        <v>6585</v>
      </c>
      <c r="BG17" s="9">
        <v>6586</v>
      </c>
      <c r="BH17" s="9">
        <v>6564</v>
      </c>
      <c r="BI17" s="9">
        <v>6426</v>
      </c>
    </row>
    <row r="18" spans="1:61" s="1" customFormat="1" ht="23.4" customHeight="1" x14ac:dyDescent="0.2">
      <c r="A18" s="8" t="s">
        <v>75</v>
      </c>
      <c r="B18" s="10">
        <v>3738</v>
      </c>
      <c r="C18" s="10">
        <v>3777</v>
      </c>
      <c r="D18" s="10">
        <v>3572</v>
      </c>
      <c r="E18" s="10">
        <v>3618</v>
      </c>
      <c r="F18" s="10">
        <v>3659</v>
      </c>
      <c r="G18" s="10">
        <v>3664</v>
      </c>
      <c r="H18" s="10">
        <v>3733</v>
      </c>
      <c r="I18" s="10">
        <v>3787</v>
      </c>
      <c r="J18" s="10">
        <v>3700</v>
      </c>
      <c r="K18" s="10">
        <v>3737</v>
      </c>
      <c r="L18" s="10">
        <v>3672</v>
      </c>
      <c r="M18" s="10">
        <v>3603</v>
      </c>
      <c r="N18" s="10">
        <v>3693</v>
      </c>
      <c r="O18" s="10">
        <v>3791</v>
      </c>
      <c r="P18" s="10">
        <v>3885</v>
      </c>
      <c r="Q18" s="10">
        <v>3891</v>
      </c>
      <c r="R18" s="10">
        <v>3977</v>
      </c>
      <c r="S18" s="10">
        <v>4066</v>
      </c>
      <c r="T18" s="10">
        <v>4142</v>
      </c>
      <c r="U18" s="10">
        <v>4279</v>
      </c>
      <c r="V18" s="10">
        <v>4252</v>
      </c>
      <c r="W18" s="10">
        <v>4486</v>
      </c>
      <c r="X18" s="10">
        <v>4629</v>
      </c>
      <c r="Y18" s="10">
        <v>4604</v>
      </c>
      <c r="Z18" s="10">
        <v>4729</v>
      </c>
      <c r="AA18" s="10">
        <v>4850</v>
      </c>
      <c r="AB18" s="10">
        <v>4927</v>
      </c>
      <c r="AC18" s="10">
        <v>4977</v>
      </c>
      <c r="AD18" s="10">
        <v>5085</v>
      </c>
      <c r="AE18" s="10">
        <v>5124</v>
      </c>
      <c r="AF18" s="10">
        <v>5235</v>
      </c>
      <c r="AG18" s="10">
        <v>5338</v>
      </c>
      <c r="AH18" s="10">
        <v>5455</v>
      </c>
      <c r="AI18" s="10">
        <v>5620</v>
      </c>
      <c r="AJ18" s="10">
        <v>5708</v>
      </c>
      <c r="AK18" s="10">
        <v>5673</v>
      </c>
      <c r="AL18" s="10">
        <v>5834</v>
      </c>
      <c r="AM18" s="10">
        <v>5915</v>
      </c>
      <c r="AN18" s="10">
        <v>5900</v>
      </c>
      <c r="AO18" s="10">
        <v>6018</v>
      </c>
      <c r="AP18" s="10">
        <v>6143</v>
      </c>
      <c r="AQ18" s="10">
        <v>6148</v>
      </c>
      <c r="AR18" s="10">
        <v>6201</v>
      </c>
      <c r="AS18" s="10">
        <v>6380</v>
      </c>
      <c r="AT18" s="10">
        <v>6525</v>
      </c>
      <c r="AU18" s="10">
        <v>6593</v>
      </c>
      <c r="AV18" s="10">
        <v>6681</v>
      </c>
      <c r="AW18" s="10">
        <v>6658</v>
      </c>
      <c r="AX18" s="10">
        <v>6743</v>
      </c>
      <c r="AY18" s="10">
        <v>6824</v>
      </c>
      <c r="AZ18" s="10">
        <v>6860</v>
      </c>
      <c r="BA18" s="10">
        <v>6913</v>
      </c>
      <c r="BB18" s="10">
        <v>7048</v>
      </c>
      <c r="BC18" s="10">
        <v>7105</v>
      </c>
      <c r="BD18" s="10">
        <v>7183</v>
      </c>
      <c r="BE18" s="10">
        <v>7239</v>
      </c>
      <c r="BF18" s="10">
        <v>7285</v>
      </c>
      <c r="BG18" s="10">
        <v>7328</v>
      </c>
      <c r="BH18" s="10">
        <v>7309</v>
      </c>
      <c r="BI18" s="10">
        <v>7096</v>
      </c>
    </row>
    <row r="19" spans="1:61" s="1" customFormat="1" ht="23.4" customHeight="1" x14ac:dyDescent="0.2">
      <c r="A19" s="8" t="s">
        <v>76</v>
      </c>
      <c r="B19" s="9">
        <v>5006</v>
      </c>
      <c r="C19" s="9">
        <v>5061</v>
      </c>
      <c r="D19" s="9">
        <v>4892</v>
      </c>
      <c r="E19" s="9">
        <v>4960</v>
      </c>
      <c r="F19" s="9">
        <v>4991</v>
      </c>
      <c r="G19" s="9">
        <v>4992</v>
      </c>
      <c r="H19" s="9">
        <v>5119</v>
      </c>
      <c r="I19" s="9">
        <v>5158</v>
      </c>
      <c r="J19" s="9">
        <v>4980</v>
      </c>
      <c r="K19" s="9">
        <v>4988</v>
      </c>
      <c r="L19" s="9">
        <v>4933</v>
      </c>
      <c r="M19" s="9">
        <v>4845</v>
      </c>
      <c r="N19" s="9">
        <v>4984</v>
      </c>
      <c r="O19" s="9">
        <v>5167</v>
      </c>
      <c r="P19" s="9">
        <v>5306</v>
      </c>
      <c r="Q19" s="9">
        <v>5389</v>
      </c>
      <c r="R19" s="9">
        <v>5476</v>
      </c>
      <c r="S19" s="9">
        <v>5506</v>
      </c>
      <c r="T19" s="9">
        <v>5694</v>
      </c>
      <c r="U19" s="9">
        <v>5878</v>
      </c>
      <c r="V19" s="9">
        <v>5816</v>
      </c>
      <c r="W19" s="9">
        <v>6100</v>
      </c>
      <c r="X19" s="9">
        <v>6263</v>
      </c>
      <c r="Y19" s="9">
        <v>6211</v>
      </c>
      <c r="Z19" s="9">
        <v>6365</v>
      </c>
      <c r="AA19" s="9">
        <v>6489</v>
      </c>
      <c r="AB19" s="9">
        <v>6581</v>
      </c>
      <c r="AC19" s="9">
        <v>6617</v>
      </c>
      <c r="AD19" s="9">
        <v>6722</v>
      </c>
      <c r="AE19" s="9">
        <v>6747</v>
      </c>
      <c r="AF19" s="9">
        <v>6882</v>
      </c>
      <c r="AG19" s="9">
        <v>6989</v>
      </c>
      <c r="AH19" s="9">
        <v>6971</v>
      </c>
      <c r="AI19" s="9">
        <v>7142</v>
      </c>
      <c r="AJ19" s="9">
        <v>7299</v>
      </c>
      <c r="AK19" s="9">
        <v>7148</v>
      </c>
      <c r="AL19" s="9">
        <v>7338</v>
      </c>
      <c r="AM19" s="9">
        <v>7452</v>
      </c>
      <c r="AN19" s="9">
        <v>7489</v>
      </c>
      <c r="AO19" s="9">
        <v>7659</v>
      </c>
      <c r="AP19" s="9">
        <v>7788</v>
      </c>
      <c r="AQ19" s="9">
        <v>7850</v>
      </c>
      <c r="AR19" s="9">
        <v>7910</v>
      </c>
      <c r="AS19" s="9">
        <v>8091</v>
      </c>
      <c r="AT19" s="9">
        <v>8290</v>
      </c>
      <c r="AU19" s="9">
        <v>8383</v>
      </c>
      <c r="AV19" s="9">
        <v>8494</v>
      </c>
      <c r="AW19" s="9">
        <v>8465</v>
      </c>
      <c r="AX19" s="9">
        <v>8605</v>
      </c>
      <c r="AY19" s="9">
        <v>8708</v>
      </c>
      <c r="AZ19" s="9">
        <v>8692</v>
      </c>
      <c r="BA19" s="9">
        <v>8765</v>
      </c>
      <c r="BB19" s="9">
        <v>8933</v>
      </c>
      <c r="BC19" s="9">
        <v>8952</v>
      </c>
      <c r="BD19" s="9">
        <v>8980</v>
      </c>
      <c r="BE19" s="9">
        <v>9012</v>
      </c>
      <c r="BF19" s="9">
        <v>9005</v>
      </c>
      <c r="BG19" s="9">
        <v>9086</v>
      </c>
      <c r="BH19" s="9">
        <v>9043</v>
      </c>
      <c r="BI19" s="9">
        <v>8812</v>
      </c>
    </row>
    <row r="20" spans="1:61" s="1" customFormat="1" ht="23.4" customHeight="1" x14ac:dyDescent="0.2">
      <c r="A20" s="8" t="s">
        <v>77</v>
      </c>
      <c r="B20" s="10">
        <v>7403</v>
      </c>
      <c r="C20" s="10">
        <v>7485</v>
      </c>
      <c r="D20" s="10">
        <v>7303</v>
      </c>
      <c r="E20" s="10">
        <v>7421</v>
      </c>
      <c r="F20" s="10">
        <v>7471</v>
      </c>
      <c r="G20" s="10">
        <v>7422</v>
      </c>
      <c r="H20" s="10">
        <v>7540</v>
      </c>
      <c r="I20" s="10">
        <v>7584</v>
      </c>
      <c r="J20" s="10">
        <v>7448</v>
      </c>
      <c r="K20" s="10">
        <v>7495</v>
      </c>
      <c r="L20" s="10">
        <v>7330</v>
      </c>
      <c r="M20" s="10">
        <v>7275</v>
      </c>
      <c r="N20" s="10">
        <v>7495</v>
      </c>
      <c r="O20" s="10">
        <v>7731</v>
      </c>
      <c r="P20" s="10">
        <v>7942</v>
      </c>
      <c r="Q20" s="10">
        <v>8018</v>
      </c>
      <c r="R20" s="10">
        <v>8165</v>
      </c>
      <c r="S20" s="10">
        <v>8323</v>
      </c>
      <c r="T20" s="10">
        <v>8561</v>
      </c>
      <c r="U20" s="10">
        <v>8859</v>
      </c>
      <c r="V20" s="10">
        <v>8685</v>
      </c>
      <c r="W20" s="10">
        <v>9055</v>
      </c>
      <c r="X20" s="10">
        <v>9209</v>
      </c>
      <c r="Y20" s="10">
        <v>9088</v>
      </c>
      <c r="Z20" s="10">
        <v>9306</v>
      </c>
      <c r="AA20" s="10">
        <v>9507</v>
      </c>
      <c r="AB20" s="10">
        <v>9638</v>
      </c>
      <c r="AC20" s="10">
        <v>9718</v>
      </c>
      <c r="AD20" s="10">
        <v>9864</v>
      </c>
      <c r="AE20" s="10">
        <v>9819</v>
      </c>
      <c r="AF20" s="10">
        <v>10005</v>
      </c>
      <c r="AG20" s="10">
        <v>10157</v>
      </c>
      <c r="AH20" s="10">
        <v>10124</v>
      </c>
      <c r="AI20" s="10">
        <v>10294</v>
      </c>
      <c r="AJ20" s="10">
        <v>10528</v>
      </c>
      <c r="AK20" s="10">
        <v>10271</v>
      </c>
      <c r="AL20" s="10">
        <v>10490</v>
      </c>
      <c r="AM20" s="10">
        <v>10629</v>
      </c>
      <c r="AN20" s="10">
        <v>10664</v>
      </c>
      <c r="AO20" s="10">
        <v>10854</v>
      </c>
      <c r="AP20" s="10">
        <v>10920</v>
      </c>
      <c r="AQ20" s="10">
        <v>10922</v>
      </c>
      <c r="AR20" s="10">
        <v>10960</v>
      </c>
      <c r="AS20" s="10">
        <v>11242</v>
      </c>
      <c r="AT20" s="10">
        <v>11512</v>
      </c>
      <c r="AU20" s="10">
        <v>11616</v>
      </c>
      <c r="AV20" s="10">
        <v>11738</v>
      </c>
      <c r="AW20" s="10">
        <v>11634</v>
      </c>
      <c r="AX20" s="10">
        <v>11794</v>
      </c>
      <c r="AY20" s="10">
        <v>12036</v>
      </c>
      <c r="AZ20" s="10">
        <v>12046</v>
      </c>
      <c r="BA20" s="10">
        <v>12174</v>
      </c>
      <c r="BB20" s="10">
        <v>12440</v>
      </c>
      <c r="BC20" s="10">
        <v>12391</v>
      </c>
      <c r="BD20" s="10">
        <v>12513</v>
      </c>
      <c r="BE20" s="10">
        <v>12443</v>
      </c>
      <c r="BF20" s="10">
        <v>12413</v>
      </c>
      <c r="BG20" s="10">
        <v>12397</v>
      </c>
      <c r="BH20" s="10">
        <v>12325</v>
      </c>
      <c r="BI20" s="10">
        <v>11972</v>
      </c>
    </row>
    <row r="21" spans="1:61" s="1" customFormat="1" ht="23.4" customHeight="1" x14ac:dyDescent="0.2">
      <c r="A21" s="8" t="s">
        <v>78</v>
      </c>
      <c r="B21" s="9">
        <v>5749</v>
      </c>
      <c r="C21" s="9">
        <v>5805</v>
      </c>
      <c r="D21" s="9">
        <v>5506</v>
      </c>
      <c r="E21" s="9">
        <v>5571</v>
      </c>
      <c r="F21" s="9">
        <v>5609</v>
      </c>
      <c r="G21" s="9">
        <v>5542</v>
      </c>
      <c r="H21" s="9">
        <v>5618</v>
      </c>
      <c r="I21" s="9">
        <v>5659</v>
      </c>
      <c r="J21" s="9">
        <v>5513</v>
      </c>
      <c r="K21" s="9">
        <v>5518</v>
      </c>
      <c r="L21" s="9">
        <v>5346</v>
      </c>
      <c r="M21" s="9">
        <v>5322</v>
      </c>
      <c r="N21" s="9">
        <v>5478</v>
      </c>
      <c r="O21" s="9">
        <v>5638</v>
      </c>
      <c r="P21" s="9">
        <v>5781</v>
      </c>
      <c r="Q21" s="9">
        <v>5796</v>
      </c>
      <c r="R21" s="9">
        <v>5958</v>
      </c>
      <c r="S21" s="9">
        <v>6029</v>
      </c>
      <c r="T21" s="9">
        <v>6215</v>
      </c>
      <c r="U21" s="9">
        <v>6372</v>
      </c>
      <c r="V21" s="9">
        <v>6241</v>
      </c>
      <c r="W21" s="9">
        <v>6405</v>
      </c>
      <c r="X21" s="9">
        <v>6571</v>
      </c>
      <c r="Y21" s="9">
        <v>6451</v>
      </c>
      <c r="Z21" s="9">
        <v>6602</v>
      </c>
      <c r="AA21" s="9">
        <v>6728</v>
      </c>
      <c r="AB21" s="9">
        <v>6787</v>
      </c>
      <c r="AC21" s="9">
        <v>6772</v>
      </c>
      <c r="AD21" s="9">
        <v>6825</v>
      </c>
      <c r="AE21" s="9">
        <v>6784</v>
      </c>
      <c r="AF21" s="9">
        <v>6892</v>
      </c>
      <c r="AG21" s="9">
        <v>7019</v>
      </c>
      <c r="AH21" s="9">
        <v>6947</v>
      </c>
      <c r="AI21" s="9">
        <v>7045</v>
      </c>
      <c r="AJ21" s="9">
        <v>7113</v>
      </c>
      <c r="AK21" s="9">
        <v>6928</v>
      </c>
      <c r="AL21" s="9">
        <v>7096</v>
      </c>
      <c r="AM21" s="9">
        <v>7172</v>
      </c>
      <c r="AN21" s="9">
        <v>7149</v>
      </c>
      <c r="AO21" s="9">
        <v>7212</v>
      </c>
      <c r="AP21" s="9">
        <v>7311</v>
      </c>
      <c r="AQ21" s="9">
        <v>7319</v>
      </c>
      <c r="AR21" s="9">
        <v>7337</v>
      </c>
      <c r="AS21" s="9">
        <v>7496</v>
      </c>
      <c r="AT21" s="9">
        <v>7644</v>
      </c>
      <c r="AU21" s="9">
        <v>7727</v>
      </c>
      <c r="AV21" s="9">
        <v>7780</v>
      </c>
      <c r="AW21" s="9">
        <v>7697</v>
      </c>
      <c r="AX21" s="9">
        <v>7753</v>
      </c>
      <c r="AY21" s="9">
        <v>7824</v>
      </c>
      <c r="AZ21" s="9">
        <v>7815</v>
      </c>
      <c r="BA21" s="9">
        <v>7847</v>
      </c>
      <c r="BB21" s="9">
        <v>7943</v>
      </c>
      <c r="BC21" s="9">
        <v>7911</v>
      </c>
      <c r="BD21" s="9">
        <v>7946</v>
      </c>
      <c r="BE21" s="9">
        <v>7959</v>
      </c>
      <c r="BF21" s="9">
        <v>7881</v>
      </c>
      <c r="BG21" s="9">
        <v>7842</v>
      </c>
      <c r="BH21" s="9">
        <v>7843</v>
      </c>
      <c r="BI21" s="9">
        <v>7619</v>
      </c>
    </row>
    <row r="22" spans="1:61" s="1" customFormat="1" ht="23.4" customHeight="1" x14ac:dyDescent="0.2">
      <c r="A22" s="8" t="s">
        <v>79</v>
      </c>
      <c r="B22" s="10">
        <v>84474</v>
      </c>
      <c r="C22" s="10">
        <v>85121</v>
      </c>
      <c r="D22" s="10">
        <v>84243</v>
      </c>
      <c r="E22" s="10">
        <v>84604</v>
      </c>
      <c r="F22" s="10">
        <v>84645</v>
      </c>
      <c r="G22" s="10">
        <v>84045</v>
      </c>
      <c r="H22" s="10">
        <v>84225</v>
      </c>
      <c r="I22" s="10">
        <v>84583</v>
      </c>
      <c r="J22" s="10">
        <v>83827</v>
      </c>
      <c r="K22" s="10">
        <v>84710</v>
      </c>
      <c r="L22" s="10">
        <v>84347</v>
      </c>
      <c r="M22" s="10">
        <v>82713</v>
      </c>
      <c r="N22" s="10">
        <v>85526</v>
      </c>
      <c r="O22" s="10">
        <v>85281</v>
      </c>
      <c r="P22" s="10">
        <v>87007</v>
      </c>
      <c r="Q22" s="10">
        <v>88528</v>
      </c>
      <c r="R22" s="10">
        <v>83424</v>
      </c>
      <c r="S22" s="10">
        <v>85249</v>
      </c>
      <c r="T22" s="10">
        <v>86488</v>
      </c>
      <c r="U22" s="10">
        <v>88475</v>
      </c>
      <c r="V22" s="10">
        <v>87858</v>
      </c>
      <c r="W22" s="10">
        <v>98562</v>
      </c>
      <c r="X22" s="10">
        <v>99568</v>
      </c>
      <c r="Y22" s="10">
        <v>95790</v>
      </c>
      <c r="Z22" s="10">
        <v>101920</v>
      </c>
      <c r="AA22" s="10">
        <v>103475</v>
      </c>
      <c r="AB22" s="10">
        <v>103598</v>
      </c>
      <c r="AC22" s="10">
        <v>97984</v>
      </c>
      <c r="AD22" s="10">
        <v>99656</v>
      </c>
      <c r="AE22" s="10">
        <v>98885</v>
      </c>
      <c r="AF22" s="10">
        <v>99576</v>
      </c>
      <c r="AG22" s="10">
        <v>100098</v>
      </c>
      <c r="AH22" s="10">
        <v>100388</v>
      </c>
      <c r="AI22" s="10">
        <v>100544</v>
      </c>
      <c r="AJ22" s="10">
        <v>101638</v>
      </c>
      <c r="AK22" s="10">
        <v>97548</v>
      </c>
      <c r="AL22" s="10">
        <v>99237</v>
      </c>
      <c r="AM22" s="10">
        <v>99702</v>
      </c>
      <c r="AN22" s="10">
        <v>99507</v>
      </c>
      <c r="AO22" s="10">
        <v>99930</v>
      </c>
      <c r="AP22" s="10">
        <v>102901</v>
      </c>
      <c r="AQ22" s="10">
        <v>103123</v>
      </c>
      <c r="AR22" s="10">
        <v>104029</v>
      </c>
      <c r="AS22" s="10">
        <v>106226</v>
      </c>
      <c r="AT22" s="10">
        <v>107997</v>
      </c>
      <c r="AU22" s="10">
        <v>108176</v>
      </c>
      <c r="AV22" s="10">
        <v>109233</v>
      </c>
      <c r="AW22" s="10">
        <v>108434</v>
      </c>
      <c r="AX22" s="10">
        <v>110595</v>
      </c>
      <c r="AY22" s="10">
        <v>110881</v>
      </c>
      <c r="AZ22" s="10">
        <v>111545</v>
      </c>
      <c r="BA22" s="10">
        <v>112261</v>
      </c>
      <c r="BB22" s="10">
        <v>113955</v>
      </c>
      <c r="BC22" s="10">
        <v>113378</v>
      </c>
      <c r="BD22" s="10">
        <v>114464</v>
      </c>
      <c r="BE22" s="10">
        <v>115226</v>
      </c>
      <c r="BF22" s="10">
        <v>114670</v>
      </c>
      <c r="BG22" s="10">
        <v>114945</v>
      </c>
      <c r="BH22" s="10">
        <v>115444</v>
      </c>
      <c r="BI22" s="10">
        <v>111873</v>
      </c>
    </row>
    <row r="23" spans="1:61" s="1" customFormat="1" ht="37.799999999999997" customHeight="1" x14ac:dyDescent="0.2">
      <c r="A23" s="6" t="s">
        <v>80</v>
      </c>
      <c r="B23" s="7">
        <v>71962</v>
      </c>
      <c r="C23" s="7">
        <v>71863</v>
      </c>
      <c r="D23" s="7">
        <v>70355</v>
      </c>
      <c r="E23" s="7">
        <v>70950</v>
      </c>
      <c r="F23" s="7">
        <v>71436</v>
      </c>
      <c r="G23" s="7">
        <v>70419</v>
      </c>
      <c r="H23" s="7">
        <v>71610</v>
      </c>
      <c r="I23" s="7">
        <v>71677</v>
      </c>
      <c r="J23" s="7">
        <v>70458</v>
      </c>
      <c r="K23" s="7">
        <v>69941</v>
      </c>
      <c r="L23" s="7">
        <v>67935</v>
      </c>
      <c r="M23" s="7">
        <v>66957</v>
      </c>
      <c r="N23" s="7">
        <v>69082</v>
      </c>
      <c r="O23" s="7">
        <v>71100</v>
      </c>
      <c r="P23" s="7">
        <v>72643</v>
      </c>
      <c r="Q23" s="7">
        <v>73532</v>
      </c>
      <c r="R23" s="7">
        <v>75912</v>
      </c>
      <c r="S23" s="7">
        <v>76989</v>
      </c>
      <c r="T23" s="7">
        <v>79197</v>
      </c>
      <c r="U23" s="7">
        <v>83190</v>
      </c>
      <c r="V23" s="7">
        <v>82419</v>
      </c>
      <c r="W23" s="7">
        <v>84614</v>
      </c>
      <c r="X23" s="7">
        <v>85844</v>
      </c>
      <c r="Y23" s="7">
        <v>85433</v>
      </c>
      <c r="Z23" s="7">
        <v>87209</v>
      </c>
      <c r="AA23" s="7">
        <v>89027</v>
      </c>
      <c r="AB23" s="7">
        <v>89949</v>
      </c>
      <c r="AC23" s="7">
        <v>89677</v>
      </c>
      <c r="AD23" s="7">
        <v>90795</v>
      </c>
      <c r="AE23" s="7">
        <v>89642</v>
      </c>
      <c r="AF23" s="7">
        <v>90483</v>
      </c>
      <c r="AG23" s="7">
        <v>91181</v>
      </c>
      <c r="AH23" s="7">
        <v>90331</v>
      </c>
      <c r="AI23" s="7">
        <v>90984</v>
      </c>
      <c r="AJ23" s="7">
        <v>92602</v>
      </c>
      <c r="AK23" s="7">
        <v>89737</v>
      </c>
      <c r="AL23" s="7">
        <v>92216</v>
      </c>
      <c r="AM23" s="7">
        <v>93554</v>
      </c>
      <c r="AN23" s="7">
        <v>93026</v>
      </c>
      <c r="AO23" s="7">
        <v>93887</v>
      </c>
      <c r="AP23" s="7">
        <v>95275</v>
      </c>
      <c r="AQ23" s="7">
        <v>96040</v>
      </c>
      <c r="AR23" s="7">
        <v>96569</v>
      </c>
      <c r="AS23" s="7">
        <v>99054</v>
      </c>
      <c r="AT23" s="7">
        <v>100870</v>
      </c>
      <c r="AU23" s="7">
        <v>101494</v>
      </c>
      <c r="AV23" s="7">
        <v>102581</v>
      </c>
      <c r="AW23" s="7">
        <v>102129</v>
      </c>
      <c r="AX23" s="7">
        <v>104361</v>
      </c>
      <c r="AY23" s="7">
        <v>105260</v>
      </c>
      <c r="AZ23" s="7">
        <v>105672</v>
      </c>
      <c r="BA23" s="7">
        <v>106225</v>
      </c>
      <c r="BB23" s="7">
        <v>108210</v>
      </c>
      <c r="BC23" s="7">
        <v>108185</v>
      </c>
      <c r="BD23" s="7">
        <v>109148</v>
      </c>
      <c r="BE23" s="7">
        <v>109522</v>
      </c>
      <c r="BF23" s="7">
        <v>109470</v>
      </c>
      <c r="BG23" s="7">
        <v>109798</v>
      </c>
      <c r="BH23" s="7">
        <v>109706</v>
      </c>
      <c r="BI23" s="7">
        <v>106376</v>
      </c>
    </row>
    <row r="24" spans="1:61" s="1" customFormat="1" ht="23.4" customHeight="1" x14ac:dyDescent="0.2">
      <c r="A24" s="8" t="s">
        <v>81</v>
      </c>
      <c r="B24" s="9">
        <v>3331</v>
      </c>
      <c r="C24" s="9">
        <v>3330</v>
      </c>
      <c r="D24" s="9">
        <v>3189</v>
      </c>
      <c r="E24" s="9">
        <v>3181</v>
      </c>
      <c r="F24" s="9">
        <v>3209</v>
      </c>
      <c r="G24" s="9">
        <v>3183</v>
      </c>
      <c r="H24" s="9">
        <v>3205</v>
      </c>
      <c r="I24" s="9">
        <v>3203</v>
      </c>
      <c r="J24" s="9">
        <v>3123</v>
      </c>
      <c r="K24" s="9">
        <v>2971</v>
      </c>
      <c r="L24" s="9">
        <v>2873</v>
      </c>
      <c r="M24" s="9">
        <v>2836</v>
      </c>
      <c r="N24" s="9">
        <v>2898</v>
      </c>
      <c r="O24" s="9">
        <v>2984</v>
      </c>
      <c r="P24" s="9">
        <v>3053</v>
      </c>
      <c r="Q24" s="9">
        <v>3087</v>
      </c>
      <c r="R24" s="9">
        <v>3171</v>
      </c>
      <c r="S24" s="9">
        <v>3198</v>
      </c>
      <c r="T24" s="9">
        <v>3264</v>
      </c>
      <c r="U24" s="9">
        <v>3344</v>
      </c>
      <c r="V24" s="9">
        <v>3303</v>
      </c>
      <c r="W24" s="9">
        <v>3394</v>
      </c>
      <c r="X24" s="9">
        <v>3441</v>
      </c>
      <c r="Y24" s="9">
        <v>3418</v>
      </c>
      <c r="Z24" s="9">
        <v>3477</v>
      </c>
      <c r="AA24" s="9">
        <v>3529</v>
      </c>
      <c r="AB24" s="9">
        <v>3568</v>
      </c>
      <c r="AC24" s="9">
        <v>3541</v>
      </c>
      <c r="AD24" s="9">
        <v>3593</v>
      </c>
      <c r="AE24" s="9">
        <v>3549</v>
      </c>
      <c r="AF24" s="9">
        <v>3552</v>
      </c>
      <c r="AG24" s="9">
        <v>3588</v>
      </c>
      <c r="AH24" s="9">
        <v>3601</v>
      </c>
      <c r="AI24" s="9">
        <v>3636</v>
      </c>
      <c r="AJ24" s="9">
        <v>3721</v>
      </c>
      <c r="AK24" s="9">
        <v>3619</v>
      </c>
      <c r="AL24" s="9">
        <v>3718</v>
      </c>
      <c r="AM24" s="9">
        <v>3787</v>
      </c>
      <c r="AN24" s="9">
        <v>3801</v>
      </c>
      <c r="AO24" s="9">
        <v>3862</v>
      </c>
      <c r="AP24" s="9">
        <v>3924</v>
      </c>
      <c r="AQ24" s="9">
        <v>3932</v>
      </c>
      <c r="AR24" s="9">
        <v>3928</v>
      </c>
      <c r="AS24" s="9">
        <v>4005</v>
      </c>
      <c r="AT24" s="9">
        <v>4083</v>
      </c>
      <c r="AU24" s="9">
        <v>4132</v>
      </c>
      <c r="AV24" s="9">
        <v>4168</v>
      </c>
      <c r="AW24" s="9">
        <v>4171</v>
      </c>
      <c r="AX24" s="9">
        <v>4245</v>
      </c>
      <c r="AY24" s="9">
        <v>4277</v>
      </c>
      <c r="AZ24" s="9">
        <v>4332</v>
      </c>
      <c r="BA24" s="9">
        <v>4385</v>
      </c>
      <c r="BB24" s="9">
        <v>4475</v>
      </c>
      <c r="BC24" s="9">
        <v>4492</v>
      </c>
      <c r="BD24" s="9">
        <v>4566</v>
      </c>
      <c r="BE24" s="9">
        <v>4599</v>
      </c>
      <c r="BF24" s="9">
        <v>4616</v>
      </c>
      <c r="BG24" s="9">
        <v>4660</v>
      </c>
      <c r="BH24" s="9">
        <v>4664</v>
      </c>
      <c r="BI24" s="9">
        <v>4525</v>
      </c>
    </row>
    <row r="25" spans="1:61" s="1" customFormat="1" ht="23.4" customHeight="1" x14ac:dyDescent="0.2">
      <c r="A25" s="8" t="s">
        <v>82</v>
      </c>
      <c r="B25" s="10">
        <v>4720</v>
      </c>
      <c r="C25" s="10">
        <v>4722</v>
      </c>
      <c r="D25" s="10">
        <v>4562</v>
      </c>
      <c r="E25" s="10">
        <v>4580</v>
      </c>
      <c r="F25" s="10">
        <v>4598</v>
      </c>
      <c r="G25" s="10">
        <v>4534</v>
      </c>
      <c r="H25" s="10">
        <v>4552</v>
      </c>
      <c r="I25" s="10">
        <v>4560</v>
      </c>
      <c r="J25" s="10">
        <v>4387</v>
      </c>
      <c r="K25" s="10">
        <v>4223</v>
      </c>
      <c r="L25" s="10">
        <v>4171</v>
      </c>
      <c r="M25" s="10">
        <v>4103</v>
      </c>
      <c r="N25" s="10">
        <v>4213</v>
      </c>
      <c r="O25" s="10">
        <v>4261</v>
      </c>
      <c r="P25" s="10">
        <v>4320</v>
      </c>
      <c r="Q25" s="10">
        <v>4316</v>
      </c>
      <c r="R25" s="10">
        <v>4426</v>
      </c>
      <c r="S25" s="10">
        <v>4404</v>
      </c>
      <c r="T25" s="10">
        <v>4473</v>
      </c>
      <c r="U25" s="10">
        <v>4535</v>
      </c>
      <c r="V25" s="10">
        <v>4526</v>
      </c>
      <c r="W25" s="10">
        <v>4618</v>
      </c>
      <c r="X25" s="10">
        <v>4675</v>
      </c>
      <c r="Y25" s="10">
        <v>4616</v>
      </c>
      <c r="Z25" s="10">
        <v>4711</v>
      </c>
      <c r="AA25" s="10">
        <v>4809</v>
      </c>
      <c r="AB25" s="10">
        <v>4869</v>
      </c>
      <c r="AC25" s="10">
        <v>4860</v>
      </c>
      <c r="AD25" s="10">
        <v>4874</v>
      </c>
      <c r="AE25" s="10">
        <v>4828</v>
      </c>
      <c r="AF25" s="10">
        <v>4911</v>
      </c>
      <c r="AG25" s="10">
        <v>5017</v>
      </c>
      <c r="AH25" s="10">
        <v>5001</v>
      </c>
      <c r="AI25" s="10">
        <v>5111</v>
      </c>
      <c r="AJ25" s="10">
        <v>5278</v>
      </c>
      <c r="AK25" s="10">
        <v>5251</v>
      </c>
      <c r="AL25" s="10">
        <v>5416</v>
      </c>
      <c r="AM25" s="10">
        <v>5486</v>
      </c>
      <c r="AN25" s="10">
        <v>5500</v>
      </c>
      <c r="AO25" s="10">
        <v>5579</v>
      </c>
      <c r="AP25" s="10">
        <v>5689</v>
      </c>
      <c r="AQ25" s="10">
        <v>5732</v>
      </c>
      <c r="AR25" s="10">
        <v>5742</v>
      </c>
      <c r="AS25" s="10">
        <v>5883</v>
      </c>
      <c r="AT25" s="10">
        <v>6021</v>
      </c>
      <c r="AU25" s="10">
        <v>6092</v>
      </c>
      <c r="AV25" s="10">
        <v>6217</v>
      </c>
      <c r="AW25" s="10">
        <v>6154</v>
      </c>
      <c r="AX25" s="10">
        <v>6279</v>
      </c>
      <c r="AY25" s="10">
        <v>6365</v>
      </c>
      <c r="AZ25" s="10">
        <v>6409</v>
      </c>
      <c r="BA25" s="10">
        <v>6479</v>
      </c>
      <c r="BB25" s="10">
        <v>6596</v>
      </c>
      <c r="BC25" s="10">
        <v>6562</v>
      </c>
      <c r="BD25" s="10">
        <v>6600</v>
      </c>
      <c r="BE25" s="10">
        <v>6638</v>
      </c>
      <c r="BF25" s="10">
        <v>6631</v>
      </c>
      <c r="BG25" s="10">
        <v>6716</v>
      </c>
      <c r="BH25" s="10">
        <v>6716</v>
      </c>
      <c r="BI25" s="10">
        <v>6566</v>
      </c>
    </row>
    <row r="26" spans="1:61" s="1" customFormat="1" ht="23.4" customHeight="1" x14ac:dyDescent="0.2">
      <c r="A26" s="8" t="s">
        <v>83</v>
      </c>
      <c r="B26" s="9">
        <v>5064</v>
      </c>
      <c r="C26" s="9">
        <v>5053</v>
      </c>
      <c r="D26" s="9">
        <v>4902</v>
      </c>
      <c r="E26" s="9">
        <v>4951</v>
      </c>
      <c r="F26" s="9">
        <v>4946</v>
      </c>
      <c r="G26" s="9">
        <v>4872</v>
      </c>
      <c r="H26" s="9">
        <v>4909</v>
      </c>
      <c r="I26" s="9">
        <v>4874</v>
      </c>
      <c r="J26" s="9">
        <v>4808</v>
      </c>
      <c r="K26" s="9">
        <v>4655</v>
      </c>
      <c r="L26" s="9">
        <v>4551</v>
      </c>
      <c r="M26" s="9">
        <v>4502</v>
      </c>
      <c r="N26" s="9">
        <v>4578</v>
      </c>
      <c r="O26" s="9">
        <v>4673</v>
      </c>
      <c r="P26" s="9">
        <v>4752</v>
      </c>
      <c r="Q26" s="9">
        <v>4762</v>
      </c>
      <c r="R26" s="9">
        <v>4895</v>
      </c>
      <c r="S26" s="9">
        <v>4881</v>
      </c>
      <c r="T26" s="9">
        <v>5001</v>
      </c>
      <c r="U26" s="9">
        <v>5120</v>
      </c>
      <c r="V26" s="9">
        <v>5093</v>
      </c>
      <c r="W26" s="9">
        <v>5191</v>
      </c>
      <c r="X26" s="9">
        <v>5251</v>
      </c>
      <c r="Y26" s="9">
        <v>5190</v>
      </c>
      <c r="Z26" s="9">
        <v>5296</v>
      </c>
      <c r="AA26" s="9">
        <v>5389</v>
      </c>
      <c r="AB26" s="9">
        <v>5438</v>
      </c>
      <c r="AC26" s="9">
        <v>5431</v>
      </c>
      <c r="AD26" s="9">
        <v>5473</v>
      </c>
      <c r="AE26" s="9">
        <v>5446</v>
      </c>
      <c r="AF26" s="9">
        <v>5517</v>
      </c>
      <c r="AG26" s="9">
        <v>5620</v>
      </c>
      <c r="AH26" s="9">
        <v>5622</v>
      </c>
      <c r="AI26" s="9">
        <v>5742</v>
      </c>
      <c r="AJ26" s="9">
        <v>5936</v>
      </c>
      <c r="AK26" s="9">
        <v>5813</v>
      </c>
      <c r="AL26" s="9">
        <v>6030</v>
      </c>
      <c r="AM26" s="9">
        <v>6161</v>
      </c>
      <c r="AN26" s="9">
        <v>6175</v>
      </c>
      <c r="AO26" s="9">
        <v>6309</v>
      </c>
      <c r="AP26" s="9">
        <v>6408</v>
      </c>
      <c r="AQ26" s="9">
        <v>6475</v>
      </c>
      <c r="AR26" s="9">
        <v>6527</v>
      </c>
      <c r="AS26" s="9">
        <v>6672</v>
      </c>
      <c r="AT26" s="9">
        <v>6793</v>
      </c>
      <c r="AU26" s="9">
        <v>6839</v>
      </c>
      <c r="AV26" s="9">
        <v>6953</v>
      </c>
      <c r="AW26" s="9">
        <v>6935</v>
      </c>
      <c r="AX26" s="9">
        <v>7035</v>
      </c>
      <c r="AY26" s="9">
        <v>7057</v>
      </c>
      <c r="AZ26" s="9">
        <v>7066</v>
      </c>
      <c r="BA26" s="9">
        <v>7068</v>
      </c>
      <c r="BB26" s="9">
        <v>7144</v>
      </c>
      <c r="BC26" s="9">
        <v>7107</v>
      </c>
      <c r="BD26" s="9">
        <v>7177</v>
      </c>
      <c r="BE26" s="9">
        <v>7252</v>
      </c>
      <c r="BF26" s="9">
        <v>7239</v>
      </c>
      <c r="BG26" s="9">
        <v>7310</v>
      </c>
      <c r="BH26" s="9">
        <v>7298</v>
      </c>
      <c r="BI26" s="9">
        <v>7131</v>
      </c>
    </row>
    <row r="27" spans="1:61" s="1" customFormat="1" ht="37.799999999999997" customHeight="1" x14ac:dyDescent="0.2">
      <c r="A27" s="8" t="s">
        <v>84</v>
      </c>
      <c r="B27" s="10">
        <v>119</v>
      </c>
      <c r="C27" s="10">
        <v>123</v>
      </c>
      <c r="D27" s="10">
        <v>126</v>
      </c>
      <c r="E27" s="10">
        <v>124</v>
      </c>
      <c r="F27" s="10">
        <v>130</v>
      </c>
      <c r="G27" s="10">
        <v>130</v>
      </c>
      <c r="H27" s="10">
        <v>133</v>
      </c>
      <c r="I27" s="10">
        <v>134</v>
      </c>
      <c r="J27" s="10">
        <v>135</v>
      </c>
      <c r="K27" s="10">
        <v>136</v>
      </c>
      <c r="L27" s="10">
        <v>137</v>
      </c>
      <c r="M27" s="10">
        <v>134</v>
      </c>
      <c r="N27" s="10">
        <v>135</v>
      </c>
      <c r="O27" s="10">
        <v>132</v>
      </c>
      <c r="P27" s="10">
        <v>132</v>
      </c>
      <c r="Q27" s="10">
        <v>128</v>
      </c>
      <c r="R27" s="10">
        <v>135</v>
      </c>
      <c r="S27" s="10">
        <v>134</v>
      </c>
      <c r="T27" s="10">
        <v>138</v>
      </c>
      <c r="U27" s="10">
        <v>141</v>
      </c>
      <c r="V27" s="10">
        <v>142</v>
      </c>
      <c r="W27" s="10">
        <v>150</v>
      </c>
      <c r="X27" s="10">
        <v>149</v>
      </c>
      <c r="Y27" s="10">
        <v>149</v>
      </c>
      <c r="Z27" s="10">
        <v>157</v>
      </c>
      <c r="AA27" s="10">
        <v>157</v>
      </c>
      <c r="AB27" s="10">
        <v>161</v>
      </c>
      <c r="AC27" s="10">
        <v>162</v>
      </c>
      <c r="AD27" s="10">
        <v>164</v>
      </c>
      <c r="AE27" s="10">
        <v>167</v>
      </c>
      <c r="AF27" s="10">
        <v>175</v>
      </c>
      <c r="AG27" s="10">
        <v>184</v>
      </c>
      <c r="AH27" s="10">
        <v>175</v>
      </c>
      <c r="AI27" s="10">
        <v>186</v>
      </c>
      <c r="AJ27" s="10">
        <v>190</v>
      </c>
      <c r="AK27" s="10">
        <v>197</v>
      </c>
      <c r="AL27" s="10">
        <v>206</v>
      </c>
      <c r="AM27" s="10">
        <v>213</v>
      </c>
      <c r="AN27" s="10">
        <v>214</v>
      </c>
      <c r="AO27" s="10">
        <v>220</v>
      </c>
      <c r="AP27" s="10">
        <v>222</v>
      </c>
      <c r="AQ27" s="10">
        <v>230</v>
      </c>
      <c r="AR27" s="10">
        <v>230</v>
      </c>
      <c r="AS27" s="10">
        <v>235</v>
      </c>
      <c r="AT27" s="10">
        <v>239</v>
      </c>
      <c r="AU27" s="10">
        <v>248</v>
      </c>
      <c r="AV27" s="10">
        <v>259</v>
      </c>
      <c r="AW27" s="10">
        <v>259</v>
      </c>
      <c r="AX27" s="10">
        <v>261</v>
      </c>
      <c r="AY27" s="10">
        <v>264</v>
      </c>
      <c r="AZ27" s="10">
        <v>276</v>
      </c>
      <c r="BA27" s="10">
        <v>274</v>
      </c>
      <c r="BB27" s="10">
        <v>282</v>
      </c>
      <c r="BC27" s="10">
        <v>284</v>
      </c>
      <c r="BD27" s="10">
        <v>286</v>
      </c>
      <c r="BE27" s="10">
        <v>291</v>
      </c>
      <c r="BF27" s="10">
        <v>289</v>
      </c>
      <c r="BG27" s="10">
        <v>291</v>
      </c>
      <c r="BH27" s="10">
        <v>282</v>
      </c>
      <c r="BI27" s="10">
        <v>283</v>
      </c>
    </row>
    <row r="28" spans="1:61" s="1" customFormat="1" ht="52.2" customHeight="1" x14ac:dyDescent="0.2">
      <c r="A28" s="8" t="s">
        <v>85</v>
      </c>
      <c r="B28" s="9">
        <v>4945</v>
      </c>
      <c r="C28" s="9">
        <v>4930</v>
      </c>
      <c r="D28" s="9">
        <v>4776</v>
      </c>
      <c r="E28" s="9">
        <v>4826</v>
      </c>
      <c r="F28" s="9">
        <v>4817</v>
      </c>
      <c r="G28" s="9">
        <v>4741</v>
      </c>
      <c r="H28" s="9">
        <v>4775</v>
      </c>
      <c r="I28" s="9">
        <v>4740</v>
      </c>
      <c r="J28" s="9">
        <v>4672</v>
      </c>
      <c r="K28" s="9">
        <v>4519</v>
      </c>
      <c r="L28" s="9">
        <v>4414</v>
      </c>
      <c r="M28" s="9">
        <v>4368</v>
      </c>
      <c r="N28" s="9">
        <v>4443</v>
      </c>
      <c r="O28" s="9">
        <v>4541</v>
      </c>
      <c r="P28" s="9">
        <v>4620</v>
      </c>
      <c r="Q28" s="9">
        <v>4634</v>
      </c>
      <c r="R28" s="9">
        <v>4760</v>
      </c>
      <c r="S28" s="9">
        <v>4747</v>
      </c>
      <c r="T28" s="9">
        <v>4863</v>
      </c>
      <c r="U28" s="9">
        <v>4979</v>
      </c>
      <c r="V28" s="9">
        <v>4951</v>
      </c>
      <c r="W28" s="9">
        <v>5041</v>
      </c>
      <c r="X28" s="9">
        <v>5102</v>
      </c>
      <c r="Y28" s="9">
        <v>5041</v>
      </c>
      <c r="Z28" s="9">
        <v>5139</v>
      </c>
      <c r="AA28" s="9">
        <v>5231</v>
      </c>
      <c r="AB28" s="9">
        <v>5277</v>
      </c>
      <c r="AC28" s="9">
        <v>5270</v>
      </c>
      <c r="AD28" s="9">
        <v>5309</v>
      </c>
      <c r="AE28" s="9">
        <v>5279</v>
      </c>
      <c r="AF28" s="9">
        <v>5342</v>
      </c>
      <c r="AG28" s="9">
        <v>5436</v>
      </c>
      <c r="AH28" s="9">
        <v>5447</v>
      </c>
      <c r="AI28" s="9">
        <v>5557</v>
      </c>
      <c r="AJ28" s="9">
        <v>5745</v>
      </c>
      <c r="AK28" s="9">
        <v>5617</v>
      </c>
      <c r="AL28" s="9">
        <v>5824</v>
      </c>
      <c r="AM28" s="9">
        <v>5948</v>
      </c>
      <c r="AN28" s="9">
        <v>5961</v>
      </c>
      <c r="AO28" s="9">
        <v>6088</v>
      </c>
      <c r="AP28" s="9">
        <v>6187</v>
      </c>
      <c r="AQ28" s="9">
        <v>6245</v>
      </c>
      <c r="AR28" s="9">
        <v>6297</v>
      </c>
      <c r="AS28" s="9">
        <v>6437</v>
      </c>
      <c r="AT28" s="9">
        <v>6554</v>
      </c>
      <c r="AU28" s="9">
        <v>6591</v>
      </c>
      <c r="AV28" s="9">
        <v>6695</v>
      </c>
      <c r="AW28" s="9">
        <v>6676</v>
      </c>
      <c r="AX28" s="9">
        <v>6774</v>
      </c>
      <c r="AY28" s="9">
        <v>6793</v>
      </c>
      <c r="AZ28" s="9">
        <v>6790</v>
      </c>
      <c r="BA28" s="9">
        <v>6793</v>
      </c>
      <c r="BB28" s="9">
        <v>6863</v>
      </c>
      <c r="BC28" s="9">
        <v>6824</v>
      </c>
      <c r="BD28" s="9">
        <v>6891</v>
      </c>
      <c r="BE28" s="9">
        <v>6962</v>
      </c>
      <c r="BF28" s="9">
        <v>6950</v>
      </c>
      <c r="BG28" s="9">
        <v>7019</v>
      </c>
      <c r="BH28" s="9">
        <v>7017</v>
      </c>
      <c r="BI28" s="9">
        <v>6848</v>
      </c>
    </row>
    <row r="29" spans="1:61" s="1" customFormat="1" ht="23.4" customHeight="1" x14ac:dyDescent="0.2">
      <c r="A29" s="8" t="s">
        <v>86</v>
      </c>
      <c r="B29" s="10">
        <v>6378</v>
      </c>
      <c r="C29" s="10">
        <v>6357</v>
      </c>
      <c r="D29" s="10">
        <v>5878</v>
      </c>
      <c r="E29" s="10">
        <v>5913</v>
      </c>
      <c r="F29" s="10">
        <v>5926</v>
      </c>
      <c r="G29" s="10">
        <v>5822</v>
      </c>
      <c r="H29" s="10">
        <v>5879</v>
      </c>
      <c r="I29" s="10">
        <v>5782</v>
      </c>
      <c r="J29" s="10">
        <v>5685</v>
      </c>
      <c r="K29" s="10">
        <v>5400</v>
      </c>
      <c r="L29" s="10">
        <v>5127</v>
      </c>
      <c r="M29" s="10">
        <v>5021</v>
      </c>
      <c r="N29" s="10">
        <v>5162</v>
      </c>
      <c r="O29" s="10">
        <v>5311</v>
      </c>
      <c r="P29" s="10">
        <v>5440</v>
      </c>
      <c r="Q29" s="10">
        <v>5498</v>
      </c>
      <c r="R29" s="10">
        <v>5664</v>
      </c>
      <c r="S29" s="10">
        <v>5608</v>
      </c>
      <c r="T29" s="10">
        <v>5738</v>
      </c>
      <c r="U29" s="10">
        <v>5894</v>
      </c>
      <c r="V29" s="10">
        <v>5829</v>
      </c>
      <c r="W29" s="10">
        <v>5979</v>
      </c>
      <c r="X29" s="10">
        <v>6023</v>
      </c>
      <c r="Y29" s="10">
        <v>5967</v>
      </c>
      <c r="Z29" s="10">
        <v>6058</v>
      </c>
      <c r="AA29" s="10">
        <v>6177</v>
      </c>
      <c r="AB29" s="10">
        <v>6215</v>
      </c>
      <c r="AC29" s="10">
        <v>6252</v>
      </c>
      <c r="AD29" s="10">
        <v>6327</v>
      </c>
      <c r="AE29" s="10">
        <v>6247</v>
      </c>
      <c r="AF29" s="10">
        <v>6305</v>
      </c>
      <c r="AG29" s="10">
        <v>6350</v>
      </c>
      <c r="AH29" s="10">
        <v>6324</v>
      </c>
      <c r="AI29" s="10">
        <v>6427</v>
      </c>
      <c r="AJ29" s="10">
        <v>6570</v>
      </c>
      <c r="AK29" s="10">
        <v>6303</v>
      </c>
      <c r="AL29" s="10">
        <v>6489</v>
      </c>
      <c r="AM29" s="10">
        <v>6578</v>
      </c>
      <c r="AN29" s="10">
        <v>6562</v>
      </c>
      <c r="AO29" s="10">
        <v>6663</v>
      </c>
      <c r="AP29" s="10">
        <v>6800</v>
      </c>
      <c r="AQ29" s="10">
        <v>6823</v>
      </c>
      <c r="AR29" s="10">
        <v>6885</v>
      </c>
      <c r="AS29" s="10">
        <v>7080</v>
      </c>
      <c r="AT29" s="10">
        <v>7234</v>
      </c>
      <c r="AU29" s="10">
        <v>7261</v>
      </c>
      <c r="AV29" s="10">
        <v>7389</v>
      </c>
      <c r="AW29" s="10">
        <v>7372</v>
      </c>
      <c r="AX29" s="10">
        <v>7544</v>
      </c>
      <c r="AY29" s="10">
        <v>7606</v>
      </c>
      <c r="AZ29" s="10">
        <v>7694</v>
      </c>
      <c r="BA29" s="10">
        <v>7733</v>
      </c>
      <c r="BB29" s="10">
        <v>7829</v>
      </c>
      <c r="BC29" s="10">
        <v>7849</v>
      </c>
      <c r="BD29" s="10">
        <v>7899</v>
      </c>
      <c r="BE29" s="10">
        <v>7952</v>
      </c>
      <c r="BF29" s="10">
        <v>7946</v>
      </c>
      <c r="BG29" s="10">
        <v>7951</v>
      </c>
      <c r="BH29" s="10">
        <v>7823</v>
      </c>
      <c r="BI29" s="10">
        <v>7544</v>
      </c>
    </row>
    <row r="30" spans="1:61" s="1" customFormat="1" ht="23.4" customHeight="1" x14ac:dyDescent="0.2">
      <c r="A30" s="8" t="s">
        <v>87</v>
      </c>
      <c r="B30" s="9">
        <v>5189</v>
      </c>
      <c r="C30" s="9">
        <v>5194</v>
      </c>
      <c r="D30" s="9">
        <v>5013</v>
      </c>
      <c r="E30" s="9">
        <v>5107</v>
      </c>
      <c r="F30" s="9">
        <v>5165</v>
      </c>
      <c r="G30" s="9">
        <v>5136</v>
      </c>
      <c r="H30" s="9">
        <v>5236</v>
      </c>
      <c r="I30" s="9">
        <v>5270</v>
      </c>
      <c r="J30" s="9">
        <v>5243</v>
      </c>
      <c r="K30" s="9">
        <v>5212</v>
      </c>
      <c r="L30" s="9">
        <v>5103</v>
      </c>
      <c r="M30" s="9">
        <v>4999</v>
      </c>
      <c r="N30" s="9">
        <v>5160</v>
      </c>
      <c r="O30" s="9">
        <v>5291</v>
      </c>
      <c r="P30" s="9">
        <v>5424</v>
      </c>
      <c r="Q30" s="9">
        <v>5511</v>
      </c>
      <c r="R30" s="9">
        <v>5692</v>
      </c>
      <c r="S30" s="9">
        <v>5778</v>
      </c>
      <c r="T30" s="9">
        <v>5935</v>
      </c>
      <c r="U30" s="9">
        <v>7692</v>
      </c>
      <c r="V30" s="9">
        <v>7656</v>
      </c>
      <c r="W30" s="9">
        <v>7824</v>
      </c>
      <c r="X30" s="9">
        <v>7959</v>
      </c>
      <c r="Y30" s="9">
        <v>7905</v>
      </c>
      <c r="Z30" s="9">
        <v>8057</v>
      </c>
      <c r="AA30" s="9">
        <v>8238</v>
      </c>
      <c r="AB30" s="9">
        <v>8279</v>
      </c>
      <c r="AC30" s="9">
        <v>8264</v>
      </c>
      <c r="AD30" s="9">
        <v>8272</v>
      </c>
      <c r="AE30" s="9">
        <v>8181</v>
      </c>
      <c r="AF30" s="9">
        <v>8289</v>
      </c>
      <c r="AG30" s="9">
        <v>8298</v>
      </c>
      <c r="AH30" s="9">
        <v>8191</v>
      </c>
      <c r="AI30" s="9">
        <v>8198</v>
      </c>
      <c r="AJ30" s="9">
        <v>8317</v>
      </c>
      <c r="AK30" s="9">
        <v>8028</v>
      </c>
      <c r="AL30" s="9">
        <v>8156</v>
      </c>
      <c r="AM30" s="9">
        <v>8268</v>
      </c>
      <c r="AN30" s="9">
        <v>8243</v>
      </c>
      <c r="AO30" s="9">
        <v>8334</v>
      </c>
      <c r="AP30" s="9">
        <v>8428</v>
      </c>
      <c r="AQ30" s="9">
        <v>8499</v>
      </c>
      <c r="AR30" s="9">
        <v>8451</v>
      </c>
      <c r="AS30" s="9">
        <v>8664</v>
      </c>
      <c r="AT30" s="9">
        <v>8841</v>
      </c>
      <c r="AU30" s="9">
        <v>8975</v>
      </c>
      <c r="AV30" s="9">
        <v>9094</v>
      </c>
      <c r="AW30" s="9">
        <v>9091</v>
      </c>
      <c r="AX30" s="9">
        <v>9311</v>
      </c>
      <c r="AY30" s="9">
        <v>9454</v>
      </c>
      <c r="AZ30" s="9">
        <v>9563</v>
      </c>
      <c r="BA30" s="9">
        <v>9625</v>
      </c>
      <c r="BB30" s="9">
        <v>9861</v>
      </c>
      <c r="BC30" s="9">
        <v>9893</v>
      </c>
      <c r="BD30" s="9">
        <v>10011</v>
      </c>
      <c r="BE30" s="9">
        <v>9664</v>
      </c>
      <c r="BF30" s="9">
        <v>9663</v>
      </c>
      <c r="BG30" s="9">
        <v>9708</v>
      </c>
      <c r="BH30" s="9">
        <v>9703</v>
      </c>
      <c r="BI30" s="9">
        <v>9433</v>
      </c>
    </row>
    <row r="31" spans="1:61" s="1" customFormat="1" ht="23.4" customHeight="1" x14ac:dyDescent="0.2">
      <c r="A31" s="8" t="s">
        <v>88</v>
      </c>
      <c r="B31" s="10">
        <v>9291</v>
      </c>
      <c r="C31" s="10">
        <v>9356</v>
      </c>
      <c r="D31" s="10">
        <v>9246</v>
      </c>
      <c r="E31" s="10">
        <v>9364</v>
      </c>
      <c r="F31" s="10">
        <v>9459</v>
      </c>
      <c r="G31" s="10">
        <v>9338</v>
      </c>
      <c r="H31" s="10">
        <v>9496</v>
      </c>
      <c r="I31" s="10">
        <v>9484</v>
      </c>
      <c r="J31" s="10">
        <v>9387</v>
      </c>
      <c r="K31" s="10">
        <v>9482</v>
      </c>
      <c r="L31" s="10">
        <v>9169</v>
      </c>
      <c r="M31" s="10">
        <v>9116</v>
      </c>
      <c r="N31" s="10">
        <v>9391</v>
      </c>
      <c r="O31" s="10">
        <v>9718</v>
      </c>
      <c r="P31" s="10">
        <v>9962</v>
      </c>
      <c r="Q31" s="10">
        <v>10099</v>
      </c>
      <c r="R31" s="10">
        <v>10446</v>
      </c>
      <c r="S31" s="10">
        <v>10711</v>
      </c>
      <c r="T31" s="10">
        <v>11119</v>
      </c>
      <c r="U31" s="10">
        <v>11613</v>
      </c>
      <c r="V31" s="10">
        <v>11588</v>
      </c>
      <c r="W31" s="10">
        <v>12037</v>
      </c>
      <c r="X31" s="10">
        <v>12293</v>
      </c>
      <c r="Y31" s="10">
        <v>12381</v>
      </c>
      <c r="Z31" s="10">
        <v>12866</v>
      </c>
      <c r="AA31" s="10">
        <v>13406</v>
      </c>
      <c r="AB31" s="10">
        <v>13720</v>
      </c>
      <c r="AC31" s="10">
        <v>13513</v>
      </c>
      <c r="AD31" s="10">
        <v>13593</v>
      </c>
      <c r="AE31" s="10">
        <v>13317</v>
      </c>
      <c r="AF31" s="10">
        <v>13425</v>
      </c>
      <c r="AG31" s="10">
        <v>13573</v>
      </c>
      <c r="AH31" s="10">
        <v>13405</v>
      </c>
      <c r="AI31" s="10">
        <v>13524</v>
      </c>
      <c r="AJ31" s="10">
        <v>13849</v>
      </c>
      <c r="AK31" s="10">
        <v>13381</v>
      </c>
      <c r="AL31" s="10">
        <v>13752</v>
      </c>
      <c r="AM31" s="10">
        <v>14012</v>
      </c>
      <c r="AN31" s="10">
        <v>14094</v>
      </c>
      <c r="AO31" s="10">
        <v>14638</v>
      </c>
      <c r="AP31" s="10">
        <v>14897</v>
      </c>
      <c r="AQ31" s="10">
        <v>15051</v>
      </c>
      <c r="AR31" s="10">
        <v>15209</v>
      </c>
      <c r="AS31" s="10">
        <v>15639</v>
      </c>
      <c r="AT31" s="10">
        <v>15933</v>
      </c>
      <c r="AU31" s="10">
        <v>16093</v>
      </c>
      <c r="AV31" s="10">
        <v>16364</v>
      </c>
      <c r="AW31" s="10">
        <v>16384</v>
      </c>
      <c r="AX31" s="10">
        <v>16756</v>
      </c>
      <c r="AY31" s="10">
        <v>16918</v>
      </c>
      <c r="AZ31" s="10">
        <v>16972</v>
      </c>
      <c r="BA31" s="10">
        <v>17114</v>
      </c>
      <c r="BB31" s="10">
        <v>17542</v>
      </c>
      <c r="BC31" s="10">
        <v>17521</v>
      </c>
      <c r="BD31" s="10">
        <v>17682</v>
      </c>
      <c r="BE31" s="10">
        <v>17706</v>
      </c>
      <c r="BF31" s="10">
        <v>17753</v>
      </c>
      <c r="BG31" s="10">
        <v>17805</v>
      </c>
      <c r="BH31" s="10">
        <v>17856</v>
      </c>
      <c r="BI31" s="10">
        <v>17418</v>
      </c>
    </row>
    <row r="32" spans="1:61" s="1" customFormat="1" ht="23.4" customHeight="1" x14ac:dyDescent="0.2">
      <c r="A32" s="8" t="s">
        <v>89</v>
      </c>
      <c r="B32" s="9">
        <v>4815</v>
      </c>
      <c r="C32" s="9">
        <v>4758</v>
      </c>
      <c r="D32" s="9">
        <v>4540</v>
      </c>
      <c r="E32" s="9">
        <v>4596</v>
      </c>
      <c r="F32" s="9">
        <v>4617</v>
      </c>
      <c r="G32" s="9">
        <v>4501</v>
      </c>
      <c r="H32" s="9">
        <v>4553</v>
      </c>
      <c r="I32" s="9">
        <v>4579</v>
      </c>
      <c r="J32" s="9">
        <v>4410</v>
      </c>
      <c r="K32" s="9">
        <v>4236</v>
      </c>
      <c r="L32" s="9">
        <v>4139</v>
      </c>
      <c r="M32" s="9">
        <v>4068</v>
      </c>
      <c r="N32" s="9">
        <v>4184</v>
      </c>
      <c r="O32" s="9">
        <v>4270</v>
      </c>
      <c r="P32" s="9">
        <v>4338</v>
      </c>
      <c r="Q32" s="9">
        <v>4336</v>
      </c>
      <c r="R32" s="9">
        <v>4453</v>
      </c>
      <c r="S32" s="9">
        <v>4416</v>
      </c>
      <c r="T32" s="9">
        <v>4477</v>
      </c>
      <c r="U32" s="9">
        <v>4577</v>
      </c>
      <c r="V32" s="9">
        <v>4516</v>
      </c>
      <c r="W32" s="9">
        <v>4595</v>
      </c>
      <c r="X32" s="9">
        <v>4633</v>
      </c>
      <c r="Y32" s="9">
        <v>4590</v>
      </c>
      <c r="Z32" s="9">
        <v>4664</v>
      </c>
      <c r="AA32" s="9">
        <v>4734</v>
      </c>
      <c r="AB32" s="9">
        <v>4760</v>
      </c>
      <c r="AC32" s="9">
        <v>4680</v>
      </c>
      <c r="AD32" s="9">
        <v>4690</v>
      </c>
      <c r="AE32" s="9">
        <v>4630</v>
      </c>
      <c r="AF32" s="9">
        <v>4654</v>
      </c>
      <c r="AG32" s="9">
        <v>4727</v>
      </c>
      <c r="AH32" s="9">
        <v>4661</v>
      </c>
      <c r="AI32" s="9">
        <v>4755</v>
      </c>
      <c r="AJ32" s="9">
        <v>4910</v>
      </c>
      <c r="AK32" s="9">
        <v>4829</v>
      </c>
      <c r="AL32" s="9">
        <v>4993</v>
      </c>
      <c r="AM32" s="9">
        <v>5044</v>
      </c>
      <c r="AN32" s="9">
        <v>5038</v>
      </c>
      <c r="AO32" s="9">
        <v>5168</v>
      </c>
      <c r="AP32" s="9">
        <v>5242</v>
      </c>
      <c r="AQ32" s="9">
        <v>5283</v>
      </c>
      <c r="AR32" s="9">
        <v>5350</v>
      </c>
      <c r="AS32" s="9">
        <v>5492</v>
      </c>
      <c r="AT32" s="9">
        <v>5574</v>
      </c>
      <c r="AU32" s="9">
        <v>5613</v>
      </c>
      <c r="AV32" s="9">
        <v>5657</v>
      </c>
      <c r="AW32" s="9">
        <v>5669</v>
      </c>
      <c r="AX32" s="9">
        <v>5758</v>
      </c>
      <c r="AY32" s="9">
        <v>5758</v>
      </c>
      <c r="AZ32" s="9">
        <v>5728</v>
      </c>
      <c r="BA32" s="9">
        <v>5775</v>
      </c>
      <c r="BB32" s="9">
        <v>5852</v>
      </c>
      <c r="BC32" s="9">
        <v>5826</v>
      </c>
      <c r="BD32" s="9">
        <v>5882</v>
      </c>
      <c r="BE32" s="9">
        <v>5938</v>
      </c>
      <c r="BF32" s="9">
        <v>5993</v>
      </c>
      <c r="BG32" s="9">
        <v>6026</v>
      </c>
      <c r="BH32" s="9">
        <v>5988</v>
      </c>
      <c r="BI32" s="9">
        <v>5806</v>
      </c>
    </row>
    <row r="33" spans="1:61" s="1" customFormat="1" ht="23.4" customHeight="1" x14ac:dyDescent="0.2">
      <c r="A33" s="8" t="s">
        <v>90</v>
      </c>
      <c r="B33" s="10">
        <v>2913</v>
      </c>
      <c r="C33" s="10">
        <v>2945</v>
      </c>
      <c r="D33" s="10">
        <v>2953</v>
      </c>
      <c r="E33" s="10">
        <v>2989</v>
      </c>
      <c r="F33" s="10">
        <v>3010</v>
      </c>
      <c r="G33" s="10">
        <v>2944</v>
      </c>
      <c r="H33" s="10">
        <v>2991</v>
      </c>
      <c r="I33" s="10">
        <v>3012</v>
      </c>
      <c r="J33" s="10">
        <v>2891</v>
      </c>
      <c r="K33" s="10">
        <v>2905</v>
      </c>
      <c r="L33" s="10">
        <v>2862</v>
      </c>
      <c r="M33" s="10">
        <v>2801</v>
      </c>
      <c r="N33" s="10">
        <v>2856</v>
      </c>
      <c r="O33" s="10">
        <v>2962</v>
      </c>
      <c r="P33" s="10">
        <v>3026</v>
      </c>
      <c r="Q33" s="10">
        <v>3054</v>
      </c>
      <c r="R33" s="10">
        <v>3110</v>
      </c>
      <c r="S33" s="10">
        <v>3124</v>
      </c>
      <c r="T33" s="10">
        <v>3166</v>
      </c>
      <c r="U33" s="10">
        <v>3249</v>
      </c>
      <c r="V33" s="10">
        <v>3232</v>
      </c>
      <c r="W33" s="10">
        <v>3303</v>
      </c>
      <c r="X33" s="10">
        <v>3342</v>
      </c>
      <c r="Y33" s="10">
        <v>3264</v>
      </c>
      <c r="Z33" s="10">
        <v>3321</v>
      </c>
      <c r="AA33" s="10">
        <v>3360</v>
      </c>
      <c r="AB33" s="10">
        <v>3338</v>
      </c>
      <c r="AC33" s="10">
        <v>3298</v>
      </c>
      <c r="AD33" s="10">
        <v>3321</v>
      </c>
      <c r="AE33" s="10">
        <v>3233</v>
      </c>
      <c r="AF33" s="10">
        <v>3260</v>
      </c>
      <c r="AG33" s="10">
        <v>3295</v>
      </c>
      <c r="AH33" s="10">
        <v>3181</v>
      </c>
      <c r="AI33" s="10">
        <v>3219</v>
      </c>
      <c r="AJ33" s="10">
        <v>3283</v>
      </c>
      <c r="AK33" s="10">
        <v>3201</v>
      </c>
      <c r="AL33" s="10">
        <v>3303</v>
      </c>
      <c r="AM33" s="10">
        <v>3343</v>
      </c>
      <c r="AN33" s="10">
        <v>3339</v>
      </c>
      <c r="AO33" s="10">
        <v>3401</v>
      </c>
      <c r="AP33" s="10">
        <v>3451</v>
      </c>
      <c r="AQ33" s="10">
        <v>3445</v>
      </c>
      <c r="AR33" s="10">
        <v>3460</v>
      </c>
      <c r="AS33" s="10">
        <v>3538</v>
      </c>
      <c r="AT33" s="10">
        <v>3582</v>
      </c>
      <c r="AU33" s="10">
        <v>3607</v>
      </c>
      <c r="AV33" s="10">
        <v>3622</v>
      </c>
      <c r="AW33" s="10">
        <v>3594</v>
      </c>
      <c r="AX33" s="10">
        <v>3695</v>
      </c>
      <c r="AY33" s="10">
        <v>3750</v>
      </c>
      <c r="AZ33" s="10">
        <v>3769</v>
      </c>
      <c r="BA33" s="10">
        <v>3786</v>
      </c>
      <c r="BB33" s="10">
        <v>3823</v>
      </c>
      <c r="BC33" s="10">
        <v>3842</v>
      </c>
      <c r="BD33" s="10">
        <v>3849</v>
      </c>
      <c r="BE33" s="10">
        <v>3856</v>
      </c>
      <c r="BF33" s="10">
        <v>3848</v>
      </c>
      <c r="BG33" s="10">
        <v>3862</v>
      </c>
      <c r="BH33" s="10">
        <v>3855</v>
      </c>
      <c r="BI33" s="10">
        <v>3736</v>
      </c>
    </row>
    <row r="34" spans="1:61" s="1" customFormat="1" ht="23.4" customHeight="1" x14ac:dyDescent="0.2">
      <c r="A34" s="8" t="s">
        <v>91</v>
      </c>
      <c r="B34" s="9">
        <v>2607</v>
      </c>
      <c r="C34" s="9">
        <v>2606</v>
      </c>
      <c r="D34" s="9">
        <v>2571</v>
      </c>
      <c r="E34" s="9">
        <v>2614</v>
      </c>
      <c r="F34" s="9">
        <v>2645</v>
      </c>
      <c r="G34" s="9">
        <v>2595</v>
      </c>
      <c r="H34" s="9">
        <v>2635</v>
      </c>
      <c r="I34" s="9">
        <v>2652</v>
      </c>
      <c r="J34" s="9">
        <v>2555</v>
      </c>
      <c r="K34" s="9">
        <v>2547</v>
      </c>
      <c r="L34" s="9">
        <v>2494</v>
      </c>
      <c r="M34" s="9">
        <v>2460</v>
      </c>
      <c r="N34" s="9">
        <v>2540</v>
      </c>
      <c r="O34" s="9">
        <v>2637</v>
      </c>
      <c r="P34" s="9">
        <v>2676</v>
      </c>
      <c r="Q34" s="9">
        <v>2706</v>
      </c>
      <c r="R34" s="9">
        <v>2788</v>
      </c>
      <c r="S34" s="9">
        <v>2820</v>
      </c>
      <c r="T34" s="9">
        <v>2880</v>
      </c>
      <c r="U34" s="9">
        <v>2981</v>
      </c>
      <c r="V34" s="9">
        <v>3015</v>
      </c>
      <c r="W34" s="9">
        <v>3081</v>
      </c>
      <c r="X34" s="9">
        <v>3119</v>
      </c>
      <c r="Y34" s="9">
        <v>3095</v>
      </c>
      <c r="Z34" s="9">
        <v>3165</v>
      </c>
      <c r="AA34" s="9">
        <v>3242</v>
      </c>
      <c r="AB34" s="9">
        <v>3256</v>
      </c>
      <c r="AC34" s="9">
        <v>3254</v>
      </c>
      <c r="AD34" s="9">
        <v>3308</v>
      </c>
      <c r="AE34" s="9">
        <v>3268</v>
      </c>
      <c r="AF34" s="9">
        <v>3309</v>
      </c>
      <c r="AG34" s="9">
        <v>3328</v>
      </c>
      <c r="AH34" s="9">
        <v>3259</v>
      </c>
      <c r="AI34" s="9">
        <v>3314</v>
      </c>
      <c r="AJ34" s="9">
        <v>3364</v>
      </c>
      <c r="AK34" s="9">
        <v>3231</v>
      </c>
      <c r="AL34" s="9">
        <v>3329</v>
      </c>
      <c r="AM34" s="9">
        <v>3377</v>
      </c>
      <c r="AN34" s="9">
        <v>3371</v>
      </c>
      <c r="AO34" s="9">
        <v>3417</v>
      </c>
      <c r="AP34" s="9">
        <v>3466</v>
      </c>
      <c r="AQ34" s="9">
        <v>3479</v>
      </c>
      <c r="AR34" s="9">
        <v>3498</v>
      </c>
      <c r="AS34" s="9">
        <v>3608</v>
      </c>
      <c r="AT34" s="9">
        <v>3697</v>
      </c>
      <c r="AU34" s="9">
        <v>3707</v>
      </c>
      <c r="AV34" s="9">
        <v>3771</v>
      </c>
      <c r="AW34" s="9">
        <v>3753</v>
      </c>
      <c r="AX34" s="9">
        <v>3830</v>
      </c>
      <c r="AY34" s="9">
        <v>3877</v>
      </c>
      <c r="AZ34" s="9">
        <v>3923</v>
      </c>
      <c r="BA34" s="9">
        <v>3928</v>
      </c>
      <c r="BB34" s="9">
        <v>3997</v>
      </c>
      <c r="BC34" s="9">
        <v>4021</v>
      </c>
      <c r="BD34" s="9">
        <v>4042</v>
      </c>
      <c r="BE34" s="9">
        <v>4053</v>
      </c>
      <c r="BF34" s="9">
        <v>4071</v>
      </c>
      <c r="BG34" s="9">
        <v>4123</v>
      </c>
      <c r="BH34" s="9">
        <v>4152</v>
      </c>
      <c r="BI34" s="9">
        <v>4025</v>
      </c>
    </row>
    <row r="35" spans="1:61" s="1" customFormat="1" ht="23.4" customHeight="1" x14ac:dyDescent="0.2">
      <c r="A35" s="8" t="s">
        <v>92</v>
      </c>
      <c r="B35" s="10">
        <v>27653</v>
      </c>
      <c r="C35" s="10">
        <v>27542</v>
      </c>
      <c r="D35" s="10">
        <v>27500</v>
      </c>
      <c r="E35" s="10">
        <v>27656</v>
      </c>
      <c r="F35" s="10">
        <v>27859</v>
      </c>
      <c r="G35" s="10">
        <v>27496</v>
      </c>
      <c r="H35" s="10">
        <v>28154</v>
      </c>
      <c r="I35" s="10">
        <v>28260</v>
      </c>
      <c r="J35" s="10">
        <v>27970</v>
      </c>
      <c r="K35" s="10">
        <v>28308</v>
      </c>
      <c r="L35" s="10">
        <v>27445</v>
      </c>
      <c r="M35" s="10">
        <v>27052</v>
      </c>
      <c r="N35" s="10">
        <v>28100</v>
      </c>
      <c r="O35" s="10">
        <v>28993</v>
      </c>
      <c r="P35" s="10">
        <v>29651</v>
      </c>
      <c r="Q35" s="10">
        <v>30162</v>
      </c>
      <c r="R35" s="10">
        <v>31267</v>
      </c>
      <c r="S35" s="10">
        <v>32049</v>
      </c>
      <c r="T35" s="10">
        <v>33144</v>
      </c>
      <c r="U35" s="10">
        <v>34184</v>
      </c>
      <c r="V35" s="10">
        <v>33661</v>
      </c>
      <c r="W35" s="10">
        <v>34591</v>
      </c>
      <c r="X35" s="10">
        <v>35109</v>
      </c>
      <c r="Y35" s="10">
        <v>35007</v>
      </c>
      <c r="Z35" s="10">
        <v>35594</v>
      </c>
      <c r="AA35" s="10">
        <v>36143</v>
      </c>
      <c r="AB35" s="10">
        <v>36506</v>
      </c>
      <c r="AC35" s="10">
        <v>36583</v>
      </c>
      <c r="AD35" s="10">
        <v>37343</v>
      </c>
      <c r="AE35" s="10">
        <v>36943</v>
      </c>
      <c r="AF35" s="10">
        <v>37261</v>
      </c>
      <c r="AG35" s="10">
        <v>37384</v>
      </c>
      <c r="AH35" s="10">
        <v>37086</v>
      </c>
      <c r="AI35" s="10">
        <v>37059</v>
      </c>
      <c r="AJ35" s="10">
        <v>37375</v>
      </c>
      <c r="AK35" s="10">
        <v>36081</v>
      </c>
      <c r="AL35" s="10">
        <v>37031</v>
      </c>
      <c r="AM35" s="10">
        <v>37499</v>
      </c>
      <c r="AN35" s="10">
        <v>36903</v>
      </c>
      <c r="AO35" s="10">
        <v>36517</v>
      </c>
      <c r="AP35" s="10">
        <v>36970</v>
      </c>
      <c r="AQ35" s="10">
        <v>37320</v>
      </c>
      <c r="AR35" s="10">
        <v>37518</v>
      </c>
      <c r="AS35" s="10">
        <v>38474</v>
      </c>
      <c r="AT35" s="10">
        <v>39111</v>
      </c>
      <c r="AU35" s="10">
        <v>39176</v>
      </c>
      <c r="AV35" s="10">
        <v>39345</v>
      </c>
      <c r="AW35" s="10">
        <v>39006</v>
      </c>
      <c r="AX35" s="10">
        <v>39909</v>
      </c>
      <c r="AY35" s="10">
        <v>40198</v>
      </c>
      <c r="AZ35" s="10">
        <v>40216</v>
      </c>
      <c r="BA35" s="10">
        <v>40332</v>
      </c>
      <c r="BB35" s="10">
        <v>41091</v>
      </c>
      <c r="BC35" s="10">
        <v>41072</v>
      </c>
      <c r="BD35" s="10">
        <v>41440</v>
      </c>
      <c r="BE35" s="10">
        <v>41866</v>
      </c>
      <c r="BF35" s="10">
        <v>41710</v>
      </c>
      <c r="BG35" s="10">
        <v>41636</v>
      </c>
      <c r="BH35" s="10">
        <v>41650</v>
      </c>
      <c r="BI35" s="10">
        <v>40192</v>
      </c>
    </row>
    <row r="36" spans="1:61" s="1" customFormat="1" ht="37.799999999999997" customHeight="1" x14ac:dyDescent="0.2">
      <c r="A36" s="6" t="s">
        <v>93</v>
      </c>
      <c r="B36" s="7">
        <v>78013</v>
      </c>
      <c r="C36" s="7">
        <v>74469</v>
      </c>
      <c r="D36" s="7">
        <v>75483</v>
      </c>
      <c r="E36" s="7">
        <v>76315</v>
      </c>
      <c r="F36" s="7">
        <v>77204</v>
      </c>
      <c r="G36" s="7">
        <v>76074</v>
      </c>
      <c r="H36" s="7">
        <v>77132</v>
      </c>
      <c r="I36" s="7">
        <v>78318</v>
      </c>
      <c r="J36" s="7">
        <v>75167</v>
      </c>
      <c r="K36" s="7">
        <v>75882</v>
      </c>
      <c r="L36" s="7">
        <v>74299</v>
      </c>
      <c r="M36" s="7">
        <v>73957</v>
      </c>
      <c r="N36" s="7">
        <v>76263</v>
      </c>
      <c r="O36" s="7">
        <v>78696</v>
      </c>
      <c r="P36" s="7">
        <v>80684</v>
      </c>
      <c r="Q36" s="7">
        <v>82027</v>
      </c>
      <c r="R36" s="7">
        <v>84615</v>
      </c>
      <c r="S36" s="7">
        <v>85917</v>
      </c>
      <c r="T36" s="7">
        <v>88355</v>
      </c>
      <c r="U36" s="7">
        <v>91324</v>
      </c>
      <c r="V36" s="7">
        <v>90919</v>
      </c>
      <c r="W36" s="7">
        <v>93982</v>
      </c>
      <c r="X36" s="7">
        <v>95392</v>
      </c>
      <c r="Y36" s="7">
        <v>94561</v>
      </c>
      <c r="Z36" s="7">
        <v>97148</v>
      </c>
      <c r="AA36" s="7">
        <v>99356</v>
      </c>
      <c r="AB36" s="7">
        <v>100300</v>
      </c>
      <c r="AC36" s="7">
        <v>100044</v>
      </c>
      <c r="AD36" s="7">
        <v>101193</v>
      </c>
      <c r="AE36" s="7">
        <v>100702</v>
      </c>
      <c r="AF36" s="7">
        <v>101654</v>
      </c>
      <c r="AG36" s="7">
        <v>102854</v>
      </c>
      <c r="AH36" s="7">
        <v>102014</v>
      </c>
      <c r="AI36" s="7">
        <v>103288</v>
      </c>
      <c r="AJ36" s="7">
        <v>104445</v>
      </c>
      <c r="AK36" s="7">
        <v>102274</v>
      </c>
      <c r="AL36" s="7">
        <v>104561</v>
      </c>
      <c r="AM36" s="7">
        <v>105854</v>
      </c>
      <c r="AN36" s="7">
        <v>106413</v>
      </c>
      <c r="AO36" s="7">
        <v>108169</v>
      </c>
      <c r="AP36" s="7">
        <v>109368</v>
      </c>
      <c r="AQ36" s="7">
        <v>110861</v>
      </c>
      <c r="AR36" s="7">
        <v>110907</v>
      </c>
      <c r="AS36" s="7">
        <v>113112</v>
      </c>
      <c r="AT36" s="7">
        <v>115093</v>
      </c>
      <c r="AU36" s="7">
        <v>116144</v>
      </c>
      <c r="AV36" s="7">
        <v>116822</v>
      </c>
      <c r="AW36" s="7">
        <v>116482</v>
      </c>
      <c r="AX36" s="7">
        <v>117427</v>
      </c>
      <c r="AY36" s="7">
        <v>119053</v>
      </c>
      <c r="AZ36" s="7">
        <v>119264</v>
      </c>
      <c r="BA36" s="7">
        <v>119624</v>
      </c>
      <c r="BB36" s="7">
        <v>121394</v>
      </c>
      <c r="BC36" s="7">
        <v>121273</v>
      </c>
      <c r="BD36" s="7">
        <v>122134</v>
      </c>
      <c r="BE36" s="7">
        <v>122431</v>
      </c>
      <c r="BF36" s="7">
        <v>122895</v>
      </c>
      <c r="BG36" s="7">
        <v>122833</v>
      </c>
      <c r="BH36" s="7">
        <v>122618</v>
      </c>
      <c r="BI36" s="7">
        <v>119707</v>
      </c>
    </row>
    <row r="37" spans="1:61" s="1" customFormat="1" ht="37.799999999999997" customHeight="1" x14ac:dyDescent="0.2">
      <c r="A37" s="8" t="s">
        <v>94</v>
      </c>
      <c r="B37" s="9">
        <v>2854</v>
      </c>
      <c r="C37" s="9">
        <v>2646</v>
      </c>
      <c r="D37" s="9">
        <v>2688</v>
      </c>
      <c r="E37" s="9">
        <v>2725</v>
      </c>
      <c r="F37" s="9">
        <v>2763</v>
      </c>
      <c r="G37" s="9">
        <v>2698</v>
      </c>
      <c r="H37" s="9">
        <v>2741</v>
      </c>
      <c r="I37" s="9">
        <v>2760</v>
      </c>
      <c r="J37" s="9">
        <v>2629</v>
      </c>
      <c r="K37" s="9">
        <v>2627</v>
      </c>
      <c r="L37" s="9">
        <v>2564</v>
      </c>
      <c r="M37" s="9">
        <v>2580</v>
      </c>
      <c r="N37" s="9">
        <v>2643</v>
      </c>
      <c r="O37" s="9">
        <v>2723</v>
      </c>
      <c r="P37" s="9">
        <v>2782</v>
      </c>
      <c r="Q37" s="9">
        <v>2840</v>
      </c>
      <c r="R37" s="9">
        <v>2933</v>
      </c>
      <c r="S37" s="9">
        <v>2955</v>
      </c>
      <c r="T37" s="9">
        <v>3039</v>
      </c>
      <c r="U37" s="9">
        <v>3150</v>
      </c>
      <c r="V37" s="9">
        <v>3143</v>
      </c>
      <c r="W37" s="9">
        <v>3218</v>
      </c>
      <c r="X37" s="9">
        <v>3286</v>
      </c>
      <c r="Y37" s="9">
        <v>3310</v>
      </c>
      <c r="Z37" s="9">
        <v>3419</v>
      </c>
      <c r="AA37" s="9">
        <v>3502</v>
      </c>
      <c r="AB37" s="9">
        <v>3525</v>
      </c>
      <c r="AC37" s="9">
        <v>3493</v>
      </c>
      <c r="AD37" s="9">
        <v>3525</v>
      </c>
      <c r="AE37" s="9">
        <v>3534</v>
      </c>
      <c r="AF37" s="9">
        <v>3562</v>
      </c>
      <c r="AG37" s="9">
        <v>3615</v>
      </c>
      <c r="AH37" s="9">
        <v>3601</v>
      </c>
      <c r="AI37" s="9">
        <v>3650</v>
      </c>
      <c r="AJ37" s="9">
        <v>3688</v>
      </c>
      <c r="AK37" s="9">
        <v>3647</v>
      </c>
      <c r="AL37" s="9">
        <v>3717</v>
      </c>
      <c r="AM37" s="9">
        <v>3760</v>
      </c>
      <c r="AN37" s="9">
        <v>3809</v>
      </c>
      <c r="AO37" s="9">
        <v>3877</v>
      </c>
      <c r="AP37" s="9">
        <v>3920</v>
      </c>
      <c r="AQ37" s="9">
        <v>4011</v>
      </c>
      <c r="AR37" s="9">
        <v>4012</v>
      </c>
      <c r="AS37" s="9">
        <v>4107</v>
      </c>
      <c r="AT37" s="9">
        <v>4183</v>
      </c>
      <c r="AU37" s="9">
        <v>4257</v>
      </c>
      <c r="AV37" s="9">
        <v>4312</v>
      </c>
      <c r="AW37" s="9">
        <v>4285</v>
      </c>
      <c r="AX37" s="9">
        <v>4358</v>
      </c>
      <c r="AY37" s="9">
        <v>4442</v>
      </c>
      <c r="AZ37" s="9">
        <v>4504</v>
      </c>
      <c r="BA37" s="9">
        <v>4576</v>
      </c>
      <c r="BB37" s="9">
        <v>4633</v>
      </c>
      <c r="BC37" s="9">
        <v>4636</v>
      </c>
      <c r="BD37" s="9">
        <v>4689</v>
      </c>
      <c r="BE37" s="9">
        <v>4709</v>
      </c>
      <c r="BF37" s="9">
        <v>4771</v>
      </c>
      <c r="BG37" s="9">
        <v>4797</v>
      </c>
      <c r="BH37" s="9">
        <v>4854</v>
      </c>
      <c r="BI37" s="9">
        <v>4746</v>
      </c>
    </row>
    <row r="38" spans="1:61" s="1" customFormat="1" ht="23.4" customHeight="1" x14ac:dyDescent="0.2">
      <c r="A38" s="8" t="s">
        <v>95</v>
      </c>
      <c r="B38" s="10">
        <v>1638</v>
      </c>
      <c r="C38" s="10">
        <v>1637</v>
      </c>
      <c r="D38" s="10">
        <v>1648</v>
      </c>
      <c r="E38" s="10">
        <v>1665</v>
      </c>
      <c r="F38" s="10">
        <v>1670</v>
      </c>
      <c r="G38" s="10">
        <v>1642</v>
      </c>
      <c r="H38" s="10">
        <v>1673</v>
      </c>
      <c r="I38" s="10">
        <v>1692</v>
      </c>
      <c r="J38" s="10">
        <v>1697</v>
      </c>
      <c r="K38" s="10">
        <v>1680</v>
      </c>
      <c r="L38" s="10">
        <v>1688</v>
      </c>
      <c r="M38" s="10">
        <v>1703</v>
      </c>
      <c r="N38" s="10">
        <v>1737</v>
      </c>
      <c r="O38" s="10">
        <v>1784</v>
      </c>
      <c r="P38" s="10">
        <v>1810</v>
      </c>
      <c r="Q38" s="10">
        <v>1789</v>
      </c>
      <c r="R38" s="10">
        <v>1778</v>
      </c>
      <c r="S38" s="10">
        <v>1723</v>
      </c>
      <c r="T38" s="10">
        <v>1763</v>
      </c>
      <c r="U38" s="10">
        <v>1819</v>
      </c>
      <c r="V38" s="10">
        <v>1765</v>
      </c>
      <c r="W38" s="10">
        <v>1877</v>
      </c>
      <c r="X38" s="10">
        <v>1897</v>
      </c>
      <c r="Y38" s="10">
        <v>1860</v>
      </c>
      <c r="Z38" s="10">
        <v>1892</v>
      </c>
      <c r="AA38" s="10">
        <v>1924</v>
      </c>
      <c r="AB38" s="10">
        <v>1911</v>
      </c>
      <c r="AC38" s="10">
        <v>1871</v>
      </c>
      <c r="AD38" s="10">
        <v>1879</v>
      </c>
      <c r="AE38" s="10">
        <v>1848</v>
      </c>
      <c r="AF38" s="10">
        <v>1864</v>
      </c>
      <c r="AG38" s="10">
        <v>1893</v>
      </c>
      <c r="AH38" s="10">
        <v>1898</v>
      </c>
      <c r="AI38" s="10">
        <v>1905</v>
      </c>
      <c r="AJ38" s="10">
        <v>1859</v>
      </c>
      <c r="AK38" s="10">
        <v>1867</v>
      </c>
      <c r="AL38" s="10">
        <v>1911</v>
      </c>
      <c r="AM38" s="10">
        <v>1939</v>
      </c>
      <c r="AN38" s="10">
        <v>1982</v>
      </c>
      <c r="AO38" s="10">
        <v>2052</v>
      </c>
      <c r="AP38" s="10">
        <v>2100</v>
      </c>
      <c r="AQ38" s="10">
        <v>2135</v>
      </c>
      <c r="AR38" s="10">
        <v>2129</v>
      </c>
      <c r="AS38" s="10">
        <v>2209</v>
      </c>
      <c r="AT38" s="10">
        <v>2282</v>
      </c>
      <c r="AU38" s="10">
        <v>2340</v>
      </c>
      <c r="AV38" s="10">
        <v>2348</v>
      </c>
      <c r="AW38" s="10">
        <v>2350</v>
      </c>
      <c r="AX38" s="10">
        <v>2393</v>
      </c>
      <c r="AY38" s="10">
        <v>2452</v>
      </c>
      <c r="AZ38" s="10">
        <v>2507</v>
      </c>
      <c r="BA38" s="10">
        <v>2526</v>
      </c>
      <c r="BB38" s="10">
        <v>2572</v>
      </c>
      <c r="BC38" s="10">
        <v>2615</v>
      </c>
      <c r="BD38" s="10">
        <v>2667</v>
      </c>
      <c r="BE38" s="10">
        <v>2689</v>
      </c>
      <c r="BF38" s="10">
        <v>2759</v>
      </c>
      <c r="BG38" s="10">
        <v>2806</v>
      </c>
      <c r="BH38" s="10">
        <v>2817</v>
      </c>
      <c r="BI38" s="10">
        <v>2753</v>
      </c>
    </row>
    <row r="39" spans="1:61" s="1" customFormat="1" ht="23.4" customHeight="1" x14ac:dyDescent="0.2">
      <c r="A39" s="8" t="s">
        <v>96</v>
      </c>
      <c r="B39" s="9">
        <v>648</v>
      </c>
      <c r="C39" s="9">
        <v>667</v>
      </c>
      <c r="D39" s="9">
        <v>669</v>
      </c>
      <c r="E39" s="9">
        <v>677</v>
      </c>
      <c r="F39" s="9">
        <v>711</v>
      </c>
      <c r="G39" s="9">
        <v>734</v>
      </c>
      <c r="H39" s="9">
        <v>763</v>
      </c>
      <c r="I39" s="9">
        <v>794</v>
      </c>
      <c r="J39" s="9">
        <v>828</v>
      </c>
      <c r="K39" s="9">
        <v>868</v>
      </c>
      <c r="L39" s="9">
        <v>919</v>
      </c>
      <c r="M39" s="9">
        <v>926</v>
      </c>
      <c r="N39" s="9">
        <v>1019</v>
      </c>
      <c r="O39" s="9">
        <v>1077</v>
      </c>
      <c r="P39" s="9">
        <v>1129</v>
      </c>
      <c r="Q39" s="9">
        <v>1217</v>
      </c>
      <c r="R39" s="9">
        <v>1266</v>
      </c>
      <c r="S39" s="9">
        <v>1306</v>
      </c>
      <c r="T39" s="9">
        <v>1367</v>
      </c>
      <c r="U39" s="9">
        <v>1445</v>
      </c>
      <c r="V39" s="9">
        <v>1471</v>
      </c>
      <c r="W39" s="9">
        <v>1511</v>
      </c>
      <c r="X39" s="9">
        <v>1509</v>
      </c>
      <c r="Y39" s="9">
        <v>1523</v>
      </c>
      <c r="Z39" s="9">
        <v>1592</v>
      </c>
      <c r="AA39" s="9">
        <v>1624</v>
      </c>
      <c r="AB39" s="9">
        <v>1868</v>
      </c>
      <c r="AC39" s="9">
        <v>1858</v>
      </c>
      <c r="AD39" s="9">
        <v>1950</v>
      </c>
      <c r="AE39" s="9">
        <v>1975</v>
      </c>
      <c r="AF39" s="9">
        <v>2021</v>
      </c>
      <c r="AG39" s="9">
        <v>2055</v>
      </c>
      <c r="AH39" s="9">
        <v>2090</v>
      </c>
      <c r="AI39" s="9">
        <v>2094</v>
      </c>
      <c r="AJ39" s="9">
        <v>2120</v>
      </c>
      <c r="AK39" s="9">
        <v>2172</v>
      </c>
      <c r="AL39" s="9">
        <v>2221</v>
      </c>
      <c r="AM39" s="9">
        <v>2331</v>
      </c>
      <c r="AN39" s="9">
        <v>2384</v>
      </c>
      <c r="AO39" s="9">
        <v>2429</v>
      </c>
      <c r="AP39" s="9">
        <v>2471</v>
      </c>
      <c r="AQ39" s="9">
        <v>2528</v>
      </c>
      <c r="AR39" s="9">
        <v>2600</v>
      </c>
      <c r="AS39" s="9">
        <v>2654</v>
      </c>
      <c r="AT39" s="9">
        <v>2725</v>
      </c>
      <c r="AU39" s="9">
        <v>2789</v>
      </c>
      <c r="AV39" s="9">
        <v>2876</v>
      </c>
      <c r="AW39" s="9">
        <v>2926</v>
      </c>
      <c r="AX39" s="9">
        <v>3030</v>
      </c>
      <c r="AY39" s="9">
        <v>3102</v>
      </c>
      <c r="AZ39" s="9">
        <v>3147</v>
      </c>
      <c r="BA39" s="9">
        <v>3239</v>
      </c>
      <c r="BB39" s="9">
        <v>3311</v>
      </c>
      <c r="BC39" s="9">
        <v>3368</v>
      </c>
      <c r="BD39" s="9">
        <v>3416</v>
      </c>
      <c r="BE39" s="9">
        <v>3423</v>
      </c>
      <c r="BF39" s="9">
        <v>3458</v>
      </c>
      <c r="BG39" s="9">
        <v>3491</v>
      </c>
      <c r="BH39" s="9">
        <v>3518</v>
      </c>
      <c r="BI39" s="9">
        <v>3510</v>
      </c>
    </row>
    <row r="40" spans="1:61" s="1" customFormat="1" ht="23.4" customHeight="1" x14ac:dyDescent="0.2">
      <c r="A40" s="8" t="s">
        <v>97</v>
      </c>
      <c r="B40" s="10">
        <v>31523</v>
      </c>
      <c r="C40" s="10">
        <v>30248</v>
      </c>
      <c r="D40" s="10">
        <v>30766</v>
      </c>
      <c r="E40" s="10">
        <v>31124</v>
      </c>
      <c r="F40" s="10">
        <v>31475</v>
      </c>
      <c r="G40" s="10">
        <v>31132</v>
      </c>
      <c r="H40" s="10">
        <v>31708</v>
      </c>
      <c r="I40" s="10">
        <v>32128</v>
      </c>
      <c r="J40" s="10">
        <v>30968</v>
      </c>
      <c r="K40" s="10">
        <v>31152</v>
      </c>
      <c r="L40" s="10">
        <v>30640</v>
      </c>
      <c r="M40" s="10">
        <v>30649</v>
      </c>
      <c r="N40" s="10">
        <v>31589</v>
      </c>
      <c r="O40" s="10">
        <v>32694</v>
      </c>
      <c r="P40" s="10">
        <v>33595</v>
      </c>
      <c r="Q40" s="10">
        <v>34231</v>
      </c>
      <c r="R40" s="10">
        <v>35431</v>
      </c>
      <c r="S40" s="10">
        <v>36131</v>
      </c>
      <c r="T40" s="10">
        <v>37056</v>
      </c>
      <c r="U40" s="10">
        <v>38419</v>
      </c>
      <c r="V40" s="10">
        <v>38684</v>
      </c>
      <c r="W40" s="10">
        <v>40060</v>
      </c>
      <c r="X40" s="10">
        <v>40733</v>
      </c>
      <c r="Y40" s="10">
        <v>40466</v>
      </c>
      <c r="Z40" s="10">
        <v>41659</v>
      </c>
      <c r="AA40" s="10">
        <v>42730</v>
      </c>
      <c r="AB40" s="10">
        <v>43107</v>
      </c>
      <c r="AC40" s="10">
        <v>43098</v>
      </c>
      <c r="AD40" s="10">
        <v>43570</v>
      </c>
      <c r="AE40" s="10">
        <v>43429</v>
      </c>
      <c r="AF40" s="10">
        <v>43711</v>
      </c>
      <c r="AG40" s="10">
        <v>44092</v>
      </c>
      <c r="AH40" s="10">
        <v>43880</v>
      </c>
      <c r="AI40" s="10">
        <v>44411</v>
      </c>
      <c r="AJ40" s="10">
        <v>44796</v>
      </c>
      <c r="AK40" s="10">
        <v>43931</v>
      </c>
      <c r="AL40" s="10">
        <v>44855</v>
      </c>
      <c r="AM40" s="10">
        <v>45314</v>
      </c>
      <c r="AN40" s="10">
        <v>45464</v>
      </c>
      <c r="AO40" s="10">
        <v>45951</v>
      </c>
      <c r="AP40" s="10">
        <v>46326</v>
      </c>
      <c r="AQ40" s="10">
        <v>46969</v>
      </c>
      <c r="AR40" s="10">
        <v>46996</v>
      </c>
      <c r="AS40" s="10">
        <v>47992</v>
      </c>
      <c r="AT40" s="10">
        <v>48772</v>
      </c>
      <c r="AU40" s="10">
        <v>49256</v>
      </c>
      <c r="AV40" s="10">
        <v>49466</v>
      </c>
      <c r="AW40" s="10">
        <v>49572</v>
      </c>
      <c r="AX40" s="10">
        <v>50115</v>
      </c>
      <c r="AY40" s="10">
        <v>50863</v>
      </c>
      <c r="AZ40" s="10">
        <v>51198</v>
      </c>
      <c r="BA40" s="10">
        <v>51397</v>
      </c>
      <c r="BB40" s="10">
        <v>52341</v>
      </c>
      <c r="BC40" s="10">
        <v>52542</v>
      </c>
      <c r="BD40" s="10">
        <v>53015</v>
      </c>
      <c r="BE40" s="10">
        <v>53133</v>
      </c>
      <c r="BF40" s="10">
        <v>53279</v>
      </c>
      <c r="BG40" s="10">
        <v>53594</v>
      </c>
      <c r="BH40" s="10">
        <v>53583</v>
      </c>
      <c r="BI40" s="10">
        <v>52519</v>
      </c>
    </row>
    <row r="41" spans="1:61" s="1" customFormat="1" ht="23.4" customHeight="1" x14ac:dyDescent="0.2">
      <c r="A41" s="8" t="s">
        <v>98</v>
      </c>
      <c r="B41" s="9">
        <v>6111</v>
      </c>
      <c r="C41" s="9">
        <v>5733</v>
      </c>
      <c r="D41" s="9">
        <v>5788</v>
      </c>
      <c r="E41" s="9">
        <v>5826</v>
      </c>
      <c r="F41" s="9">
        <v>5870</v>
      </c>
      <c r="G41" s="9">
        <v>5650</v>
      </c>
      <c r="H41" s="9">
        <v>5543</v>
      </c>
      <c r="I41" s="9">
        <v>5599</v>
      </c>
      <c r="J41" s="9">
        <v>5356</v>
      </c>
      <c r="K41" s="9">
        <v>5400</v>
      </c>
      <c r="L41" s="9">
        <v>5222</v>
      </c>
      <c r="M41" s="9">
        <v>5159</v>
      </c>
      <c r="N41" s="9">
        <v>5302</v>
      </c>
      <c r="O41" s="9">
        <v>5427</v>
      </c>
      <c r="P41" s="9">
        <v>5546</v>
      </c>
      <c r="Q41" s="9">
        <v>5580</v>
      </c>
      <c r="R41" s="9">
        <v>5707</v>
      </c>
      <c r="S41" s="9">
        <v>5733</v>
      </c>
      <c r="T41" s="9">
        <v>5899</v>
      </c>
      <c r="U41" s="9">
        <v>5995</v>
      </c>
      <c r="V41" s="9">
        <v>5850</v>
      </c>
      <c r="W41" s="9">
        <v>6043</v>
      </c>
      <c r="X41" s="9">
        <v>6165</v>
      </c>
      <c r="Y41" s="9">
        <v>6110</v>
      </c>
      <c r="Z41" s="9">
        <v>6219</v>
      </c>
      <c r="AA41" s="9">
        <v>6339</v>
      </c>
      <c r="AB41" s="9">
        <v>6395</v>
      </c>
      <c r="AC41" s="9">
        <v>6431</v>
      </c>
      <c r="AD41" s="9">
        <v>6495</v>
      </c>
      <c r="AE41" s="9">
        <v>6499</v>
      </c>
      <c r="AF41" s="9">
        <v>6600</v>
      </c>
      <c r="AG41" s="9">
        <v>6723</v>
      </c>
      <c r="AH41" s="9">
        <v>6739</v>
      </c>
      <c r="AI41" s="9">
        <v>6865</v>
      </c>
      <c r="AJ41" s="9">
        <v>6999</v>
      </c>
      <c r="AK41" s="9">
        <v>6910</v>
      </c>
      <c r="AL41" s="9">
        <v>7094</v>
      </c>
      <c r="AM41" s="9">
        <v>7159</v>
      </c>
      <c r="AN41" s="9">
        <v>7169</v>
      </c>
      <c r="AO41" s="9">
        <v>7310</v>
      </c>
      <c r="AP41" s="9">
        <v>7394</v>
      </c>
      <c r="AQ41" s="9">
        <v>7439</v>
      </c>
      <c r="AR41" s="9">
        <v>7420</v>
      </c>
      <c r="AS41" s="9">
        <v>7519</v>
      </c>
      <c r="AT41" s="9">
        <v>7659</v>
      </c>
      <c r="AU41" s="9">
        <v>7742</v>
      </c>
      <c r="AV41" s="9">
        <v>7795</v>
      </c>
      <c r="AW41" s="9">
        <v>7709</v>
      </c>
      <c r="AX41" s="9">
        <v>7786</v>
      </c>
      <c r="AY41" s="9">
        <v>7882</v>
      </c>
      <c r="AZ41" s="9">
        <v>7860</v>
      </c>
      <c r="BA41" s="9">
        <v>7920</v>
      </c>
      <c r="BB41" s="9">
        <v>8017</v>
      </c>
      <c r="BC41" s="9">
        <v>7998</v>
      </c>
      <c r="BD41" s="9">
        <v>8086</v>
      </c>
      <c r="BE41" s="9">
        <v>8180</v>
      </c>
      <c r="BF41" s="9">
        <v>8580</v>
      </c>
      <c r="BG41" s="9">
        <v>8283</v>
      </c>
      <c r="BH41" s="9">
        <v>8267</v>
      </c>
      <c r="BI41" s="9">
        <v>8025</v>
      </c>
    </row>
    <row r="42" spans="1:61" s="1" customFormat="1" ht="23.4" customHeight="1" x14ac:dyDescent="0.2">
      <c r="A42" s="8" t="s">
        <v>99</v>
      </c>
      <c r="B42" s="10">
        <v>12220</v>
      </c>
      <c r="C42" s="10">
        <v>11538</v>
      </c>
      <c r="D42" s="10">
        <v>11630</v>
      </c>
      <c r="E42" s="10">
        <v>11745</v>
      </c>
      <c r="F42" s="10">
        <v>11937</v>
      </c>
      <c r="G42" s="10">
        <v>11880</v>
      </c>
      <c r="H42" s="10">
        <v>12135</v>
      </c>
      <c r="I42" s="10">
        <v>12384</v>
      </c>
      <c r="J42" s="10">
        <v>11869</v>
      </c>
      <c r="K42" s="10">
        <v>12030</v>
      </c>
      <c r="L42" s="10">
        <v>11760</v>
      </c>
      <c r="M42" s="10">
        <v>11635</v>
      </c>
      <c r="N42" s="10">
        <v>12044</v>
      </c>
      <c r="O42" s="10">
        <v>12429</v>
      </c>
      <c r="P42" s="10">
        <v>12698</v>
      </c>
      <c r="Q42" s="10">
        <v>12847</v>
      </c>
      <c r="R42" s="10">
        <v>13233</v>
      </c>
      <c r="S42" s="10">
        <v>13563</v>
      </c>
      <c r="T42" s="10">
        <v>13983</v>
      </c>
      <c r="U42" s="10">
        <v>14425</v>
      </c>
      <c r="V42" s="10">
        <v>14203</v>
      </c>
      <c r="W42" s="10">
        <v>14641</v>
      </c>
      <c r="X42" s="10">
        <v>14893</v>
      </c>
      <c r="Y42" s="10">
        <v>14688</v>
      </c>
      <c r="Z42" s="10">
        <v>14996</v>
      </c>
      <c r="AA42" s="10">
        <v>15332</v>
      </c>
      <c r="AB42" s="10">
        <v>15448</v>
      </c>
      <c r="AC42" s="10">
        <v>15389</v>
      </c>
      <c r="AD42" s="10">
        <v>15554</v>
      </c>
      <c r="AE42" s="10">
        <v>15398</v>
      </c>
      <c r="AF42" s="10">
        <v>15600</v>
      </c>
      <c r="AG42" s="10">
        <v>15758</v>
      </c>
      <c r="AH42" s="10">
        <v>15583</v>
      </c>
      <c r="AI42" s="10">
        <v>15774</v>
      </c>
      <c r="AJ42" s="10">
        <v>15924</v>
      </c>
      <c r="AK42" s="10">
        <v>15403</v>
      </c>
      <c r="AL42" s="10">
        <v>15794</v>
      </c>
      <c r="AM42" s="10">
        <v>15988</v>
      </c>
      <c r="AN42" s="10">
        <v>16309</v>
      </c>
      <c r="AO42" s="10">
        <v>16825</v>
      </c>
      <c r="AP42" s="10">
        <v>17172</v>
      </c>
      <c r="AQ42" s="10">
        <v>17442</v>
      </c>
      <c r="AR42" s="10">
        <v>17505</v>
      </c>
      <c r="AS42" s="10">
        <v>17948</v>
      </c>
      <c r="AT42" s="10">
        <v>18266</v>
      </c>
      <c r="AU42" s="10">
        <v>18405</v>
      </c>
      <c r="AV42" s="10">
        <v>18512</v>
      </c>
      <c r="AW42" s="10">
        <v>18386</v>
      </c>
      <c r="AX42" s="10">
        <v>18237</v>
      </c>
      <c r="AY42" s="10">
        <v>18368</v>
      </c>
      <c r="AZ42" s="10">
        <v>18216</v>
      </c>
      <c r="BA42" s="10">
        <v>18116</v>
      </c>
      <c r="BB42" s="10">
        <v>18276</v>
      </c>
      <c r="BC42" s="10">
        <v>18118</v>
      </c>
      <c r="BD42" s="10">
        <v>18185</v>
      </c>
      <c r="BE42" s="10">
        <v>18140</v>
      </c>
      <c r="BF42" s="10">
        <v>17880</v>
      </c>
      <c r="BG42" s="10">
        <v>17721</v>
      </c>
      <c r="BH42" s="10">
        <v>17500</v>
      </c>
      <c r="BI42" s="10">
        <v>16740</v>
      </c>
    </row>
    <row r="43" spans="1:61" s="1" customFormat="1" ht="23.4" customHeight="1" x14ac:dyDescent="0.2">
      <c r="A43" s="8" t="s">
        <v>100</v>
      </c>
      <c r="B43" s="9">
        <v>22901</v>
      </c>
      <c r="C43" s="9">
        <v>21895</v>
      </c>
      <c r="D43" s="9">
        <v>22185</v>
      </c>
      <c r="E43" s="9">
        <v>22441</v>
      </c>
      <c r="F43" s="9">
        <v>22659</v>
      </c>
      <c r="G43" s="9">
        <v>22211</v>
      </c>
      <c r="H43" s="9">
        <v>22439</v>
      </c>
      <c r="I43" s="9">
        <v>22822</v>
      </c>
      <c r="J43" s="9">
        <v>21670</v>
      </c>
      <c r="K43" s="9">
        <v>21962</v>
      </c>
      <c r="L43" s="9">
        <v>21325</v>
      </c>
      <c r="M43" s="9">
        <v>21129</v>
      </c>
      <c r="N43" s="9">
        <v>21727</v>
      </c>
      <c r="O43" s="9">
        <v>22347</v>
      </c>
      <c r="P43" s="9">
        <v>22895</v>
      </c>
      <c r="Q43" s="9">
        <v>23272</v>
      </c>
      <c r="R43" s="9">
        <v>24003</v>
      </c>
      <c r="S43" s="9">
        <v>24230</v>
      </c>
      <c r="T43" s="9">
        <v>24957</v>
      </c>
      <c r="U43" s="9">
        <v>25757</v>
      </c>
      <c r="V43" s="9">
        <v>25479</v>
      </c>
      <c r="W43" s="9">
        <v>26297</v>
      </c>
      <c r="X43" s="9">
        <v>26570</v>
      </c>
      <c r="Y43" s="9">
        <v>26253</v>
      </c>
      <c r="Z43" s="9">
        <v>27008</v>
      </c>
      <c r="AA43" s="9">
        <v>27536</v>
      </c>
      <c r="AB43" s="9">
        <v>27666</v>
      </c>
      <c r="AC43" s="9">
        <v>27521</v>
      </c>
      <c r="AD43" s="9">
        <v>27809</v>
      </c>
      <c r="AE43" s="9">
        <v>27598</v>
      </c>
      <c r="AF43" s="9">
        <v>27833</v>
      </c>
      <c r="AG43" s="9">
        <v>28230</v>
      </c>
      <c r="AH43" s="9">
        <v>27727</v>
      </c>
      <c r="AI43" s="9">
        <v>28096</v>
      </c>
      <c r="AJ43" s="9">
        <v>28547</v>
      </c>
      <c r="AK43" s="9">
        <v>27837</v>
      </c>
      <c r="AL43" s="9">
        <v>28446</v>
      </c>
      <c r="AM43" s="9">
        <v>28817</v>
      </c>
      <c r="AN43" s="9">
        <v>28740</v>
      </c>
      <c r="AO43" s="9">
        <v>29163</v>
      </c>
      <c r="AP43" s="9">
        <v>29445</v>
      </c>
      <c r="AQ43" s="9">
        <v>29765</v>
      </c>
      <c r="AR43" s="9">
        <v>29672</v>
      </c>
      <c r="AS43" s="9">
        <v>30097</v>
      </c>
      <c r="AT43" s="9">
        <v>30600</v>
      </c>
      <c r="AU43" s="9">
        <v>30742</v>
      </c>
      <c r="AV43" s="9">
        <v>30891</v>
      </c>
      <c r="AW43" s="9">
        <v>30612</v>
      </c>
      <c r="AX43" s="9">
        <v>30848</v>
      </c>
      <c r="AY43" s="9">
        <v>31258</v>
      </c>
      <c r="AZ43" s="9">
        <v>31137</v>
      </c>
      <c r="BA43" s="9">
        <v>31143</v>
      </c>
      <c r="BB43" s="9">
        <v>31520</v>
      </c>
      <c r="BC43" s="9">
        <v>31251</v>
      </c>
      <c r="BD43" s="9">
        <v>31313</v>
      </c>
      <c r="BE43" s="9">
        <v>31378</v>
      </c>
      <c r="BF43" s="9">
        <v>31374</v>
      </c>
      <c r="BG43" s="9">
        <v>31350</v>
      </c>
      <c r="BH43" s="9">
        <v>31291</v>
      </c>
      <c r="BI43" s="9">
        <v>30600</v>
      </c>
    </row>
    <row r="44" spans="1:61" s="1" customFormat="1" ht="23.4" customHeight="1" x14ac:dyDescent="0.2">
      <c r="A44" s="8" t="s">
        <v>101</v>
      </c>
      <c r="B44" s="10">
        <v>118</v>
      </c>
      <c r="C44" s="10">
        <v>105</v>
      </c>
      <c r="D44" s="10">
        <v>110</v>
      </c>
      <c r="E44" s="10">
        <v>112</v>
      </c>
      <c r="F44" s="10">
        <v>119</v>
      </c>
      <c r="G44" s="10">
        <v>125</v>
      </c>
      <c r="H44" s="10">
        <v>130</v>
      </c>
      <c r="I44" s="10">
        <v>141</v>
      </c>
      <c r="J44" s="10">
        <v>151</v>
      </c>
      <c r="K44" s="10">
        <v>164</v>
      </c>
      <c r="L44" s="10">
        <v>180</v>
      </c>
      <c r="M44" s="10">
        <v>176</v>
      </c>
      <c r="N44" s="10">
        <v>201</v>
      </c>
      <c r="O44" s="10">
        <v>215</v>
      </c>
      <c r="P44" s="10">
        <v>229</v>
      </c>
      <c r="Q44" s="10">
        <v>250</v>
      </c>
      <c r="R44" s="10">
        <v>266</v>
      </c>
      <c r="S44" s="10">
        <v>276</v>
      </c>
      <c r="T44" s="10">
        <v>291</v>
      </c>
      <c r="U44" s="10">
        <v>314</v>
      </c>
      <c r="V44" s="10">
        <v>322</v>
      </c>
      <c r="W44" s="10">
        <v>335</v>
      </c>
      <c r="X44" s="10">
        <v>340</v>
      </c>
      <c r="Y44" s="10">
        <v>352</v>
      </c>
      <c r="Z44" s="10">
        <v>364</v>
      </c>
      <c r="AA44" s="10">
        <v>369</v>
      </c>
      <c r="AB44" s="10">
        <v>380</v>
      </c>
      <c r="AC44" s="10">
        <v>384</v>
      </c>
      <c r="AD44" s="10">
        <v>410</v>
      </c>
      <c r="AE44" s="10">
        <v>421</v>
      </c>
      <c r="AF44" s="10">
        <v>464</v>
      </c>
      <c r="AG44" s="10">
        <v>487</v>
      </c>
      <c r="AH44" s="10">
        <v>495</v>
      </c>
      <c r="AI44" s="10">
        <v>493</v>
      </c>
      <c r="AJ44" s="10">
        <v>513</v>
      </c>
      <c r="AK44" s="10">
        <v>508</v>
      </c>
      <c r="AL44" s="10">
        <v>523</v>
      </c>
      <c r="AM44" s="10">
        <v>546</v>
      </c>
      <c r="AN44" s="10">
        <v>554</v>
      </c>
      <c r="AO44" s="10">
        <v>561</v>
      </c>
      <c r="AP44" s="10">
        <v>540</v>
      </c>
      <c r="AQ44" s="10">
        <v>573</v>
      </c>
      <c r="AR44" s="10">
        <v>572</v>
      </c>
      <c r="AS44" s="10">
        <v>587</v>
      </c>
      <c r="AT44" s="10">
        <v>605</v>
      </c>
      <c r="AU44" s="10">
        <v>614</v>
      </c>
      <c r="AV44" s="10">
        <v>623</v>
      </c>
      <c r="AW44" s="10">
        <v>643</v>
      </c>
      <c r="AX44" s="10">
        <v>661</v>
      </c>
      <c r="AY44" s="10">
        <v>687</v>
      </c>
      <c r="AZ44" s="10">
        <v>696</v>
      </c>
      <c r="BA44" s="10">
        <v>706</v>
      </c>
      <c r="BB44" s="10">
        <v>724</v>
      </c>
      <c r="BC44" s="10">
        <v>744</v>
      </c>
      <c r="BD44" s="10">
        <v>763</v>
      </c>
      <c r="BE44" s="10">
        <v>778</v>
      </c>
      <c r="BF44" s="10">
        <v>794</v>
      </c>
      <c r="BG44" s="10">
        <v>789</v>
      </c>
      <c r="BH44" s="10">
        <v>789</v>
      </c>
      <c r="BI44" s="10">
        <v>813</v>
      </c>
    </row>
    <row r="45" spans="1:61" s="1" customFormat="1" ht="37.799999999999997" customHeight="1" x14ac:dyDescent="0.2">
      <c r="A45" s="6" t="s">
        <v>102</v>
      </c>
      <c r="B45" s="7">
        <v>29837</v>
      </c>
      <c r="C45" s="7">
        <v>28827</v>
      </c>
      <c r="D45" s="7">
        <v>29125</v>
      </c>
      <c r="E45" s="7">
        <v>29547</v>
      </c>
      <c r="F45" s="7">
        <v>29972</v>
      </c>
      <c r="G45" s="7">
        <v>29554</v>
      </c>
      <c r="H45" s="7">
        <v>30350</v>
      </c>
      <c r="I45" s="7">
        <v>30790</v>
      </c>
      <c r="J45" s="7">
        <v>30237</v>
      </c>
      <c r="K45" s="7">
        <v>30118</v>
      </c>
      <c r="L45" s="7">
        <v>29261</v>
      </c>
      <c r="M45" s="7">
        <v>29198</v>
      </c>
      <c r="N45" s="7">
        <v>29972</v>
      </c>
      <c r="O45" s="7">
        <v>30709</v>
      </c>
      <c r="P45" s="7">
        <v>31180</v>
      </c>
      <c r="Q45" s="7">
        <v>31779</v>
      </c>
      <c r="R45" s="7">
        <v>32448</v>
      </c>
      <c r="S45" s="7">
        <v>32609</v>
      </c>
      <c r="T45" s="7">
        <v>33426</v>
      </c>
      <c r="U45" s="7">
        <v>34496</v>
      </c>
      <c r="V45" s="7">
        <v>33250</v>
      </c>
      <c r="W45" s="7">
        <v>34548</v>
      </c>
      <c r="X45" s="7">
        <v>35090</v>
      </c>
      <c r="Y45" s="7">
        <v>34835</v>
      </c>
      <c r="Z45" s="7">
        <v>35706</v>
      </c>
      <c r="AA45" s="7">
        <v>36419</v>
      </c>
      <c r="AB45" s="7">
        <v>36535</v>
      </c>
      <c r="AC45" s="7">
        <v>36389</v>
      </c>
      <c r="AD45" s="7">
        <v>36777</v>
      </c>
      <c r="AE45" s="7">
        <v>36713</v>
      </c>
      <c r="AF45" s="7">
        <v>37100</v>
      </c>
      <c r="AG45" s="7">
        <v>37679</v>
      </c>
      <c r="AH45" s="7">
        <v>37978</v>
      </c>
      <c r="AI45" s="7">
        <v>38714</v>
      </c>
      <c r="AJ45" s="7">
        <v>39355</v>
      </c>
      <c r="AK45" s="7">
        <v>39193</v>
      </c>
      <c r="AL45" s="7">
        <v>40008</v>
      </c>
      <c r="AM45" s="7">
        <v>40552</v>
      </c>
      <c r="AN45" s="7">
        <v>40822</v>
      </c>
      <c r="AO45" s="7">
        <v>41513</v>
      </c>
      <c r="AP45" s="7">
        <v>42322</v>
      </c>
      <c r="AQ45" s="7">
        <v>42722</v>
      </c>
      <c r="AR45" s="7">
        <v>43132</v>
      </c>
      <c r="AS45" s="7">
        <v>44101</v>
      </c>
      <c r="AT45" s="7">
        <v>45084</v>
      </c>
      <c r="AU45" s="7">
        <v>45832</v>
      </c>
      <c r="AV45" s="7">
        <v>46580</v>
      </c>
      <c r="AW45" s="7">
        <v>46689</v>
      </c>
      <c r="AX45" s="7">
        <v>47174</v>
      </c>
      <c r="AY45" s="7">
        <v>48050</v>
      </c>
      <c r="AZ45" s="7">
        <v>48221</v>
      </c>
      <c r="BA45" s="7">
        <v>48841</v>
      </c>
      <c r="BB45" s="7">
        <v>49831</v>
      </c>
      <c r="BC45" s="7">
        <v>50183</v>
      </c>
      <c r="BD45" s="7">
        <v>50999</v>
      </c>
      <c r="BE45" s="7">
        <v>51726</v>
      </c>
      <c r="BF45" s="7">
        <v>52107</v>
      </c>
      <c r="BG45" s="7">
        <v>52999</v>
      </c>
      <c r="BH45" s="7">
        <v>53473</v>
      </c>
      <c r="BI45" s="7">
        <v>52848</v>
      </c>
    </row>
    <row r="46" spans="1:61" s="1" customFormat="1" ht="23.4" customHeight="1" x14ac:dyDescent="0.2">
      <c r="A46" s="8" t="s">
        <v>103</v>
      </c>
      <c r="B46" s="9">
        <v>3695</v>
      </c>
      <c r="C46" s="9">
        <v>3728</v>
      </c>
      <c r="D46" s="9">
        <v>3800</v>
      </c>
      <c r="E46" s="9">
        <v>3859</v>
      </c>
      <c r="F46" s="9">
        <v>3930</v>
      </c>
      <c r="G46" s="9">
        <v>3973</v>
      </c>
      <c r="H46" s="9">
        <v>4068</v>
      </c>
      <c r="I46" s="9">
        <v>4139</v>
      </c>
      <c r="J46" s="9">
        <v>4052</v>
      </c>
      <c r="K46" s="9">
        <v>4099</v>
      </c>
      <c r="L46" s="9">
        <v>4092</v>
      </c>
      <c r="M46" s="9">
        <v>4111</v>
      </c>
      <c r="N46" s="9">
        <v>4229</v>
      </c>
      <c r="O46" s="9">
        <v>4320</v>
      </c>
      <c r="P46" s="9">
        <v>4362</v>
      </c>
      <c r="Q46" s="9">
        <v>4425</v>
      </c>
      <c r="R46" s="9">
        <v>4465</v>
      </c>
      <c r="S46" s="9">
        <v>4432</v>
      </c>
      <c r="T46" s="9">
        <v>4547</v>
      </c>
      <c r="U46" s="9">
        <v>4673</v>
      </c>
      <c r="V46" s="9">
        <v>4239</v>
      </c>
      <c r="W46" s="9">
        <v>4406</v>
      </c>
      <c r="X46" s="9">
        <v>4518</v>
      </c>
      <c r="Y46" s="9">
        <v>4448</v>
      </c>
      <c r="Z46" s="9">
        <v>4576</v>
      </c>
      <c r="AA46" s="9">
        <v>4649</v>
      </c>
      <c r="AB46" s="9">
        <v>4654</v>
      </c>
      <c r="AC46" s="9">
        <v>4609</v>
      </c>
      <c r="AD46" s="9">
        <v>4656</v>
      </c>
      <c r="AE46" s="9">
        <v>4656</v>
      </c>
      <c r="AF46" s="9">
        <v>4683</v>
      </c>
      <c r="AG46" s="9">
        <v>4749</v>
      </c>
      <c r="AH46" s="9">
        <v>4809</v>
      </c>
      <c r="AI46" s="9">
        <v>4919</v>
      </c>
      <c r="AJ46" s="9">
        <v>5030</v>
      </c>
      <c r="AK46" s="9">
        <v>5136</v>
      </c>
      <c r="AL46" s="9">
        <v>5302</v>
      </c>
      <c r="AM46" s="9">
        <v>5380</v>
      </c>
      <c r="AN46" s="9">
        <v>5419</v>
      </c>
      <c r="AO46" s="9">
        <v>5523</v>
      </c>
      <c r="AP46" s="9">
        <v>5646</v>
      </c>
      <c r="AQ46" s="9">
        <v>5736</v>
      </c>
      <c r="AR46" s="9">
        <v>5814</v>
      </c>
      <c r="AS46" s="9">
        <v>5964</v>
      </c>
      <c r="AT46" s="9">
        <v>6052</v>
      </c>
      <c r="AU46" s="9">
        <v>6167</v>
      </c>
      <c r="AV46" s="9">
        <v>6336</v>
      </c>
      <c r="AW46" s="9">
        <v>6373</v>
      </c>
      <c r="AX46" s="9">
        <v>6500</v>
      </c>
      <c r="AY46" s="9">
        <v>6693</v>
      </c>
      <c r="AZ46" s="9">
        <v>6691</v>
      </c>
      <c r="BA46" s="9">
        <v>6833</v>
      </c>
      <c r="BB46" s="9">
        <v>7078</v>
      </c>
      <c r="BC46" s="9">
        <v>7273</v>
      </c>
      <c r="BD46" s="9">
        <v>7590</v>
      </c>
      <c r="BE46" s="9">
        <v>7847</v>
      </c>
      <c r="BF46" s="9">
        <v>7979</v>
      </c>
      <c r="BG46" s="9">
        <v>8342</v>
      </c>
      <c r="BH46" s="9">
        <v>8565</v>
      </c>
      <c r="BI46" s="9">
        <v>8785</v>
      </c>
    </row>
    <row r="47" spans="1:61" s="1" customFormat="1" ht="23.4" customHeight="1" x14ac:dyDescent="0.2">
      <c r="A47" s="8" t="s">
        <v>104</v>
      </c>
      <c r="B47" s="10">
        <v>965</v>
      </c>
      <c r="C47" s="10">
        <v>976</v>
      </c>
      <c r="D47" s="10">
        <v>984</v>
      </c>
      <c r="E47" s="10">
        <v>985</v>
      </c>
      <c r="F47" s="10">
        <v>993</v>
      </c>
      <c r="G47" s="10">
        <v>960</v>
      </c>
      <c r="H47" s="10">
        <v>955</v>
      </c>
      <c r="I47" s="10">
        <v>966</v>
      </c>
      <c r="J47" s="10">
        <v>965</v>
      </c>
      <c r="K47" s="10">
        <v>976</v>
      </c>
      <c r="L47" s="10">
        <v>968</v>
      </c>
      <c r="M47" s="10">
        <v>972</v>
      </c>
      <c r="N47" s="10">
        <v>989</v>
      </c>
      <c r="O47" s="10">
        <v>1004</v>
      </c>
      <c r="P47" s="10">
        <v>960</v>
      </c>
      <c r="Q47" s="10">
        <v>970</v>
      </c>
      <c r="R47" s="10">
        <v>988</v>
      </c>
      <c r="S47" s="10">
        <v>929</v>
      </c>
      <c r="T47" s="10">
        <v>940</v>
      </c>
      <c r="U47" s="10">
        <v>960</v>
      </c>
      <c r="V47" s="10">
        <v>685</v>
      </c>
      <c r="W47" s="10">
        <v>685</v>
      </c>
      <c r="X47" s="10">
        <v>696</v>
      </c>
      <c r="Y47" s="10">
        <v>649</v>
      </c>
      <c r="Z47" s="10">
        <v>660</v>
      </c>
      <c r="AA47" s="10">
        <v>679</v>
      </c>
      <c r="AB47" s="10">
        <v>684</v>
      </c>
      <c r="AC47" s="10">
        <v>684</v>
      </c>
      <c r="AD47" s="10">
        <v>699</v>
      </c>
      <c r="AE47" s="10">
        <v>714</v>
      </c>
      <c r="AF47" s="10">
        <v>733</v>
      </c>
      <c r="AG47" s="10">
        <v>768</v>
      </c>
      <c r="AH47" s="10">
        <v>792</v>
      </c>
      <c r="AI47" s="10">
        <v>808</v>
      </c>
      <c r="AJ47" s="10">
        <v>836</v>
      </c>
      <c r="AK47" s="10">
        <v>869</v>
      </c>
      <c r="AL47" s="10">
        <v>904</v>
      </c>
      <c r="AM47" s="10">
        <v>923</v>
      </c>
      <c r="AN47" s="10">
        <v>948</v>
      </c>
      <c r="AO47" s="10">
        <v>986</v>
      </c>
      <c r="AP47" s="10">
        <v>1022</v>
      </c>
      <c r="AQ47" s="10">
        <v>964</v>
      </c>
      <c r="AR47" s="10">
        <v>997</v>
      </c>
      <c r="AS47" s="10">
        <v>1025</v>
      </c>
      <c r="AT47" s="10">
        <v>1079</v>
      </c>
      <c r="AU47" s="10">
        <v>1106</v>
      </c>
      <c r="AV47" s="10">
        <v>1130</v>
      </c>
      <c r="AW47" s="10">
        <v>1148</v>
      </c>
      <c r="AX47" s="10">
        <v>1176</v>
      </c>
      <c r="AY47" s="10">
        <v>1192</v>
      </c>
      <c r="AZ47" s="10">
        <v>1245</v>
      </c>
      <c r="BA47" s="10">
        <v>1271</v>
      </c>
      <c r="BB47" s="10">
        <v>1352</v>
      </c>
      <c r="BC47" s="10">
        <v>1354</v>
      </c>
      <c r="BD47" s="10">
        <v>1432</v>
      </c>
      <c r="BE47" s="10">
        <v>1520</v>
      </c>
      <c r="BF47" s="10">
        <v>1610</v>
      </c>
      <c r="BG47" s="10">
        <v>1653</v>
      </c>
      <c r="BH47" s="10">
        <v>1740</v>
      </c>
      <c r="BI47" s="10">
        <v>1770</v>
      </c>
    </row>
    <row r="48" spans="1:61" s="1" customFormat="1" ht="37.799999999999997" customHeight="1" x14ac:dyDescent="0.2">
      <c r="A48" s="8" t="s">
        <v>105</v>
      </c>
      <c r="B48" s="9">
        <v>2642</v>
      </c>
      <c r="C48" s="9">
        <v>2639</v>
      </c>
      <c r="D48" s="9">
        <v>2656</v>
      </c>
      <c r="E48" s="9">
        <v>2672</v>
      </c>
      <c r="F48" s="9">
        <v>2659</v>
      </c>
      <c r="G48" s="9">
        <v>2602</v>
      </c>
      <c r="H48" s="9">
        <v>2675</v>
      </c>
      <c r="I48" s="9">
        <v>2717</v>
      </c>
      <c r="J48" s="9">
        <v>2663</v>
      </c>
      <c r="K48" s="9">
        <v>2713</v>
      </c>
      <c r="L48" s="9">
        <v>2697</v>
      </c>
      <c r="M48" s="9">
        <v>2642</v>
      </c>
      <c r="N48" s="9">
        <v>2712</v>
      </c>
      <c r="O48" s="9">
        <v>2772</v>
      </c>
      <c r="P48" s="9">
        <v>2815</v>
      </c>
      <c r="Q48" s="9">
        <v>2917</v>
      </c>
      <c r="R48" s="9">
        <v>2815</v>
      </c>
      <c r="S48" s="9">
        <v>2873</v>
      </c>
      <c r="T48" s="9">
        <v>2975</v>
      </c>
      <c r="U48" s="9">
        <v>3071</v>
      </c>
      <c r="V48" s="9">
        <v>3028</v>
      </c>
      <c r="W48" s="9">
        <v>3141</v>
      </c>
      <c r="X48" s="9">
        <v>3206</v>
      </c>
      <c r="Y48" s="9">
        <v>3160</v>
      </c>
      <c r="Z48" s="9">
        <v>3247</v>
      </c>
      <c r="AA48" s="9">
        <v>3286</v>
      </c>
      <c r="AB48" s="9">
        <v>3217</v>
      </c>
      <c r="AC48" s="9">
        <v>3208</v>
      </c>
      <c r="AD48" s="9">
        <v>3228</v>
      </c>
      <c r="AE48" s="9">
        <v>3234</v>
      </c>
      <c r="AF48" s="9">
        <v>3246</v>
      </c>
      <c r="AG48" s="9">
        <v>3290</v>
      </c>
      <c r="AH48" s="9">
        <v>3304</v>
      </c>
      <c r="AI48" s="9">
        <v>3334</v>
      </c>
      <c r="AJ48" s="9">
        <v>3390</v>
      </c>
      <c r="AK48" s="9">
        <v>3430</v>
      </c>
      <c r="AL48" s="9">
        <v>3500</v>
      </c>
      <c r="AM48" s="9">
        <v>3530</v>
      </c>
      <c r="AN48" s="9">
        <v>3572</v>
      </c>
      <c r="AO48" s="9">
        <v>3604</v>
      </c>
      <c r="AP48" s="9">
        <v>3705</v>
      </c>
      <c r="AQ48" s="9">
        <v>3775</v>
      </c>
      <c r="AR48" s="9">
        <v>3826</v>
      </c>
      <c r="AS48" s="9">
        <v>3904</v>
      </c>
      <c r="AT48" s="9">
        <v>3995</v>
      </c>
      <c r="AU48" s="9">
        <v>4061</v>
      </c>
      <c r="AV48" s="9">
        <v>4116</v>
      </c>
      <c r="AW48" s="9">
        <v>4088</v>
      </c>
      <c r="AX48" s="9">
        <v>4083</v>
      </c>
      <c r="AY48" s="9">
        <v>4142</v>
      </c>
      <c r="AZ48" s="9">
        <v>4115</v>
      </c>
      <c r="BA48" s="9">
        <v>4161</v>
      </c>
      <c r="BB48" s="9">
        <v>4262</v>
      </c>
      <c r="BC48" s="9">
        <v>4276</v>
      </c>
      <c r="BD48" s="9">
        <v>4293</v>
      </c>
      <c r="BE48" s="9">
        <v>4321</v>
      </c>
      <c r="BF48" s="9">
        <v>4321</v>
      </c>
      <c r="BG48" s="9">
        <v>4336</v>
      </c>
      <c r="BH48" s="9">
        <v>4374</v>
      </c>
      <c r="BI48" s="9">
        <v>4273</v>
      </c>
    </row>
    <row r="49" spans="1:61" s="1" customFormat="1" ht="37.799999999999997" customHeight="1" x14ac:dyDescent="0.2">
      <c r="A49" s="8" t="s">
        <v>106</v>
      </c>
      <c r="B49" s="10">
        <v>2813</v>
      </c>
      <c r="C49" s="10">
        <v>2774</v>
      </c>
      <c r="D49" s="10">
        <v>2761</v>
      </c>
      <c r="E49" s="10">
        <v>2779</v>
      </c>
      <c r="F49" s="10">
        <v>2795</v>
      </c>
      <c r="G49" s="10">
        <v>2723</v>
      </c>
      <c r="H49" s="10">
        <v>2954</v>
      </c>
      <c r="I49" s="10">
        <v>3000</v>
      </c>
      <c r="J49" s="10">
        <v>2994</v>
      </c>
      <c r="K49" s="10">
        <v>3020</v>
      </c>
      <c r="L49" s="10">
        <v>2992</v>
      </c>
      <c r="M49" s="10">
        <v>2939</v>
      </c>
      <c r="N49" s="10">
        <v>2974</v>
      </c>
      <c r="O49" s="10">
        <v>2995</v>
      </c>
      <c r="P49" s="10">
        <v>2984</v>
      </c>
      <c r="Q49" s="10">
        <v>3011</v>
      </c>
      <c r="R49" s="10">
        <v>3054</v>
      </c>
      <c r="S49" s="10">
        <v>2965</v>
      </c>
      <c r="T49" s="10">
        <v>3019</v>
      </c>
      <c r="U49" s="10">
        <v>3111</v>
      </c>
      <c r="V49" s="10">
        <v>2824</v>
      </c>
      <c r="W49" s="10">
        <v>2902</v>
      </c>
      <c r="X49" s="10">
        <v>2917</v>
      </c>
      <c r="Y49" s="10">
        <v>2747</v>
      </c>
      <c r="Z49" s="10">
        <v>2792</v>
      </c>
      <c r="AA49" s="10">
        <v>2832</v>
      </c>
      <c r="AB49" s="10">
        <v>2739</v>
      </c>
      <c r="AC49" s="10">
        <v>2723</v>
      </c>
      <c r="AD49" s="10">
        <v>2734</v>
      </c>
      <c r="AE49" s="10">
        <v>2745</v>
      </c>
      <c r="AF49" s="10">
        <v>2789</v>
      </c>
      <c r="AG49" s="10">
        <v>2837</v>
      </c>
      <c r="AH49" s="10">
        <v>2872</v>
      </c>
      <c r="AI49" s="10">
        <v>2934</v>
      </c>
      <c r="AJ49" s="10">
        <v>2987</v>
      </c>
      <c r="AK49" s="10">
        <v>3062</v>
      </c>
      <c r="AL49" s="10">
        <v>3122</v>
      </c>
      <c r="AM49" s="10">
        <v>3174</v>
      </c>
      <c r="AN49" s="10">
        <v>3163</v>
      </c>
      <c r="AO49" s="10">
        <v>3229</v>
      </c>
      <c r="AP49" s="10">
        <v>3303</v>
      </c>
      <c r="AQ49" s="10">
        <v>3318</v>
      </c>
      <c r="AR49" s="10">
        <v>3366</v>
      </c>
      <c r="AS49" s="10">
        <v>3433</v>
      </c>
      <c r="AT49" s="10">
        <v>3488</v>
      </c>
      <c r="AU49" s="10">
        <v>3569</v>
      </c>
      <c r="AV49" s="10">
        <v>3649</v>
      </c>
      <c r="AW49" s="10">
        <v>3690</v>
      </c>
      <c r="AX49" s="10">
        <v>3757</v>
      </c>
      <c r="AY49" s="10">
        <v>3808</v>
      </c>
      <c r="AZ49" s="10">
        <v>3860</v>
      </c>
      <c r="BA49" s="10">
        <v>3931</v>
      </c>
      <c r="BB49" s="10">
        <v>4017</v>
      </c>
      <c r="BC49" s="10">
        <v>4049</v>
      </c>
      <c r="BD49" s="10">
        <v>4089</v>
      </c>
      <c r="BE49" s="10">
        <v>4150</v>
      </c>
      <c r="BF49" s="10">
        <v>4195</v>
      </c>
      <c r="BG49" s="10">
        <v>4289</v>
      </c>
      <c r="BH49" s="10">
        <v>4306</v>
      </c>
      <c r="BI49" s="10">
        <v>4291</v>
      </c>
    </row>
    <row r="50" spans="1:61" s="1" customFormat="1" ht="37.799999999999997" customHeight="1" x14ac:dyDescent="0.2">
      <c r="A50" s="8" t="s">
        <v>107</v>
      </c>
      <c r="B50" s="9">
        <v>3842</v>
      </c>
      <c r="C50" s="9">
        <v>3915</v>
      </c>
      <c r="D50" s="9">
        <v>3995</v>
      </c>
      <c r="E50" s="9">
        <v>4068</v>
      </c>
      <c r="F50" s="9">
        <v>4168</v>
      </c>
      <c r="G50" s="9">
        <v>4046</v>
      </c>
      <c r="H50" s="9">
        <v>4162</v>
      </c>
      <c r="I50" s="9">
        <v>4159</v>
      </c>
      <c r="J50" s="9">
        <v>3958</v>
      </c>
      <c r="K50" s="9">
        <v>4104</v>
      </c>
      <c r="L50" s="9">
        <v>3671</v>
      </c>
      <c r="M50" s="9">
        <v>3688</v>
      </c>
      <c r="N50" s="9">
        <v>3782</v>
      </c>
      <c r="O50" s="9">
        <v>3891</v>
      </c>
      <c r="P50" s="9">
        <v>3997</v>
      </c>
      <c r="Q50" s="9">
        <v>4108</v>
      </c>
      <c r="R50" s="9">
        <v>4236</v>
      </c>
      <c r="S50" s="9">
        <v>4268</v>
      </c>
      <c r="T50" s="9">
        <v>4397</v>
      </c>
      <c r="U50" s="9">
        <v>4586</v>
      </c>
      <c r="V50" s="9">
        <v>4410</v>
      </c>
      <c r="W50" s="9">
        <v>4533</v>
      </c>
      <c r="X50" s="9">
        <v>4555</v>
      </c>
      <c r="Y50" s="9">
        <v>4494</v>
      </c>
      <c r="Z50" s="9">
        <v>4620</v>
      </c>
      <c r="AA50" s="9">
        <v>4694</v>
      </c>
      <c r="AB50" s="9">
        <v>4709</v>
      </c>
      <c r="AC50" s="9">
        <v>4717</v>
      </c>
      <c r="AD50" s="9">
        <v>4720</v>
      </c>
      <c r="AE50" s="9">
        <v>4670</v>
      </c>
      <c r="AF50" s="9">
        <v>4729</v>
      </c>
      <c r="AG50" s="9">
        <v>4787</v>
      </c>
      <c r="AH50" s="9">
        <v>4826</v>
      </c>
      <c r="AI50" s="9">
        <v>4922</v>
      </c>
      <c r="AJ50" s="9">
        <v>5009</v>
      </c>
      <c r="AK50" s="9">
        <v>5022</v>
      </c>
      <c r="AL50" s="9">
        <v>5081</v>
      </c>
      <c r="AM50" s="9">
        <v>5185</v>
      </c>
      <c r="AN50" s="9">
        <v>5281</v>
      </c>
      <c r="AO50" s="9">
        <v>5425</v>
      </c>
      <c r="AP50" s="9">
        <v>5538</v>
      </c>
      <c r="AQ50" s="9">
        <v>5638</v>
      </c>
      <c r="AR50" s="9">
        <v>5760</v>
      </c>
      <c r="AS50" s="9">
        <v>5942</v>
      </c>
      <c r="AT50" s="9">
        <v>6065</v>
      </c>
      <c r="AU50" s="9">
        <v>6225</v>
      </c>
      <c r="AV50" s="9">
        <v>6387</v>
      </c>
      <c r="AW50" s="9">
        <v>6460</v>
      </c>
      <c r="AX50" s="9">
        <v>6494</v>
      </c>
      <c r="AY50" s="9">
        <v>6631</v>
      </c>
      <c r="AZ50" s="9">
        <v>6702</v>
      </c>
      <c r="BA50" s="9">
        <v>6862</v>
      </c>
      <c r="BB50" s="9">
        <v>6970</v>
      </c>
      <c r="BC50" s="9">
        <v>7005</v>
      </c>
      <c r="BD50" s="9">
        <v>7105</v>
      </c>
      <c r="BE50" s="9">
        <v>7236</v>
      </c>
      <c r="BF50" s="9">
        <v>7279</v>
      </c>
      <c r="BG50" s="9">
        <v>7416</v>
      </c>
      <c r="BH50" s="9">
        <v>7528</v>
      </c>
      <c r="BI50" s="9">
        <v>7376</v>
      </c>
    </row>
    <row r="51" spans="1:61" s="1" customFormat="1" ht="23.4" customHeight="1" x14ac:dyDescent="0.2">
      <c r="A51" s="8" t="s">
        <v>108</v>
      </c>
      <c r="B51" s="10">
        <v>1712</v>
      </c>
      <c r="C51" s="10">
        <v>1774</v>
      </c>
      <c r="D51" s="10">
        <v>1771</v>
      </c>
      <c r="E51" s="10">
        <v>1820</v>
      </c>
      <c r="F51" s="10">
        <v>1865</v>
      </c>
      <c r="G51" s="10">
        <v>1883</v>
      </c>
      <c r="H51" s="10">
        <v>1929</v>
      </c>
      <c r="I51" s="10">
        <v>1979</v>
      </c>
      <c r="J51" s="10">
        <v>2007</v>
      </c>
      <c r="K51" s="10">
        <v>2015</v>
      </c>
      <c r="L51" s="10">
        <v>2001</v>
      </c>
      <c r="M51" s="10">
        <v>2014</v>
      </c>
      <c r="N51" s="10">
        <v>2075</v>
      </c>
      <c r="O51" s="10">
        <v>2095</v>
      </c>
      <c r="P51" s="10">
        <v>2125</v>
      </c>
      <c r="Q51" s="10">
        <v>2157</v>
      </c>
      <c r="R51" s="10">
        <v>2232</v>
      </c>
      <c r="S51" s="10">
        <v>2270</v>
      </c>
      <c r="T51" s="10">
        <v>2282</v>
      </c>
      <c r="U51" s="10">
        <v>2337</v>
      </c>
      <c r="V51" s="10">
        <v>2313</v>
      </c>
      <c r="W51" s="10">
        <v>2383</v>
      </c>
      <c r="X51" s="10">
        <v>2463</v>
      </c>
      <c r="Y51" s="10">
        <v>2649</v>
      </c>
      <c r="Z51" s="10">
        <v>2695</v>
      </c>
      <c r="AA51" s="10">
        <v>2720</v>
      </c>
      <c r="AB51" s="10">
        <v>2764</v>
      </c>
      <c r="AC51" s="10">
        <v>2687</v>
      </c>
      <c r="AD51" s="10">
        <v>2729</v>
      </c>
      <c r="AE51" s="10">
        <v>2721</v>
      </c>
      <c r="AF51" s="10">
        <v>2763</v>
      </c>
      <c r="AG51" s="10">
        <v>2785</v>
      </c>
      <c r="AH51" s="10">
        <v>2817</v>
      </c>
      <c r="AI51" s="10">
        <v>2865</v>
      </c>
      <c r="AJ51" s="10">
        <v>2895</v>
      </c>
      <c r="AK51" s="10">
        <v>2915</v>
      </c>
      <c r="AL51" s="10">
        <v>2968</v>
      </c>
      <c r="AM51" s="10">
        <v>3020</v>
      </c>
      <c r="AN51" s="10">
        <v>3022</v>
      </c>
      <c r="AO51" s="10">
        <v>3069</v>
      </c>
      <c r="AP51" s="10">
        <v>3145</v>
      </c>
      <c r="AQ51" s="10">
        <v>3182</v>
      </c>
      <c r="AR51" s="10">
        <v>3173</v>
      </c>
      <c r="AS51" s="10">
        <v>3275</v>
      </c>
      <c r="AT51" s="10">
        <v>3381</v>
      </c>
      <c r="AU51" s="10">
        <v>3390</v>
      </c>
      <c r="AV51" s="10">
        <v>3508</v>
      </c>
      <c r="AW51" s="10">
        <v>3529</v>
      </c>
      <c r="AX51" s="10">
        <v>3614</v>
      </c>
      <c r="AY51" s="10">
        <v>3710</v>
      </c>
      <c r="AZ51" s="10">
        <v>3704</v>
      </c>
      <c r="BA51" s="10">
        <v>3821</v>
      </c>
      <c r="BB51" s="10">
        <v>3983</v>
      </c>
      <c r="BC51" s="10">
        <v>3986</v>
      </c>
      <c r="BD51" s="10">
        <v>4108</v>
      </c>
      <c r="BE51" s="10">
        <v>4229</v>
      </c>
      <c r="BF51" s="10">
        <v>4330</v>
      </c>
      <c r="BG51" s="10">
        <v>4529</v>
      </c>
      <c r="BH51" s="10">
        <v>4613</v>
      </c>
      <c r="BI51" s="10">
        <v>4614</v>
      </c>
    </row>
    <row r="52" spans="1:61" s="1" customFormat="1" ht="23.4" customHeight="1" x14ac:dyDescent="0.2">
      <c r="A52" s="8" t="s">
        <v>109</v>
      </c>
      <c r="B52" s="9">
        <v>14168</v>
      </c>
      <c r="C52" s="9">
        <v>13022</v>
      </c>
      <c r="D52" s="9">
        <v>13157</v>
      </c>
      <c r="E52" s="9">
        <v>13363</v>
      </c>
      <c r="F52" s="9">
        <v>13562</v>
      </c>
      <c r="G52" s="9">
        <v>13366</v>
      </c>
      <c r="H52" s="9">
        <v>13606</v>
      </c>
      <c r="I52" s="9">
        <v>13831</v>
      </c>
      <c r="J52" s="9">
        <v>13598</v>
      </c>
      <c r="K52" s="9">
        <v>13191</v>
      </c>
      <c r="L52" s="9">
        <v>12840</v>
      </c>
      <c r="M52" s="9">
        <v>12833</v>
      </c>
      <c r="N52" s="9">
        <v>13212</v>
      </c>
      <c r="O52" s="9">
        <v>13631</v>
      </c>
      <c r="P52" s="9">
        <v>13937</v>
      </c>
      <c r="Q52" s="9">
        <v>14192</v>
      </c>
      <c r="R52" s="9">
        <v>14657</v>
      </c>
      <c r="S52" s="9">
        <v>14872</v>
      </c>
      <c r="T52" s="9">
        <v>15266</v>
      </c>
      <c r="U52" s="9">
        <v>15760</v>
      </c>
      <c r="V52" s="9">
        <v>15751</v>
      </c>
      <c r="W52" s="9">
        <v>16499</v>
      </c>
      <c r="X52" s="9">
        <v>16735</v>
      </c>
      <c r="Y52" s="9">
        <v>16687</v>
      </c>
      <c r="Z52" s="9">
        <v>17115</v>
      </c>
      <c r="AA52" s="9">
        <v>17559</v>
      </c>
      <c r="AB52" s="9">
        <v>17766</v>
      </c>
      <c r="AC52" s="9">
        <v>17762</v>
      </c>
      <c r="AD52" s="9">
        <v>18011</v>
      </c>
      <c r="AE52" s="9">
        <v>17974</v>
      </c>
      <c r="AF52" s="9">
        <v>18158</v>
      </c>
      <c r="AG52" s="9">
        <v>18463</v>
      </c>
      <c r="AH52" s="9">
        <v>18557</v>
      </c>
      <c r="AI52" s="9">
        <v>18933</v>
      </c>
      <c r="AJ52" s="9">
        <v>19207</v>
      </c>
      <c r="AK52" s="9">
        <v>18758</v>
      </c>
      <c r="AL52" s="9">
        <v>19131</v>
      </c>
      <c r="AM52" s="9">
        <v>19339</v>
      </c>
      <c r="AN52" s="9">
        <v>19416</v>
      </c>
      <c r="AO52" s="9">
        <v>19677</v>
      </c>
      <c r="AP52" s="9">
        <v>19963</v>
      </c>
      <c r="AQ52" s="9">
        <v>20110</v>
      </c>
      <c r="AR52" s="9">
        <v>20197</v>
      </c>
      <c r="AS52" s="9">
        <v>20558</v>
      </c>
      <c r="AT52" s="9">
        <v>21024</v>
      </c>
      <c r="AU52" s="9">
        <v>21313</v>
      </c>
      <c r="AV52" s="9">
        <v>21454</v>
      </c>
      <c r="AW52" s="9">
        <v>21402</v>
      </c>
      <c r="AX52" s="9">
        <v>21550</v>
      </c>
      <c r="AY52" s="9">
        <v>21874</v>
      </c>
      <c r="AZ52" s="9">
        <v>21904</v>
      </c>
      <c r="BA52" s="9">
        <v>21961</v>
      </c>
      <c r="BB52" s="9">
        <v>22168</v>
      </c>
      <c r="BC52" s="9">
        <v>22240</v>
      </c>
      <c r="BD52" s="9">
        <v>22382</v>
      </c>
      <c r="BE52" s="9">
        <v>22424</v>
      </c>
      <c r="BF52" s="9">
        <v>22394</v>
      </c>
      <c r="BG52" s="9">
        <v>22433</v>
      </c>
      <c r="BH52" s="9">
        <v>22346</v>
      </c>
      <c r="BI52" s="9">
        <v>21738</v>
      </c>
    </row>
    <row r="53" spans="1:61" s="1" customFormat="1" ht="37.799999999999997" customHeight="1" x14ac:dyDescent="0.2">
      <c r="A53" s="6" t="s">
        <v>110</v>
      </c>
      <c r="B53" s="7">
        <v>127536</v>
      </c>
      <c r="C53" s="7">
        <v>125817</v>
      </c>
      <c r="D53" s="7">
        <v>123967</v>
      </c>
      <c r="E53" s="7">
        <v>125344</v>
      </c>
      <c r="F53" s="7">
        <v>126445</v>
      </c>
      <c r="G53" s="7">
        <v>125024</v>
      </c>
      <c r="H53" s="7">
        <v>127518</v>
      </c>
      <c r="I53" s="7">
        <v>128197</v>
      </c>
      <c r="J53" s="7">
        <v>125200</v>
      </c>
      <c r="K53" s="7">
        <v>126226</v>
      </c>
      <c r="L53" s="7">
        <v>122619</v>
      </c>
      <c r="M53" s="7">
        <v>120911</v>
      </c>
      <c r="N53" s="7">
        <v>124402</v>
      </c>
      <c r="O53" s="7">
        <v>128001</v>
      </c>
      <c r="P53" s="7">
        <v>131114</v>
      </c>
      <c r="Q53" s="7">
        <v>133039</v>
      </c>
      <c r="R53" s="7">
        <v>137272</v>
      </c>
      <c r="S53" s="7">
        <v>139474</v>
      </c>
      <c r="T53" s="7">
        <v>143330</v>
      </c>
      <c r="U53" s="7">
        <v>147829</v>
      </c>
      <c r="V53" s="7">
        <v>147187</v>
      </c>
      <c r="W53" s="7">
        <v>151657</v>
      </c>
      <c r="X53" s="7">
        <v>154024</v>
      </c>
      <c r="Y53" s="7">
        <v>152471</v>
      </c>
      <c r="Z53" s="7">
        <v>156337</v>
      </c>
      <c r="AA53" s="7">
        <v>159928</v>
      </c>
      <c r="AB53" s="7">
        <v>161501</v>
      </c>
      <c r="AC53" s="7">
        <v>161690</v>
      </c>
      <c r="AD53" s="7">
        <v>164175</v>
      </c>
      <c r="AE53" s="7">
        <v>163500</v>
      </c>
      <c r="AF53" s="7">
        <v>165599</v>
      </c>
      <c r="AG53" s="7">
        <v>167922</v>
      </c>
      <c r="AH53" s="7">
        <v>166978</v>
      </c>
      <c r="AI53" s="7">
        <v>169046</v>
      </c>
      <c r="AJ53" s="7">
        <v>172232</v>
      </c>
      <c r="AK53" s="7">
        <v>167678</v>
      </c>
      <c r="AL53" s="7">
        <v>171712</v>
      </c>
      <c r="AM53" s="7">
        <v>174302</v>
      </c>
      <c r="AN53" s="7">
        <v>174700</v>
      </c>
      <c r="AO53" s="7">
        <v>178035</v>
      </c>
      <c r="AP53" s="7">
        <v>181371</v>
      </c>
      <c r="AQ53" s="7">
        <v>183308</v>
      </c>
      <c r="AR53" s="7">
        <v>184785</v>
      </c>
      <c r="AS53" s="7">
        <v>188943</v>
      </c>
      <c r="AT53" s="7">
        <v>193220</v>
      </c>
      <c r="AU53" s="7">
        <v>195128</v>
      </c>
      <c r="AV53" s="7">
        <v>196348</v>
      </c>
      <c r="AW53" s="7">
        <v>194671</v>
      </c>
      <c r="AX53" s="7">
        <v>198594</v>
      </c>
      <c r="AY53" s="7">
        <v>200112</v>
      </c>
      <c r="AZ53" s="7">
        <v>200104</v>
      </c>
      <c r="BA53" s="7">
        <v>200444</v>
      </c>
      <c r="BB53" s="7">
        <v>203374</v>
      </c>
      <c r="BC53" s="7">
        <v>203048</v>
      </c>
      <c r="BD53" s="7">
        <v>204559</v>
      </c>
      <c r="BE53" s="7">
        <v>205343</v>
      </c>
      <c r="BF53" s="7">
        <v>204737</v>
      </c>
      <c r="BG53" s="7">
        <v>205933</v>
      </c>
      <c r="BH53" s="7">
        <v>204538</v>
      </c>
      <c r="BI53" s="7">
        <v>199441</v>
      </c>
    </row>
    <row r="54" spans="1:61" s="1" customFormat="1" ht="23.4" customHeight="1" x14ac:dyDescent="0.2">
      <c r="A54" s="8" t="s">
        <v>111</v>
      </c>
      <c r="B54" s="10">
        <v>18184</v>
      </c>
      <c r="C54" s="10">
        <v>18129</v>
      </c>
      <c r="D54" s="10">
        <v>18085</v>
      </c>
      <c r="E54" s="10">
        <v>18176</v>
      </c>
      <c r="F54" s="10">
        <v>18242</v>
      </c>
      <c r="G54" s="10">
        <v>17963</v>
      </c>
      <c r="H54" s="10">
        <v>18292</v>
      </c>
      <c r="I54" s="10">
        <v>18469</v>
      </c>
      <c r="J54" s="10">
        <v>18334</v>
      </c>
      <c r="K54" s="10">
        <v>18549</v>
      </c>
      <c r="L54" s="10">
        <v>17853</v>
      </c>
      <c r="M54" s="10">
        <v>17695</v>
      </c>
      <c r="N54" s="10">
        <v>18251</v>
      </c>
      <c r="O54" s="10">
        <v>18655</v>
      </c>
      <c r="P54" s="10">
        <v>19153</v>
      </c>
      <c r="Q54" s="10">
        <v>19470</v>
      </c>
      <c r="R54" s="10">
        <v>20216</v>
      </c>
      <c r="S54" s="10">
        <v>20519</v>
      </c>
      <c r="T54" s="10">
        <v>21057</v>
      </c>
      <c r="U54" s="10">
        <v>21692</v>
      </c>
      <c r="V54" s="10">
        <v>21775</v>
      </c>
      <c r="W54" s="10">
        <v>22354</v>
      </c>
      <c r="X54" s="10">
        <v>22834</v>
      </c>
      <c r="Y54" s="10">
        <v>22501</v>
      </c>
      <c r="Z54" s="10">
        <v>23216</v>
      </c>
      <c r="AA54" s="10">
        <v>23762</v>
      </c>
      <c r="AB54" s="10">
        <v>24160</v>
      </c>
      <c r="AC54" s="10">
        <v>24146</v>
      </c>
      <c r="AD54" s="10">
        <v>24554</v>
      </c>
      <c r="AE54" s="10">
        <v>24794</v>
      </c>
      <c r="AF54" s="10">
        <v>25199</v>
      </c>
      <c r="AG54" s="10">
        <v>25699</v>
      </c>
      <c r="AH54" s="10">
        <v>25787</v>
      </c>
      <c r="AI54" s="10">
        <v>26194</v>
      </c>
      <c r="AJ54" s="10">
        <v>26459</v>
      </c>
      <c r="AK54" s="10">
        <v>25772</v>
      </c>
      <c r="AL54" s="10">
        <v>26513</v>
      </c>
      <c r="AM54" s="10">
        <v>27056</v>
      </c>
      <c r="AN54" s="10">
        <v>27456</v>
      </c>
      <c r="AO54" s="10">
        <v>28072</v>
      </c>
      <c r="AP54" s="10">
        <v>28692</v>
      </c>
      <c r="AQ54" s="10">
        <v>29105</v>
      </c>
      <c r="AR54" s="10">
        <v>29580</v>
      </c>
      <c r="AS54" s="10">
        <v>30309</v>
      </c>
      <c r="AT54" s="10">
        <v>31075</v>
      </c>
      <c r="AU54" s="10">
        <v>31554</v>
      </c>
      <c r="AV54" s="10">
        <v>31701</v>
      </c>
      <c r="AW54" s="10">
        <v>31374</v>
      </c>
      <c r="AX54" s="10">
        <v>32204</v>
      </c>
      <c r="AY54" s="10">
        <v>32591</v>
      </c>
      <c r="AZ54" s="10">
        <v>32920</v>
      </c>
      <c r="BA54" s="10">
        <v>33093</v>
      </c>
      <c r="BB54" s="10">
        <v>33623</v>
      </c>
      <c r="BC54" s="10">
        <v>33610</v>
      </c>
      <c r="BD54" s="10">
        <v>34021</v>
      </c>
      <c r="BE54" s="10">
        <v>34381</v>
      </c>
      <c r="BF54" s="10">
        <v>34358</v>
      </c>
      <c r="BG54" s="10">
        <v>34743</v>
      </c>
      <c r="BH54" s="10">
        <v>34344</v>
      </c>
      <c r="BI54" s="10">
        <v>33665</v>
      </c>
    </row>
    <row r="55" spans="1:61" s="1" customFormat="1" ht="23.4" customHeight="1" x14ac:dyDescent="0.2">
      <c r="A55" s="8" t="s">
        <v>112</v>
      </c>
      <c r="B55" s="9">
        <v>2035</v>
      </c>
      <c r="C55" s="9">
        <v>1989</v>
      </c>
      <c r="D55" s="9">
        <v>1931</v>
      </c>
      <c r="E55" s="9">
        <v>1943</v>
      </c>
      <c r="F55" s="9">
        <v>1961</v>
      </c>
      <c r="G55" s="9">
        <v>1972</v>
      </c>
      <c r="H55" s="9">
        <v>2025</v>
      </c>
      <c r="I55" s="9">
        <v>2040</v>
      </c>
      <c r="J55" s="9">
        <v>1995</v>
      </c>
      <c r="K55" s="9">
        <v>2005</v>
      </c>
      <c r="L55" s="9">
        <v>1959</v>
      </c>
      <c r="M55" s="9">
        <v>1902</v>
      </c>
      <c r="N55" s="9">
        <v>1961</v>
      </c>
      <c r="O55" s="9">
        <v>2021</v>
      </c>
      <c r="P55" s="9">
        <v>2072</v>
      </c>
      <c r="Q55" s="9">
        <v>2104</v>
      </c>
      <c r="R55" s="9">
        <v>2153</v>
      </c>
      <c r="S55" s="9">
        <v>2197</v>
      </c>
      <c r="T55" s="9">
        <v>2259</v>
      </c>
      <c r="U55" s="9">
        <v>2326</v>
      </c>
      <c r="V55" s="9">
        <v>2353</v>
      </c>
      <c r="W55" s="9">
        <v>2440</v>
      </c>
      <c r="X55" s="9">
        <v>2473</v>
      </c>
      <c r="Y55" s="9">
        <v>2474</v>
      </c>
      <c r="Z55" s="9">
        <v>2531</v>
      </c>
      <c r="AA55" s="9">
        <v>2595</v>
      </c>
      <c r="AB55" s="9">
        <v>2635</v>
      </c>
      <c r="AC55" s="9">
        <v>2639</v>
      </c>
      <c r="AD55" s="9">
        <v>2678</v>
      </c>
      <c r="AE55" s="9">
        <v>2678</v>
      </c>
      <c r="AF55" s="9">
        <v>2724</v>
      </c>
      <c r="AG55" s="9">
        <v>2786</v>
      </c>
      <c r="AH55" s="9">
        <v>2765</v>
      </c>
      <c r="AI55" s="9">
        <v>2799</v>
      </c>
      <c r="AJ55" s="9">
        <v>2858</v>
      </c>
      <c r="AK55" s="9">
        <v>2768</v>
      </c>
      <c r="AL55" s="9">
        <v>2847</v>
      </c>
      <c r="AM55" s="9">
        <v>2887</v>
      </c>
      <c r="AN55" s="9">
        <v>2896</v>
      </c>
      <c r="AO55" s="9">
        <v>2944</v>
      </c>
      <c r="AP55" s="9">
        <v>3013</v>
      </c>
      <c r="AQ55" s="9">
        <v>3053</v>
      </c>
      <c r="AR55" s="9">
        <v>3082</v>
      </c>
      <c r="AS55" s="9">
        <v>3128</v>
      </c>
      <c r="AT55" s="9">
        <v>3202</v>
      </c>
      <c r="AU55" s="9">
        <v>3248</v>
      </c>
      <c r="AV55" s="9">
        <v>3291</v>
      </c>
      <c r="AW55" s="9">
        <v>3240</v>
      </c>
      <c r="AX55" s="9">
        <v>3302</v>
      </c>
      <c r="AY55" s="9">
        <v>3335</v>
      </c>
      <c r="AZ55" s="9">
        <v>3342</v>
      </c>
      <c r="BA55" s="9">
        <v>3367</v>
      </c>
      <c r="BB55" s="9">
        <v>3400</v>
      </c>
      <c r="BC55" s="9">
        <v>3441</v>
      </c>
      <c r="BD55" s="9">
        <v>3462</v>
      </c>
      <c r="BE55" s="9">
        <v>3466</v>
      </c>
      <c r="BF55" s="9">
        <v>3444</v>
      </c>
      <c r="BG55" s="9">
        <v>3446</v>
      </c>
      <c r="BH55" s="9">
        <v>3419</v>
      </c>
      <c r="BI55" s="9">
        <v>3307</v>
      </c>
    </row>
    <row r="56" spans="1:61" s="1" customFormat="1" ht="23.4" customHeight="1" x14ac:dyDescent="0.2">
      <c r="A56" s="8" t="s">
        <v>113</v>
      </c>
      <c r="B56" s="10">
        <v>2220</v>
      </c>
      <c r="C56" s="10">
        <v>2222</v>
      </c>
      <c r="D56" s="10">
        <v>2172</v>
      </c>
      <c r="E56" s="10">
        <v>2221</v>
      </c>
      <c r="F56" s="10">
        <v>2245</v>
      </c>
      <c r="G56" s="10">
        <v>2250</v>
      </c>
      <c r="H56" s="10">
        <v>2369</v>
      </c>
      <c r="I56" s="10">
        <v>2422</v>
      </c>
      <c r="J56" s="10">
        <v>2367</v>
      </c>
      <c r="K56" s="10">
        <v>2394</v>
      </c>
      <c r="L56" s="10">
        <v>2337</v>
      </c>
      <c r="M56" s="10">
        <v>2337</v>
      </c>
      <c r="N56" s="10">
        <v>2400</v>
      </c>
      <c r="O56" s="10">
        <v>2474</v>
      </c>
      <c r="P56" s="10">
        <v>2548</v>
      </c>
      <c r="Q56" s="10">
        <v>2583</v>
      </c>
      <c r="R56" s="10">
        <v>2616</v>
      </c>
      <c r="S56" s="10">
        <v>2664</v>
      </c>
      <c r="T56" s="10">
        <v>2727</v>
      </c>
      <c r="U56" s="10">
        <v>2849</v>
      </c>
      <c r="V56" s="10">
        <v>2888</v>
      </c>
      <c r="W56" s="10">
        <v>3063</v>
      </c>
      <c r="X56" s="10">
        <v>3120</v>
      </c>
      <c r="Y56" s="10">
        <v>3107</v>
      </c>
      <c r="Z56" s="10">
        <v>3199</v>
      </c>
      <c r="AA56" s="10">
        <v>3267</v>
      </c>
      <c r="AB56" s="10">
        <v>3309</v>
      </c>
      <c r="AC56" s="10">
        <v>3274</v>
      </c>
      <c r="AD56" s="10">
        <v>3353</v>
      </c>
      <c r="AE56" s="10">
        <v>3339</v>
      </c>
      <c r="AF56" s="10">
        <v>3365</v>
      </c>
      <c r="AG56" s="10">
        <v>3388</v>
      </c>
      <c r="AH56" s="10">
        <v>3422</v>
      </c>
      <c r="AI56" s="10">
        <v>3451</v>
      </c>
      <c r="AJ56" s="10">
        <v>3569</v>
      </c>
      <c r="AK56" s="10">
        <v>3442</v>
      </c>
      <c r="AL56" s="10">
        <v>3515</v>
      </c>
      <c r="AM56" s="10">
        <v>3555</v>
      </c>
      <c r="AN56" s="10">
        <v>3554</v>
      </c>
      <c r="AO56" s="10">
        <v>3590</v>
      </c>
      <c r="AP56" s="10">
        <v>3615</v>
      </c>
      <c r="AQ56" s="10">
        <v>3654</v>
      </c>
      <c r="AR56" s="10">
        <v>3661</v>
      </c>
      <c r="AS56" s="10">
        <v>3732</v>
      </c>
      <c r="AT56" s="10">
        <v>3810</v>
      </c>
      <c r="AU56" s="10">
        <v>3830</v>
      </c>
      <c r="AV56" s="10">
        <v>3879</v>
      </c>
      <c r="AW56" s="10">
        <v>3843</v>
      </c>
      <c r="AX56" s="10">
        <v>3907</v>
      </c>
      <c r="AY56" s="10">
        <v>3925</v>
      </c>
      <c r="AZ56" s="10">
        <v>3918</v>
      </c>
      <c r="BA56" s="10">
        <v>3933</v>
      </c>
      <c r="BB56" s="10">
        <v>3996</v>
      </c>
      <c r="BC56" s="10">
        <v>4027</v>
      </c>
      <c r="BD56" s="10">
        <v>4088</v>
      </c>
      <c r="BE56" s="10">
        <v>4120</v>
      </c>
      <c r="BF56" s="10">
        <v>4138</v>
      </c>
      <c r="BG56" s="10">
        <v>4151</v>
      </c>
      <c r="BH56" s="10">
        <v>4193</v>
      </c>
      <c r="BI56" s="10">
        <v>4113</v>
      </c>
    </row>
    <row r="57" spans="1:61" s="1" customFormat="1" ht="37.799999999999997" customHeight="1" x14ac:dyDescent="0.2">
      <c r="A57" s="8" t="s">
        <v>114</v>
      </c>
      <c r="B57" s="9">
        <v>15638</v>
      </c>
      <c r="C57" s="9">
        <v>15304</v>
      </c>
      <c r="D57" s="9">
        <v>15305</v>
      </c>
      <c r="E57" s="9">
        <v>15529</v>
      </c>
      <c r="F57" s="9">
        <v>15623</v>
      </c>
      <c r="G57" s="9">
        <v>15415</v>
      </c>
      <c r="H57" s="9">
        <v>15731</v>
      </c>
      <c r="I57" s="9">
        <v>15832</v>
      </c>
      <c r="J57" s="9">
        <v>15714</v>
      </c>
      <c r="K57" s="9">
        <v>15834</v>
      </c>
      <c r="L57" s="9">
        <v>15462</v>
      </c>
      <c r="M57" s="9">
        <v>15149</v>
      </c>
      <c r="N57" s="9">
        <v>15560</v>
      </c>
      <c r="O57" s="9">
        <v>16047</v>
      </c>
      <c r="P57" s="9">
        <v>16385</v>
      </c>
      <c r="Q57" s="9">
        <v>16707</v>
      </c>
      <c r="R57" s="9">
        <v>17175</v>
      </c>
      <c r="S57" s="9">
        <v>17511</v>
      </c>
      <c r="T57" s="9">
        <v>17980</v>
      </c>
      <c r="U57" s="9">
        <v>18594</v>
      </c>
      <c r="V57" s="9">
        <v>18479</v>
      </c>
      <c r="W57" s="9">
        <v>18933</v>
      </c>
      <c r="X57" s="9">
        <v>19144</v>
      </c>
      <c r="Y57" s="9">
        <v>18902</v>
      </c>
      <c r="Z57" s="9">
        <v>19328</v>
      </c>
      <c r="AA57" s="9">
        <v>19704</v>
      </c>
      <c r="AB57" s="9">
        <v>19845</v>
      </c>
      <c r="AC57" s="9">
        <v>19807</v>
      </c>
      <c r="AD57" s="9">
        <v>20149</v>
      </c>
      <c r="AE57" s="9">
        <v>19898</v>
      </c>
      <c r="AF57" s="9">
        <v>20123</v>
      </c>
      <c r="AG57" s="9">
        <v>20451</v>
      </c>
      <c r="AH57" s="9">
        <v>20181</v>
      </c>
      <c r="AI57" s="9">
        <v>20408</v>
      </c>
      <c r="AJ57" s="9">
        <v>20901</v>
      </c>
      <c r="AK57" s="9">
        <v>20452</v>
      </c>
      <c r="AL57" s="9">
        <v>21118</v>
      </c>
      <c r="AM57" s="9">
        <v>21715</v>
      </c>
      <c r="AN57" s="9">
        <v>21866</v>
      </c>
      <c r="AO57" s="9">
        <v>22374</v>
      </c>
      <c r="AP57" s="9">
        <v>22896</v>
      </c>
      <c r="AQ57" s="9">
        <v>23256</v>
      </c>
      <c r="AR57" s="9">
        <v>23478</v>
      </c>
      <c r="AS57" s="9">
        <v>24154</v>
      </c>
      <c r="AT57" s="9">
        <v>24792</v>
      </c>
      <c r="AU57" s="9">
        <v>24929</v>
      </c>
      <c r="AV57" s="9">
        <v>25122</v>
      </c>
      <c r="AW57" s="9">
        <v>24846</v>
      </c>
      <c r="AX57" s="9">
        <v>25348</v>
      </c>
      <c r="AY57" s="9">
        <v>25456</v>
      </c>
      <c r="AZ57" s="9">
        <v>25373</v>
      </c>
      <c r="BA57" s="9">
        <v>25357</v>
      </c>
      <c r="BB57" s="9">
        <v>25862</v>
      </c>
      <c r="BC57" s="9">
        <v>25989</v>
      </c>
      <c r="BD57" s="9">
        <v>26193</v>
      </c>
      <c r="BE57" s="9">
        <v>26427</v>
      </c>
      <c r="BF57" s="9">
        <v>26333</v>
      </c>
      <c r="BG57" s="9">
        <v>26603</v>
      </c>
      <c r="BH57" s="9">
        <v>26543</v>
      </c>
      <c r="BI57" s="9">
        <v>25937</v>
      </c>
    </row>
    <row r="58" spans="1:61" s="1" customFormat="1" ht="23.4" customHeight="1" x14ac:dyDescent="0.2">
      <c r="A58" s="8" t="s">
        <v>115</v>
      </c>
      <c r="B58" s="10">
        <v>5453</v>
      </c>
      <c r="C58" s="10">
        <v>5434</v>
      </c>
      <c r="D58" s="10">
        <v>5369</v>
      </c>
      <c r="E58" s="10">
        <v>5453</v>
      </c>
      <c r="F58" s="10">
        <v>5528</v>
      </c>
      <c r="G58" s="10">
        <v>5479</v>
      </c>
      <c r="H58" s="10">
        <v>5593</v>
      </c>
      <c r="I58" s="10">
        <v>5649</v>
      </c>
      <c r="J58" s="10">
        <v>5463</v>
      </c>
      <c r="K58" s="10">
        <v>5482</v>
      </c>
      <c r="L58" s="10">
        <v>5357</v>
      </c>
      <c r="M58" s="10">
        <v>5326</v>
      </c>
      <c r="N58" s="10">
        <v>5514</v>
      </c>
      <c r="O58" s="10">
        <v>5712</v>
      </c>
      <c r="P58" s="10">
        <v>5856</v>
      </c>
      <c r="Q58" s="10">
        <v>5964</v>
      </c>
      <c r="R58" s="10">
        <v>6183</v>
      </c>
      <c r="S58" s="10">
        <v>6345</v>
      </c>
      <c r="T58" s="10">
        <v>6607</v>
      </c>
      <c r="U58" s="10">
        <v>6899</v>
      </c>
      <c r="V58" s="10">
        <v>6850</v>
      </c>
      <c r="W58" s="10">
        <v>7041</v>
      </c>
      <c r="X58" s="10">
        <v>7153</v>
      </c>
      <c r="Y58" s="10">
        <v>7053</v>
      </c>
      <c r="Z58" s="10">
        <v>7265</v>
      </c>
      <c r="AA58" s="10">
        <v>7457</v>
      </c>
      <c r="AB58" s="10">
        <v>7528</v>
      </c>
      <c r="AC58" s="10">
        <v>7543</v>
      </c>
      <c r="AD58" s="10">
        <v>7640</v>
      </c>
      <c r="AE58" s="10">
        <v>7696</v>
      </c>
      <c r="AF58" s="10">
        <v>7825</v>
      </c>
      <c r="AG58" s="10">
        <v>8004</v>
      </c>
      <c r="AH58" s="10">
        <v>7965</v>
      </c>
      <c r="AI58" s="10">
        <v>8108</v>
      </c>
      <c r="AJ58" s="10">
        <v>8311</v>
      </c>
      <c r="AK58" s="10">
        <v>8220</v>
      </c>
      <c r="AL58" s="10">
        <v>8452</v>
      </c>
      <c r="AM58" s="10">
        <v>8636</v>
      </c>
      <c r="AN58" s="10">
        <v>8678</v>
      </c>
      <c r="AO58" s="10">
        <v>8894</v>
      </c>
      <c r="AP58" s="10">
        <v>9033</v>
      </c>
      <c r="AQ58" s="10">
        <v>9176</v>
      </c>
      <c r="AR58" s="10">
        <v>9260</v>
      </c>
      <c r="AS58" s="10">
        <v>9489</v>
      </c>
      <c r="AT58" s="10">
        <v>9666</v>
      </c>
      <c r="AU58" s="10">
        <v>9803</v>
      </c>
      <c r="AV58" s="10">
        <v>9888</v>
      </c>
      <c r="AW58" s="10">
        <v>9891</v>
      </c>
      <c r="AX58" s="10">
        <v>10135</v>
      </c>
      <c r="AY58" s="10">
        <v>10306</v>
      </c>
      <c r="AZ58" s="10">
        <v>10396</v>
      </c>
      <c r="BA58" s="10">
        <v>10389</v>
      </c>
      <c r="BB58" s="10">
        <v>10566</v>
      </c>
      <c r="BC58" s="10">
        <v>10590</v>
      </c>
      <c r="BD58" s="10">
        <v>10783</v>
      </c>
      <c r="BE58" s="10">
        <v>10757</v>
      </c>
      <c r="BF58" s="10">
        <v>10831</v>
      </c>
      <c r="BG58" s="10">
        <v>10979</v>
      </c>
      <c r="BH58" s="10">
        <v>10899</v>
      </c>
      <c r="BI58" s="10">
        <v>10631</v>
      </c>
    </row>
    <row r="59" spans="1:61" s="1" customFormat="1" ht="37.799999999999997" customHeight="1" x14ac:dyDescent="0.2">
      <c r="A59" s="8" t="s">
        <v>116</v>
      </c>
      <c r="B59" s="9">
        <v>3992</v>
      </c>
      <c r="C59" s="9">
        <v>3910</v>
      </c>
      <c r="D59" s="9">
        <v>3825</v>
      </c>
      <c r="E59" s="9">
        <v>3847</v>
      </c>
      <c r="F59" s="9">
        <v>3900</v>
      </c>
      <c r="G59" s="9">
        <v>3881</v>
      </c>
      <c r="H59" s="9">
        <v>3952</v>
      </c>
      <c r="I59" s="9">
        <v>4008</v>
      </c>
      <c r="J59" s="9">
        <v>3897</v>
      </c>
      <c r="K59" s="9">
        <v>3843</v>
      </c>
      <c r="L59" s="9">
        <v>3717</v>
      </c>
      <c r="M59" s="9">
        <v>3648</v>
      </c>
      <c r="N59" s="9">
        <v>3737</v>
      </c>
      <c r="O59" s="9">
        <v>3831</v>
      </c>
      <c r="P59" s="9">
        <v>3929</v>
      </c>
      <c r="Q59" s="9">
        <v>4011</v>
      </c>
      <c r="R59" s="9">
        <v>4102</v>
      </c>
      <c r="S59" s="9">
        <v>4180</v>
      </c>
      <c r="T59" s="9">
        <v>4263</v>
      </c>
      <c r="U59" s="9">
        <v>4428</v>
      </c>
      <c r="V59" s="9">
        <v>4433</v>
      </c>
      <c r="W59" s="9">
        <v>4657</v>
      </c>
      <c r="X59" s="9">
        <v>4724</v>
      </c>
      <c r="Y59" s="9">
        <v>4719</v>
      </c>
      <c r="Z59" s="9">
        <v>4849</v>
      </c>
      <c r="AA59" s="9">
        <v>4924</v>
      </c>
      <c r="AB59" s="9">
        <v>4940</v>
      </c>
      <c r="AC59" s="9">
        <v>4953</v>
      </c>
      <c r="AD59" s="9">
        <v>5030</v>
      </c>
      <c r="AE59" s="9">
        <v>5025</v>
      </c>
      <c r="AF59" s="9">
        <v>5091</v>
      </c>
      <c r="AG59" s="9">
        <v>5185</v>
      </c>
      <c r="AH59" s="9">
        <v>5180</v>
      </c>
      <c r="AI59" s="9">
        <v>5257</v>
      </c>
      <c r="AJ59" s="9">
        <v>5384</v>
      </c>
      <c r="AK59" s="9">
        <v>5357</v>
      </c>
      <c r="AL59" s="9">
        <v>5454</v>
      </c>
      <c r="AM59" s="9">
        <v>5505</v>
      </c>
      <c r="AN59" s="9">
        <v>5505</v>
      </c>
      <c r="AO59" s="9">
        <v>5608</v>
      </c>
      <c r="AP59" s="9">
        <v>5703</v>
      </c>
      <c r="AQ59" s="9">
        <v>5761</v>
      </c>
      <c r="AR59" s="9">
        <v>5781</v>
      </c>
      <c r="AS59" s="9">
        <v>5906</v>
      </c>
      <c r="AT59" s="9">
        <v>6049</v>
      </c>
      <c r="AU59" s="9">
        <v>6086</v>
      </c>
      <c r="AV59" s="9">
        <v>6100</v>
      </c>
      <c r="AW59" s="9">
        <v>6033</v>
      </c>
      <c r="AX59" s="9">
        <v>6140</v>
      </c>
      <c r="AY59" s="9">
        <v>6218</v>
      </c>
      <c r="AZ59" s="9">
        <v>6191</v>
      </c>
      <c r="BA59" s="9">
        <v>6177</v>
      </c>
      <c r="BB59" s="9">
        <v>6277</v>
      </c>
      <c r="BC59" s="9">
        <v>6284</v>
      </c>
      <c r="BD59" s="9">
        <v>6362</v>
      </c>
      <c r="BE59" s="9">
        <v>6420</v>
      </c>
      <c r="BF59" s="9">
        <v>6416</v>
      </c>
      <c r="BG59" s="9">
        <v>6492</v>
      </c>
      <c r="BH59" s="9">
        <v>6454</v>
      </c>
      <c r="BI59" s="9">
        <v>6315</v>
      </c>
    </row>
    <row r="60" spans="1:61" s="1" customFormat="1" ht="23.4" customHeight="1" x14ac:dyDescent="0.2">
      <c r="A60" s="8" t="s">
        <v>117</v>
      </c>
      <c r="B60" s="10">
        <v>13451</v>
      </c>
      <c r="C60" s="10">
        <v>13167</v>
      </c>
      <c r="D60" s="10">
        <v>13248</v>
      </c>
      <c r="E60" s="10">
        <v>13389</v>
      </c>
      <c r="F60" s="10">
        <v>13587</v>
      </c>
      <c r="G60" s="10">
        <v>13234</v>
      </c>
      <c r="H60" s="10">
        <v>13451</v>
      </c>
      <c r="I60" s="10">
        <v>13338</v>
      </c>
      <c r="J60" s="10">
        <v>12831</v>
      </c>
      <c r="K60" s="10">
        <v>13020</v>
      </c>
      <c r="L60" s="10">
        <v>12527</v>
      </c>
      <c r="M60" s="10">
        <v>12362</v>
      </c>
      <c r="N60" s="10">
        <v>12710</v>
      </c>
      <c r="O60" s="10">
        <v>13089</v>
      </c>
      <c r="P60" s="10">
        <v>13389</v>
      </c>
      <c r="Q60" s="10">
        <v>13589</v>
      </c>
      <c r="R60" s="10">
        <v>14096</v>
      </c>
      <c r="S60" s="10">
        <v>14201</v>
      </c>
      <c r="T60" s="10">
        <v>14649</v>
      </c>
      <c r="U60" s="10">
        <v>15039</v>
      </c>
      <c r="V60" s="10">
        <v>14925</v>
      </c>
      <c r="W60" s="10">
        <v>15281</v>
      </c>
      <c r="X60" s="10">
        <v>15393</v>
      </c>
      <c r="Y60" s="10">
        <v>15054</v>
      </c>
      <c r="Z60" s="10">
        <v>15465</v>
      </c>
      <c r="AA60" s="10">
        <v>15862</v>
      </c>
      <c r="AB60" s="10">
        <v>15909</v>
      </c>
      <c r="AC60" s="10">
        <v>15946</v>
      </c>
      <c r="AD60" s="10">
        <v>16225</v>
      </c>
      <c r="AE60" s="10">
        <v>15980</v>
      </c>
      <c r="AF60" s="10">
        <v>16175</v>
      </c>
      <c r="AG60" s="10">
        <v>16384</v>
      </c>
      <c r="AH60" s="10">
        <v>16255</v>
      </c>
      <c r="AI60" s="10">
        <v>16350</v>
      </c>
      <c r="AJ60" s="10">
        <v>16739</v>
      </c>
      <c r="AK60" s="10">
        <v>16122</v>
      </c>
      <c r="AL60" s="10">
        <v>16461</v>
      </c>
      <c r="AM60" s="10">
        <v>16682</v>
      </c>
      <c r="AN60" s="10">
        <v>16602</v>
      </c>
      <c r="AO60" s="10">
        <v>16897</v>
      </c>
      <c r="AP60" s="10">
        <v>17201</v>
      </c>
      <c r="AQ60" s="10">
        <v>17340</v>
      </c>
      <c r="AR60" s="10">
        <v>17436</v>
      </c>
      <c r="AS60" s="10">
        <v>17798</v>
      </c>
      <c r="AT60" s="10">
        <v>18192</v>
      </c>
      <c r="AU60" s="10">
        <v>18379</v>
      </c>
      <c r="AV60" s="10">
        <v>18450</v>
      </c>
      <c r="AW60" s="10">
        <v>18147</v>
      </c>
      <c r="AX60" s="10">
        <v>18459</v>
      </c>
      <c r="AY60" s="10">
        <v>18576</v>
      </c>
      <c r="AZ60" s="10">
        <v>18536</v>
      </c>
      <c r="BA60" s="10">
        <v>18534</v>
      </c>
      <c r="BB60" s="10">
        <v>18772</v>
      </c>
      <c r="BC60" s="10">
        <v>18834</v>
      </c>
      <c r="BD60" s="10">
        <v>18821</v>
      </c>
      <c r="BE60" s="10">
        <v>18805</v>
      </c>
      <c r="BF60" s="10">
        <v>18604</v>
      </c>
      <c r="BG60" s="10">
        <v>18590</v>
      </c>
      <c r="BH60" s="10">
        <v>18398</v>
      </c>
      <c r="BI60" s="10">
        <v>17944</v>
      </c>
    </row>
    <row r="61" spans="1:61" s="1" customFormat="1" ht="23.4" customHeight="1" x14ac:dyDescent="0.2">
      <c r="A61" s="8" t="s">
        <v>118</v>
      </c>
      <c r="B61" s="9">
        <v>4248</v>
      </c>
      <c r="C61" s="9">
        <v>4280</v>
      </c>
      <c r="D61" s="9">
        <v>4278</v>
      </c>
      <c r="E61" s="9">
        <v>4302</v>
      </c>
      <c r="F61" s="9">
        <v>4326</v>
      </c>
      <c r="G61" s="9">
        <v>4313</v>
      </c>
      <c r="H61" s="9">
        <v>4402</v>
      </c>
      <c r="I61" s="9">
        <v>4454</v>
      </c>
      <c r="J61" s="9">
        <v>4379</v>
      </c>
      <c r="K61" s="9">
        <v>4426</v>
      </c>
      <c r="L61" s="9">
        <v>4351</v>
      </c>
      <c r="M61" s="9">
        <v>4252</v>
      </c>
      <c r="N61" s="9">
        <v>4383</v>
      </c>
      <c r="O61" s="9">
        <v>4492</v>
      </c>
      <c r="P61" s="9">
        <v>4587</v>
      </c>
      <c r="Q61" s="9">
        <v>4633</v>
      </c>
      <c r="R61" s="9">
        <v>4796</v>
      </c>
      <c r="S61" s="9">
        <v>4850</v>
      </c>
      <c r="T61" s="9">
        <v>4996</v>
      </c>
      <c r="U61" s="9">
        <v>5152</v>
      </c>
      <c r="V61" s="9">
        <v>5107</v>
      </c>
      <c r="W61" s="9">
        <v>5309</v>
      </c>
      <c r="X61" s="9">
        <v>5407</v>
      </c>
      <c r="Y61" s="9">
        <v>5417</v>
      </c>
      <c r="Z61" s="9">
        <v>5618</v>
      </c>
      <c r="AA61" s="9">
        <v>5783</v>
      </c>
      <c r="AB61" s="9">
        <v>5859</v>
      </c>
      <c r="AC61" s="9">
        <v>5882</v>
      </c>
      <c r="AD61" s="9">
        <v>5979</v>
      </c>
      <c r="AE61" s="9">
        <v>6007</v>
      </c>
      <c r="AF61" s="9">
        <v>6095</v>
      </c>
      <c r="AG61" s="9">
        <v>6225</v>
      </c>
      <c r="AH61" s="9">
        <v>6222</v>
      </c>
      <c r="AI61" s="9">
        <v>6283</v>
      </c>
      <c r="AJ61" s="9">
        <v>6444</v>
      </c>
      <c r="AK61" s="9">
        <v>6388</v>
      </c>
      <c r="AL61" s="9">
        <v>6523</v>
      </c>
      <c r="AM61" s="9">
        <v>6585</v>
      </c>
      <c r="AN61" s="9">
        <v>6576</v>
      </c>
      <c r="AO61" s="9">
        <v>6682</v>
      </c>
      <c r="AP61" s="9">
        <v>6810</v>
      </c>
      <c r="AQ61" s="9">
        <v>6880</v>
      </c>
      <c r="AR61" s="9">
        <v>6952</v>
      </c>
      <c r="AS61" s="9">
        <v>7136</v>
      </c>
      <c r="AT61" s="9">
        <v>7287</v>
      </c>
      <c r="AU61" s="9">
        <v>7362</v>
      </c>
      <c r="AV61" s="9">
        <v>7467</v>
      </c>
      <c r="AW61" s="9">
        <v>7423</v>
      </c>
      <c r="AX61" s="9">
        <v>7580</v>
      </c>
      <c r="AY61" s="9">
        <v>7677</v>
      </c>
      <c r="AZ61" s="9">
        <v>7687</v>
      </c>
      <c r="BA61" s="9">
        <v>7761</v>
      </c>
      <c r="BB61" s="9">
        <v>7861</v>
      </c>
      <c r="BC61" s="9">
        <v>7854</v>
      </c>
      <c r="BD61" s="9">
        <v>7934</v>
      </c>
      <c r="BE61" s="9">
        <v>7994</v>
      </c>
      <c r="BF61" s="9">
        <v>7987</v>
      </c>
      <c r="BG61" s="9">
        <v>8087</v>
      </c>
      <c r="BH61" s="9">
        <v>8034</v>
      </c>
      <c r="BI61" s="9">
        <v>7876</v>
      </c>
    </row>
    <row r="62" spans="1:61" s="1" customFormat="1" ht="23.4" customHeight="1" x14ac:dyDescent="0.2">
      <c r="A62" s="8" t="s">
        <v>119</v>
      </c>
      <c r="B62" s="10">
        <v>12742</v>
      </c>
      <c r="C62" s="10">
        <v>12674</v>
      </c>
      <c r="D62" s="10">
        <v>12306</v>
      </c>
      <c r="E62" s="10">
        <v>12475</v>
      </c>
      <c r="F62" s="10">
        <v>12555</v>
      </c>
      <c r="G62" s="10">
        <v>12444</v>
      </c>
      <c r="H62" s="10">
        <v>12658</v>
      </c>
      <c r="I62" s="10">
        <v>12768</v>
      </c>
      <c r="J62" s="10">
        <v>12516</v>
      </c>
      <c r="K62" s="10">
        <v>12732</v>
      </c>
      <c r="L62" s="10">
        <v>12287</v>
      </c>
      <c r="M62" s="10">
        <v>12219</v>
      </c>
      <c r="N62" s="10">
        <v>12531</v>
      </c>
      <c r="O62" s="10">
        <v>12911</v>
      </c>
      <c r="P62" s="10">
        <v>13237</v>
      </c>
      <c r="Q62" s="10">
        <v>13372</v>
      </c>
      <c r="R62" s="10">
        <v>13808</v>
      </c>
      <c r="S62" s="10">
        <v>13992</v>
      </c>
      <c r="T62" s="10">
        <v>14496</v>
      </c>
      <c r="U62" s="10">
        <v>14978</v>
      </c>
      <c r="V62" s="10">
        <v>14822</v>
      </c>
      <c r="W62" s="10">
        <v>15151</v>
      </c>
      <c r="X62" s="10">
        <v>15295</v>
      </c>
      <c r="Y62" s="10">
        <v>15037</v>
      </c>
      <c r="Z62" s="10">
        <v>15339</v>
      </c>
      <c r="AA62" s="10">
        <v>15677</v>
      </c>
      <c r="AB62" s="10">
        <v>15845</v>
      </c>
      <c r="AC62" s="10">
        <v>15784</v>
      </c>
      <c r="AD62" s="10">
        <v>16006</v>
      </c>
      <c r="AE62" s="10">
        <v>15832</v>
      </c>
      <c r="AF62" s="10">
        <v>15990</v>
      </c>
      <c r="AG62" s="10">
        <v>16064</v>
      </c>
      <c r="AH62" s="10">
        <v>15819</v>
      </c>
      <c r="AI62" s="10">
        <v>15868</v>
      </c>
      <c r="AJ62" s="10">
        <v>16112</v>
      </c>
      <c r="AK62" s="10">
        <v>15667</v>
      </c>
      <c r="AL62" s="10">
        <v>15988</v>
      </c>
      <c r="AM62" s="10">
        <v>16065</v>
      </c>
      <c r="AN62" s="10">
        <v>15980</v>
      </c>
      <c r="AO62" s="10">
        <v>16130</v>
      </c>
      <c r="AP62" s="10">
        <v>16394</v>
      </c>
      <c r="AQ62" s="10">
        <v>16354</v>
      </c>
      <c r="AR62" s="10">
        <v>16448</v>
      </c>
      <c r="AS62" s="10">
        <v>16742</v>
      </c>
      <c r="AT62" s="10">
        <v>17014</v>
      </c>
      <c r="AU62" s="10">
        <v>17146</v>
      </c>
      <c r="AV62" s="10">
        <v>17114</v>
      </c>
      <c r="AW62" s="10">
        <v>16863</v>
      </c>
      <c r="AX62" s="10">
        <v>17219</v>
      </c>
      <c r="AY62" s="10">
        <v>17341</v>
      </c>
      <c r="AZ62" s="10">
        <v>17286</v>
      </c>
      <c r="BA62" s="10">
        <v>17274</v>
      </c>
      <c r="BB62" s="10">
        <v>17432</v>
      </c>
      <c r="BC62" s="10">
        <v>17257</v>
      </c>
      <c r="BD62" s="10">
        <v>17335</v>
      </c>
      <c r="BE62" s="10">
        <v>17307</v>
      </c>
      <c r="BF62" s="10">
        <v>17231</v>
      </c>
      <c r="BG62" s="10">
        <v>17195</v>
      </c>
      <c r="BH62" s="10">
        <v>17068</v>
      </c>
      <c r="BI62" s="10">
        <v>16633</v>
      </c>
    </row>
    <row r="63" spans="1:61" s="1" customFormat="1" ht="23.4" customHeight="1" x14ac:dyDescent="0.2">
      <c r="A63" s="8" t="s">
        <v>120</v>
      </c>
      <c r="B63" s="9">
        <v>10159</v>
      </c>
      <c r="C63" s="9">
        <v>9977</v>
      </c>
      <c r="D63" s="9">
        <v>9631</v>
      </c>
      <c r="E63" s="9">
        <v>9715</v>
      </c>
      <c r="F63" s="9">
        <v>9805</v>
      </c>
      <c r="G63" s="9">
        <v>9603</v>
      </c>
      <c r="H63" s="9">
        <v>9795</v>
      </c>
      <c r="I63" s="9">
        <v>9762</v>
      </c>
      <c r="J63" s="9">
        <v>9336</v>
      </c>
      <c r="K63" s="9">
        <v>9401</v>
      </c>
      <c r="L63" s="9">
        <v>9094</v>
      </c>
      <c r="M63" s="9">
        <v>8966</v>
      </c>
      <c r="N63" s="9">
        <v>9179</v>
      </c>
      <c r="O63" s="9">
        <v>9331</v>
      </c>
      <c r="P63" s="9">
        <v>9550</v>
      </c>
      <c r="Q63" s="9">
        <v>9617</v>
      </c>
      <c r="R63" s="9">
        <v>9934</v>
      </c>
      <c r="S63" s="9">
        <v>10055</v>
      </c>
      <c r="T63" s="9">
        <v>10237</v>
      </c>
      <c r="U63" s="9">
        <v>10478</v>
      </c>
      <c r="V63" s="9">
        <v>10318</v>
      </c>
      <c r="W63" s="9">
        <v>10591</v>
      </c>
      <c r="X63" s="9">
        <v>10811</v>
      </c>
      <c r="Y63" s="9">
        <v>10787</v>
      </c>
      <c r="Z63" s="9">
        <v>11023</v>
      </c>
      <c r="AA63" s="9">
        <v>11280</v>
      </c>
      <c r="AB63" s="9">
        <v>11369</v>
      </c>
      <c r="AC63" s="9">
        <v>11463</v>
      </c>
      <c r="AD63" s="9">
        <v>11638</v>
      </c>
      <c r="AE63" s="9">
        <v>11528</v>
      </c>
      <c r="AF63" s="9">
        <v>11647</v>
      </c>
      <c r="AG63" s="9">
        <v>11770</v>
      </c>
      <c r="AH63" s="9">
        <v>11681</v>
      </c>
      <c r="AI63" s="9">
        <v>11814</v>
      </c>
      <c r="AJ63" s="9">
        <v>12103</v>
      </c>
      <c r="AK63" s="9">
        <v>11828</v>
      </c>
      <c r="AL63" s="9">
        <v>12127</v>
      </c>
      <c r="AM63" s="9">
        <v>12260</v>
      </c>
      <c r="AN63" s="9">
        <v>12257</v>
      </c>
      <c r="AO63" s="9">
        <v>12542</v>
      </c>
      <c r="AP63" s="9">
        <v>12852</v>
      </c>
      <c r="AQ63" s="9">
        <v>13057</v>
      </c>
      <c r="AR63" s="9">
        <v>13154</v>
      </c>
      <c r="AS63" s="9">
        <v>13468</v>
      </c>
      <c r="AT63" s="9">
        <v>13879</v>
      </c>
      <c r="AU63" s="9">
        <v>14117</v>
      </c>
      <c r="AV63" s="9">
        <v>14222</v>
      </c>
      <c r="AW63" s="9">
        <v>14195</v>
      </c>
      <c r="AX63" s="9">
        <v>14503</v>
      </c>
      <c r="AY63" s="9">
        <v>14624</v>
      </c>
      <c r="AZ63" s="9">
        <v>14668</v>
      </c>
      <c r="BA63" s="9">
        <v>14760</v>
      </c>
      <c r="BB63" s="9">
        <v>15065</v>
      </c>
      <c r="BC63" s="9">
        <v>15006</v>
      </c>
      <c r="BD63" s="9">
        <v>15093</v>
      </c>
      <c r="BE63" s="9">
        <v>15167</v>
      </c>
      <c r="BF63" s="9">
        <v>15128</v>
      </c>
      <c r="BG63" s="9">
        <v>15227</v>
      </c>
      <c r="BH63" s="9">
        <v>15224</v>
      </c>
      <c r="BI63" s="9">
        <v>14841</v>
      </c>
    </row>
    <row r="64" spans="1:61" s="1" customFormat="1" ht="23.4" customHeight="1" x14ac:dyDescent="0.2">
      <c r="A64" s="8" t="s">
        <v>121</v>
      </c>
      <c r="B64" s="10">
        <v>5283</v>
      </c>
      <c r="C64" s="10">
        <v>5163</v>
      </c>
      <c r="D64" s="10">
        <v>4991</v>
      </c>
      <c r="E64" s="10">
        <v>5048</v>
      </c>
      <c r="F64" s="10">
        <v>5109</v>
      </c>
      <c r="G64" s="10">
        <v>5127</v>
      </c>
      <c r="H64" s="10">
        <v>5245</v>
      </c>
      <c r="I64" s="10">
        <v>5260</v>
      </c>
      <c r="J64" s="10">
        <v>5102</v>
      </c>
      <c r="K64" s="10">
        <v>5069</v>
      </c>
      <c r="L64" s="10">
        <v>4962</v>
      </c>
      <c r="M64" s="10">
        <v>4907</v>
      </c>
      <c r="N64" s="10">
        <v>5048</v>
      </c>
      <c r="O64" s="10">
        <v>5190</v>
      </c>
      <c r="P64" s="10">
        <v>5321</v>
      </c>
      <c r="Q64" s="10">
        <v>5352</v>
      </c>
      <c r="R64" s="10">
        <v>5473</v>
      </c>
      <c r="S64" s="10">
        <v>5612</v>
      </c>
      <c r="T64" s="10">
        <v>5730</v>
      </c>
      <c r="U64" s="10">
        <v>5888</v>
      </c>
      <c r="V64" s="10">
        <v>5879</v>
      </c>
      <c r="W64" s="10">
        <v>6129</v>
      </c>
      <c r="X64" s="10">
        <v>6288</v>
      </c>
      <c r="Y64" s="10">
        <v>6290</v>
      </c>
      <c r="Z64" s="10">
        <v>6486</v>
      </c>
      <c r="AA64" s="10">
        <v>6650</v>
      </c>
      <c r="AB64" s="10">
        <v>6722</v>
      </c>
      <c r="AC64" s="10">
        <v>6783</v>
      </c>
      <c r="AD64" s="10">
        <v>6888</v>
      </c>
      <c r="AE64" s="10">
        <v>6870</v>
      </c>
      <c r="AF64" s="10">
        <v>6954</v>
      </c>
      <c r="AG64" s="10">
        <v>7077</v>
      </c>
      <c r="AH64" s="10">
        <v>7026</v>
      </c>
      <c r="AI64" s="10">
        <v>7153</v>
      </c>
      <c r="AJ64" s="10">
        <v>7256</v>
      </c>
      <c r="AK64" s="10">
        <v>6966</v>
      </c>
      <c r="AL64" s="10">
        <v>7122</v>
      </c>
      <c r="AM64" s="10">
        <v>7146</v>
      </c>
      <c r="AN64" s="10">
        <v>7174</v>
      </c>
      <c r="AO64" s="10">
        <v>7322</v>
      </c>
      <c r="AP64" s="10">
        <v>7447</v>
      </c>
      <c r="AQ64" s="10">
        <v>7497</v>
      </c>
      <c r="AR64" s="10">
        <v>7579</v>
      </c>
      <c r="AS64" s="10">
        <v>7745</v>
      </c>
      <c r="AT64" s="10">
        <v>7970</v>
      </c>
      <c r="AU64" s="10">
        <v>8019</v>
      </c>
      <c r="AV64" s="10">
        <v>8040</v>
      </c>
      <c r="AW64" s="10">
        <v>8031</v>
      </c>
      <c r="AX64" s="10">
        <v>8172</v>
      </c>
      <c r="AY64" s="10">
        <v>8225</v>
      </c>
      <c r="AZ64" s="10">
        <v>8152</v>
      </c>
      <c r="BA64" s="10">
        <v>8172</v>
      </c>
      <c r="BB64" s="10">
        <v>8260</v>
      </c>
      <c r="BC64" s="10">
        <v>8128</v>
      </c>
      <c r="BD64" s="10">
        <v>8216</v>
      </c>
      <c r="BE64" s="10">
        <v>8257</v>
      </c>
      <c r="BF64" s="10">
        <v>8163</v>
      </c>
      <c r="BG64" s="10">
        <v>8154</v>
      </c>
      <c r="BH64" s="10">
        <v>8099</v>
      </c>
      <c r="BI64" s="10">
        <v>7828</v>
      </c>
    </row>
    <row r="65" spans="1:61" s="1" customFormat="1" ht="23.4" customHeight="1" x14ac:dyDescent="0.2">
      <c r="A65" s="8" t="s">
        <v>122</v>
      </c>
      <c r="B65" s="9">
        <v>17249</v>
      </c>
      <c r="C65" s="9">
        <v>17090</v>
      </c>
      <c r="D65" s="9">
        <v>16889</v>
      </c>
      <c r="E65" s="9">
        <v>17160</v>
      </c>
      <c r="F65" s="9">
        <v>17372</v>
      </c>
      <c r="G65" s="9">
        <v>17308</v>
      </c>
      <c r="H65" s="9">
        <v>17662</v>
      </c>
      <c r="I65" s="9">
        <v>17770</v>
      </c>
      <c r="J65" s="9">
        <v>17349</v>
      </c>
      <c r="K65" s="9">
        <v>17559</v>
      </c>
      <c r="L65" s="9">
        <v>17185</v>
      </c>
      <c r="M65" s="9">
        <v>16951</v>
      </c>
      <c r="N65" s="9">
        <v>17516</v>
      </c>
      <c r="O65" s="9">
        <v>18126</v>
      </c>
      <c r="P65" s="9">
        <v>18688</v>
      </c>
      <c r="Q65" s="9">
        <v>19007</v>
      </c>
      <c r="R65" s="9">
        <v>19685</v>
      </c>
      <c r="S65" s="9">
        <v>19979</v>
      </c>
      <c r="T65" s="9">
        <v>20645</v>
      </c>
      <c r="U65" s="9">
        <v>21224</v>
      </c>
      <c r="V65" s="9">
        <v>21175</v>
      </c>
      <c r="W65" s="9">
        <v>21768</v>
      </c>
      <c r="X65" s="9">
        <v>22145</v>
      </c>
      <c r="Y65" s="9">
        <v>22067</v>
      </c>
      <c r="Z65" s="9">
        <v>22547</v>
      </c>
      <c r="AA65" s="9">
        <v>23102</v>
      </c>
      <c r="AB65" s="9">
        <v>23407</v>
      </c>
      <c r="AC65" s="9">
        <v>23471</v>
      </c>
      <c r="AD65" s="9">
        <v>23755</v>
      </c>
      <c r="AE65" s="9">
        <v>23713</v>
      </c>
      <c r="AF65" s="9">
        <v>23941</v>
      </c>
      <c r="AG65" s="9">
        <v>24217</v>
      </c>
      <c r="AH65" s="9">
        <v>24152</v>
      </c>
      <c r="AI65" s="9">
        <v>24481</v>
      </c>
      <c r="AJ65" s="9">
        <v>24861</v>
      </c>
      <c r="AK65" s="9">
        <v>24081</v>
      </c>
      <c r="AL65" s="9">
        <v>24541</v>
      </c>
      <c r="AM65" s="9">
        <v>24864</v>
      </c>
      <c r="AN65" s="9">
        <v>24785</v>
      </c>
      <c r="AO65" s="9">
        <v>25150</v>
      </c>
      <c r="AP65" s="9">
        <v>25492</v>
      </c>
      <c r="AQ65" s="9">
        <v>25642</v>
      </c>
      <c r="AR65" s="9">
        <v>25684</v>
      </c>
      <c r="AS65" s="9">
        <v>26132</v>
      </c>
      <c r="AT65" s="9">
        <v>26577</v>
      </c>
      <c r="AU65" s="9">
        <v>26591</v>
      </c>
      <c r="AV65" s="9">
        <v>26773</v>
      </c>
      <c r="AW65" s="9">
        <v>26651</v>
      </c>
      <c r="AX65" s="9">
        <v>27106</v>
      </c>
      <c r="AY65" s="9">
        <v>27170</v>
      </c>
      <c r="AZ65" s="9">
        <v>27130</v>
      </c>
      <c r="BA65" s="9">
        <v>27142</v>
      </c>
      <c r="BB65" s="9">
        <v>27376</v>
      </c>
      <c r="BC65" s="9">
        <v>27272</v>
      </c>
      <c r="BD65" s="9">
        <v>27447</v>
      </c>
      <c r="BE65" s="9">
        <v>27458</v>
      </c>
      <c r="BF65" s="9">
        <v>27485</v>
      </c>
      <c r="BG65" s="9">
        <v>27532</v>
      </c>
      <c r="BH65" s="9">
        <v>27342</v>
      </c>
      <c r="BI65" s="9">
        <v>26624</v>
      </c>
    </row>
    <row r="66" spans="1:61" s="1" customFormat="1" ht="23.4" customHeight="1" x14ac:dyDescent="0.2">
      <c r="A66" s="8" t="s">
        <v>123</v>
      </c>
      <c r="B66" s="10">
        <v>10985</v>
      </c>
      <c r="C66" s="10">
        <v>10794</v>
      </c>
      <c r="D66" s="10">
        <v>10517</v>
      </c>
      <c r="E66" s="10">
        <v>10611</v>
      </c>
      <c r="F66" s="10">
        <v>10707</v>
      </c>
      <c r="G66" s="10">
        <v>10594</v>
      </c>
      <c r="H66" s="10">
        <v>10793</v>
      </c>
      <c r="I66" s="10">
        <v>10861</v>
      </c>
      <c r="J66" s="10">
        <v>10571</v>
      </c>
      <c r="K66" s="10">
        <v>10648</v>
      </c>
      <c r="L66" s="10">
        <v>10386</v>
      </c>
      <c r="M66" s="10">
        <v>10229</v>
      </c>
      <c r="N66" s="10">
        <v>10506</v>
      </c>
      <c r="O66" s="10">
        <v>10864</v>
      </c>
      <c r="P66" s="10">
        <v>11043</v>
      </c>
      <c r="Q66" s="10">
        <v>11266</v>
      </c>
      <c r="R66" s="10">
        <v>11586</v>
      </c>
      <c r="S66" s="10">
        <v>11876</v>
      </c>
      <c r="T66" s="10">
        <v>12026</v>
      </c>
      <c r="U66" s="10">
        <v>12454</v>
      </c>
      <c r="V66" s="10">
        <v>12355</v>
      </c>
      <c r="W66" s="10">
        <v>12906</v>
      </c>
      <c r="X66" s="10">
        <v>13082</v>
      </c>
      <c r="Y66" s="10">
        <v>12918</v>
      </c>
      <c r="Z66" s="10">
        <v>13205</v>
      </c>
      <c r="AA66" s="10">
        <v>13463</v>
      </c>
      <c r="AB66" s="10">
        <v>13535</v>
      </c>
      <c r="AC66" s="10">
        <v>13555</v>
      </c>
      <c r="AD66" s="10">
        <v>13739</v>
      </c>
      <c r="AE66" s="10">
        <v>13613</v>
      </c>
      <c r="AF66" s="10">
        <v>13807</v>
      </c>
      <c r="AG66" s="10">
        <v>13946</v>
      </c>
      <c r="AH66" s="10">
        <v>13884</v>
      </c>
      <c r="AI66" s="10">
        <v>14119</v>
      </c>
      <c r="AJ66" s="10">
        <v>14345</v>
      </c>
      <c r="AK66" s="10">
        <v>13870</v>
      </c>
      <c r="AL66" s="10">
        <v>14164</v>
      </c>
      <c r="AM66" s="10">
        <v>14331</v>
      </c>
      <c r="AN66" s="10">
        <v>14358</v>
      </c>
      <c r="AO66" s="10">
        <v>14662</v>
      </c>
      <c r="AP66" s="10">
        <v>14950</v>
      </c>
      <c r="AQ66" s="10">
        <v>15144</v>
      </c>
      <c r="AR66" s="10">
        <v>15246</v>
      </c>
      <c r="AS66" s="10">
        <v>15574</v>
      </c>
      <c r="AT66" s="10">
        <v>15941</v>
      </c>
      <c r="AU66" s="10">
        <v>16242</v>
      </c>
      <c r="AV66" s="10">
        <v>16403</v>
      </c>
      <c r="AW66" s="10">
        <v>16283</v>
      </c>
      <c r="AX66" s="10">
        <v>16581</v>
      </c>
      <c r="AY66" s="10">
        <v>16640</v>
      </c>
      <c r="AZ66" s="10">
        <v>16529</v>
      </c>
      <c r="BA66" s="10">
        <v>16541</v>
      </c>
      <c r="BB66" s="10">
        <v>16832</v>
      </c>
      <c r="BC66" s="10">
        <v>16786</v>
      </c>
      <c r="BD66" s="10">
        <v>16909</v>
      </c>
      <c r="BE66" s="10">
        <v>16906</v>
      </c>
      <c r="BF66" s="10">
        <v>16774</v>
      </c>
      <c r="BG66" s="10">
        <v>16930</v>
      </c>
      <c r="BH66" s="10">
        <v>16765</v>
      </c>
      <c r="BI66" s="10">
        <v>16215</v>
      </c>
    </row>
    <row r="67" spans="1:61" s="1" customFormat="1" ht="23.4" customHeight="1" x14ac:dyDescent="0.2">
      <c r="A67" s="8" t="s">
        <v>124</v>
      </c>
      <c r="B67" s="9">
        <v>5897</v>
      </c>
      <c r="C67" s="9">
        <v>5682</v>
      </c>
      <c r="D67" s="9">
        <v>5420</v>
      </c>
      <c r="E67" s="9">
        <v>5475</v>
      </c>
      <c r="F67" s="9">
        <v>5486</v>
      </c>
      <c r="G67" s="9">
        <v>5442</v>
      </c>
      <c r="H67" s="9">
        <v>5549</v>
      </c>
      <c r="I67" s="9">
        <v>5564</v>
      </c>
      <c r="J67" s="9">
        <v>5344</v>
      </c>
      <c r="K67" s="9">
        <v>5264</v>
      </c>
      <c r="L67" s="9">
        <v>5142</v>
      </c>
      <c r="M67" s="9">
        <v>4969</v>
      </c>
      <c r="N67" s="9">
        <v>5106</v>
      </c>
      <c r="O67" s="9">
        <v>5259</v>
      </c>
      <c r="P67" s="9">
        <v>5356</v>
      </c>
      <c r="Q67" s="9">
        <v>5366</v>
      </c>
      <c r="R67" s="9">
        <v>5449</v>
      </c>
      <c r="S67" s="9">
        <v>5494</v>
      </c>
      <c r="T67" s="9">
        <v>5659</v>
      </c>
      <c r="U67" s="9">
        <v>5827</v>
      </c>
      <c r="V67" s="9">
        <v>5828</v>
      </c>
      <c r="W67" s="9">
        <v>6035</v>
      </c>
      <c r="X67" s="9">
        <v>6155</v>
      </c>
      <c r="Y67" s="9">
        <v>6145</v>
      </c>
      <c r="Z67" s="9">
        <v>6265</v>
      </c>
      <c r="AA67" s="9">
        <v>6402</v>
      </c>
      <c r="AB67" s="9">
        <v>6439</v>
      </c>
      <c r="AC67" s="9">
        <v>6442</v>
      </c>
      <c r="AD67" s="9">
        <v>6540</v>
      </c>
      <c r="AE67" s="9">
        <v>6527</v>
      </c>
      <c r="AF67" s="9">
        <v>6662</v>
      </c>
      <c r="AG67" s="9">
        <v>6727</v>
      </c>
      <c r="AH67" s="9">
        <v>6641</v>
      </c>
      <c r="AI67" s="9">
        <v>6762</v>
      </c>
      <c r="AJ67" s="9">
        <v>6891</v>
      </c>
      <c r="AK67" s="9">
        <v>6746</v>
      </c>
      <c r="AL67" s="9">
        <v>6886</v>
      </c>
      <c r="AM67" s="9">
        <v>7015</v>
      </c>
      <c r="AN67" s="9">
        <v>7011</v>
      </c>
      <c r="AO67" s="9">
        <v>7169</v>
      </c>
      <c r="AP67" s="9">
        <v>7273</v>
      </c>
      <c r="AQ67" s="9">
        <v>7389</v>
      </c>
      <c r="AR67" s="9">
        <v>7442</v>
      </c>
      <c r="AS67" s="9">
        <v>7629</v>
      </c>
      <c r="AT67" s="9">
        <v>7764</v>
      </c>
      <c r="AU67" s="9">
        <v>7822</v>
      </c>
      <c r="AV67" s="9">
        <v>7899</v>
      </c>
      <c r="AW67" s="9">
        <v>7851</v>
      </c>
      <c r="AX67" s="9">
        <v>7938</v>
      </c>
      <c r="AY67" s="9">
        <v>8027</v>
      </c>
      <c r="AZ67" s="9">
        <v>7977</v>
      </c>
      <c r="BA67" s="9">
        <v>7943</v>
      </c>
      <c r="BB67" s="9">
        <v>8052</v>
      </c>
      <c r="BC67" s="9">
        <v>7969</v>
      </c>
      <c r="BD67" s="9">
        <v>7896</v>
      </c>
      <c r="BE67" s="9">
        <v>7879</v>
      </c>
      <c r="BF67" s="9">
        <v>7845</v>
      </c>
      <c r="BG67" s="9">
        <v>7805</v>
      </c>
      <c r="BH67" s="9">
        <v>7756</v>
      </c>
      <c r="BI67" s="9">
        <v>7513</v>
      </c>
    </row>
    <row r="68" spans="1:61" s="1" customFormat="1" ht="37.799999999999997" customHeight="1" x14ac:dyDescent="0.2">
      <c r="A68" s="6" t="s">
        <v>125</v>
      </c>
      <c r="B68" s="7">
        <v>70792</v>
      </c>
      <c r="C68" s="7">
        <v>70160</v>
      </c>
      <c r="D68" s="7">
        <v>69552</v>
      </c>
      <c r="E68" s="7">
        <v>70200</v>
      </c>
      <c r="F68" s="7">
        <v>70523</v>
      </c>
      <c r="G68" s="7">
        <v>69688</v>
      </c>
      <c r="H68" s="7">
        <v>70674</v>
      </c>
      <c r="I68" s="7">
        <v>70721</v>
      </c>
      <c r="J68" s="7">
        <v>67950</v>
      </c>
      <c r="K68" s="7">
        <v>68607</v>
      </c>
      <c r="L68" s="7">
        <v>66964</v>
      </c>
      <c r="M68" s="7">
        <v>65692</v>
      </c>
      <c r="N68" s="7">
        <v>68116</v>
      </c>
      <c r="O68" s="7">
        <v>69689</v>
      </c>
      <c r="P68" s="7">
        <v>71134</v>
      </c>
      <c r="Q68" s="7">
        <v>72163</v>
      </c>
      <c r="R68" s="7">
        <v>74481</v>
      </c>
      <c r="S68" s="7">
        <v>74986</v>
      </c>
      <c r="T68" s="7">
        <v>76720</v>
      </c>
      <c r="U68" s="7">
        <v>79079</v>
      </c>
      <c r="V68" s="7">
        <v>78944</v>
      </c>
      <c r="W68" s="7">
        <v>80407</v>
      </c>
      <c r="X68" s="7">
        <v>81467</v>
      </c>
      <c r="Y68" s="7">
        <v>80577</v>
      </c>
      <c r="Z68" s="7">
        <v>82663</v>
      </c>
      <c r="AA68" s="7">
        <v>84310</v>
      </c>
      <c r="AB68" s="7">
        <v>85076</v>
      </c>
      <c r="AC68" s="7">
        <v>84837</v>
      </c>
      <c r="AD68" s="7">
        <v>85938</v>
      </c>
      <c r="AE68" s="7">
        <v>85735</v>
      </c>
      <c r="AF68" s="7">
        <v>86964</v>
      </c>
      <c r="AG68" s="7">
        <v>88304</v>
      </c>
      <c r="AH68" s="7">
        <v>86592</v>
      </c>
      <c r="AI68" s="7">
        <v>86976</v>
      </c>
      <c r="AJ68" s="7">
        <v>87981</v>
      </c>
      <c r="AK68" s="7">
        <v>85371</v>
      </c>
      <c r="AL68" s="7">
        <v>87495</v>
      </c>
      <c r="AM68" s="7">
        <v>88339</v>
      </c>
      <c r="AN68" s="7">
        <v>88555</v>
      </c>
      <c r="AO68" s="7">
        <v>89738</v>
      </c>
      <c r="AP68" s="7">
        <v>91098</v>
      </c>
      <c r="AQ68" s="7">
        <v>91777</v>
      </c>
      <c r="AR68" s="7">
        <v>92364</v>
      </c>
      <c r="AS68" s="7">
        <v>94502</v>
      </c>
      <c r="AT68" s="7">
        <v>96248</v>
      </c>
      <c r="AU68" s="7">
        <v>96835</v>
      </c>
      <c r="AV68" s="7">
        <v>97394</v>
      </c>
      <c r="AW68" s="7">
        <v>96724</v>
      </c>
      <c r="AX68" s="7">
        <v>98609</v>
      </c>
      <c r="AY68" s="7">
        <v>99276</v>
      </c>
      <c r="AZ68" s="7">
        <v>99434</v>
      </c>
      <c r="BA68" s="7">
        <v>99559</v>
      </c>
      <c r="BB68" s="7">
        <v>101014</v>
      </c>
      <c r="BC68" s="7">
        <v>101025</v>
      </c>
      <c r="BD68" s="7">
        <v>101443</v>
      </c>
      <c r="BE68" s="7">
        <v>101392</v>
      </c>
      <c r="BF68" s="7">
        <v>101253</v>
      </c>
      <c r="BG68" s="7">
        <v>101660</v>
      </c>
      <c r="BH68" s="7">
        <v>101440</v>
      </c>
      <c r="BI68" s="7">
        <v>98683</v>
      </c>
    </row>
    <row r="69" spans="1:61" s="1" customFormat="1" ht="23.4" customHeight="1" x14ac:dyDescent="0.2">
      <c r="A69" s="8" t="s">
        <v>126</v>
      </c>
      <c r="B69" s="10">
        <v>3288</v>
      </c>
      <c r="C69" s="10">
        <v>3270</v>
      </c>
      <c r="D69" s="10">
        <v>3276</v>
      </c>
      <c r="E69" s="10">
        <v>3306</v>
      </c>
      <c r="F69" s="10">
        <v>3341</v>
      </c>
      <c r="G69" s="10">
        <v>3308</v>
      </c>
      <c r="H69" s="10">
        <v>3371</v>
      </c>
      <c r="I69" s="10">
        <v>3414</v>
      </c>
      <c r="J69" s="10">
        <v>3333</v>
      </c>
      <c r="K69" s="10">
        <v>3389</v>
      </c>
      <c r="L69" s="10">
        <v>3299</v>
      </c>
      <c r="M69" s="10">
        <v>3233</v>
      </c>
      <c r="N69" s="10">
        <v>3335</v>
      </c>
      <c r="O69" s="10">
        <v>3412</v>
      </c>
      <c r="P69" s="10">
        <v>3481</v>
      </c>
      <c r="Q69" s="10">
        <v>3527</v>
      </c>
      <c r="R69" s="10">
        <v>3644</v>
      </c>
      <c r="S69" s="10">
        <v>3649</v>
      </c>
      <c r="T69" s="10">
        <v>3742</v>
      </c>
      <c r="U69" s="10">
        <v>3876</v>
      </c>
      <c r="V69" s="10">
        <v>3907</v>
      </c>
      <c r="W69" s="10">
        <v>3996</v>
      </c>
      <c r="X69" s="10">
        <v>4061</v>
      </c>
      <c r="Y69" s="10">
        <v>4024</v>
      </c>
      <c r="Z69" s="10">
        <v>4137</v>
      </c>
      <c r="AA69" s="10">
        <v>4216</v>
      </c>
      <c r="AB69" s="10">
        <v>4269</v>
      </c>
      <c r="AC69" s="10">
        <v>4280</v>
      </c>
      <c r="AD69" s="10">
        <v>4364</v>
      </c>
      <c r="AE69" s="10">
        <v>4387</v>
      </c>
      <c r="AF69" s="10">
        <v>4500</v>
      </c>
      <c r="AG69" s="10">
        <v>4597</v>
      </c>
      <c r="AH69" s="10">
        <v>4563</v>
      </c>
      <c r="AI69" s="10">
        <v>4618</v>
      </c>
      <c r="AJ69" s="10">
        <v>4701</v>
      </c>
      <c r="AK69" s="10">
        <v>4610</v>
      </c>
      <c r="AL69" s="10">
        <v>4722</v>
      </c>
      <c r="AM69" s="10">
        <v>4777</v>
      </c>
      <c r="AN69" s="10">
        <v>4812</v>
      </c>
      <c r="AO69" s="10">
        <v>4880</v>
      </c>
      <c r="AP69" s="10">
        <v>4995</v>
      </c>
      <c r="AQ69" s="10">
        <v>5047</v>
      </c>
      <c r="AR69" s="10">
        <v>5109</v>
      </c>
      <c r="AS69" s="10">
        <v>5286</v>
      </c>
      <c r="AT69" s="10">
        <v>5385</v>
      </c>
      <c r="AU69" s="10">
        <v>5505</v>
      </c>
      <c r="AV69" s="10">
        <v>5556</v>
      </c>
      <c r="AW69" s="10">
        <v>5544</v>
      </c>
      <c r="AX69" s="10">
        <v>5617</v>
      </c>
      <c r="AY69" s="10">
        <v>5666</v>
      </c>
      <c r="AZ69" s="10">
        <v>5647</v>
      </c>
      <c r="BA69" s="10">
        <v>5631</v>
      </c>
      <c r="BB69" s="10">
        <v>5694</v>
      </c>
      <c r="BC69" s="10">
        <v>5655</v>
      </c>
      <c r="BD69" s="10">
        <v>5635</v>
      </c>
      <c r="BE69" s="10">
        <v>5600</v>
      </c>
      <c r="BF69" s="10">
        <v>5570</v>
      </c>
      <c r="BG69" s="10">
        <v>5578</v>
      </c>
      <c r="BH69" s="10">
        <v>5565</v>
      </c>
      <c r="BI69" s="10">
        <v>5469</v>
      </c>
    </row>
    <row r="70" spans="1:61" s="1" customFormat="1" ht="23.4" customHeight="1" x14ac:dyDescent="0.2">
      <c r="A70" s="8" t="s">
        <v>127</v>
      </c>
      <c r="B70" s="9">
        <v>23711</v>
      </c>
      <c r="C70" s="9">
        <v>23633</v>
      </c>
      <c r="D70" s="9">
        <v>23537</v>
      </c>
      <c r="E70" s="9">
        <v>23846</v>
      </c>
      <c r="F70" s="9">
        <v>24092</v>
      </c>
      <c r="G70" s="9">
        <v>23735</v>
      </c>
      <c r="H70" s="9">
        <v>24043</v>
      </c>
      <c r="I70" s="9">
        <v>24036</v>
      </c>
      <c r="J70" s="9">
        <v>22625</v>
      </c>
      <c r="K70" s="9">
        <v>22939</v>
      </c>
      <c r="L70" s="9">
        <v>22327</v>
      </c>
      <c r="M70" s="9">
        <v>21854</v>
      </c>
      <c r="N70" s="9">
        <v>22709</v>
      </c>
      <c r="O70" s="9">
        <v>23282</v>
      </c>
      <c r="P70" s="9">
        <v>23886</v>
      </c>
      <c r="Q70" s="9">
        <v>24221</v>
      </c>
      <c r="R70" s="9">
        <v>25062</v>
      </c>
      <c r="S70" s="9">
        <v>25294</v>
      </c>
      <c r="T70" s="9">
        <v>25890</v>
      </c>
      <c r="U70" s="9">
        <v>26661</v>
      </c>
      <c r="V70" s="9">
        <v>26530</v>
      </c>
      <c r="W70" s="9">
        <v>27070</v>
      </c>
      <c r="X70" s="9">
        <v>27396</v>
      </c>
      <c r="Y70" s="9">
        <v>26976</v>
      </c>
      <c r="Z70" s="9">
        <v>27614</v>
      </c>
      <c r="AA70" s="9">
        <v>28186</v>
      </c>
      <c r="AB70" s="9">
        <v>28442</v>
      </c>
      <c r="AC70" s="9">
        <v>28227</v>
      </c>
      <c r="AD70" s="9">
        <v>28575</v>
      </c>
      <c r="AE70" s="9">
        <v>28468</v>
      </c>
      <c r="AF70" s="9">
        <v>28816</v>
      </c>
      <c r="AG70" s="9">
        <v>29292</v>
      </c>
      <c r="AH70" s="9">
        <v>29120</v>
      </c>
      <c r="AI70" s="9">
        <v>29261</v>
      </c>
      <c r="AJ70" s="9">
        <v>29668</v>
      </c>
      <c r="AK70" s="9">
        <v>28610</v>
      </c>
      <c r="AL70" s="9">
        <v>29293</v>
      </c>
      <c r="AM70" s="9">
        <v>29545</v>
      </c>
      <c r="AN70" s="9">
        <v>29550</v>
      </c>
      <c r="AO70" s="9">
        <v>29898</v>
      </c>
      <c r="AP70" s="9">
        <v>30288</v>
      </c>
      <c r="AQ70" s="9">
        <v>30369</v>
      </c>
      <c r="AR70" s="9">
        <v>30437</v>
      </c>
      <c r="AS70" s="9">
        <v>31039</v>
      </c>
      <c r="AT70" s="9">
        <v>31486</v>
      </c>
      <c r="AU70" s="9">
        <v>31606</v>
      </c>
      <c r="AV70" s="9">
        <v>31714</v>
      </c>
      <c r="AW70" s="9">
        <v>31358</v>
      </c>
      <c r="AX70" s="9">
        <v>31881</v>
      </c>
      <c r="AY70" s="9">
        <v>31939</v>
      </c>
      <c r="AZ70" s="9">
        <v>31838</v>
      </c>
      <c r="BA70" s="9">
        <v>31789</v>
      </c>
      <c r="BB70" s="9">
        <v>32259</v>
      </c>
      <c r="BC70" s="9">
        <v>32291</v>
      </c>
      <c r="BD70" s="9">
        <v>32495</v>
      </c>
      <c r="BE70" s="9">
        <v>32484</v>
      </c>
      <c r="BF70" s="9">
        <v>32491</v>
      </c>
      <c r="BG70" s="9">
        <v>32580</v>
      </c>
      <c r="BH70" s="9">
        <v>32474</v>
      </c>
      <c r="BI70" s="9">
        <v>31654</v>
      </c>
    </row>
    <row r="71" spans="1:61" s="1" customFormat="1" ht="23.4" customHeight="1" x14ac:dyDescent="0.2">
      <c r="A71" s="8" t="s">
        <v>128</v>
      </c>
      <c r="B71" s="10">
        <v>27685</v>
      </c>
      <c r="C71" s="10">
        <v>27353</v>
      </c>
      <c r="D71" s="10">
        <v>26789</v>
      </c>
      <c r="E71" s="10">
        <v>26931</v>
      </c>
      <c r="F71" s="10">
        <v>26678</v>
      </c>
      <c r="G71" s="10">
        <v>26390</v>
      </c>
      <c r="H71" s="10">
        <v>26681</v>
      </c>
      <c r="I71" s="10">
        <v>26615</v>
      </c>
      <c r="J71" s="10">
        <v>25678</v>
      </c>
      <c r="K71" s="10">
        <v>25761</v>
      </c>
      <c r="L71" s="10">
        <v>25142</v>
      </c>
      <c r="M71" s="10">
        <v>24673</v>
      </c>
      <c r="N71" s="10">
        <v>25601</v>
      </c>
      <c r="O71" s="10">
        <v>26161</v>
      </c>
      <c r="P71" s="10">
        <v>26571</v>
      </c>
      <c r="Q71" s="10">
        <v>26934</v>
      </c>
      <c r="R71" s="10">
        <v>27626</v>
      </c>
      <c r="S71" s="10">
        <v>27734</v>
      </c>
      <c r="T71" s="10">
        <v>28342</v>
      </c>
      <c r="U71" s="10">
        <v>29137</v>
      </c>
      <c r="V71" s="10">
        <v>29140</v>
      </c>
      <c r="W71" s="10">
        <v>29493</v>
      </c>
      <c r="X71" s="10">
        <v>29830</v>
      </c>
      <c r="Y71" s="10">
        <v>29566</v>
      </c>
      <c r="Z71" s="10">
        <v>30385</v>
      </c>
      <c r="AA71" s="10">
        <v>30910</v>
      </c>
      <c r="AB71" s="10">
        <v>31230</v>
      </c>
      <c r="AC71" s="10">
        <v>31230</v>
      </c>
      <c r="AD71" s="10">
        <v>31634</v>
      </c>
      <c r="AE71" s="10">
        <v>31601</v>
      </c>
      <c r="AF71" s="10">
        <v>32143</v>
      </c>
      <c r="AG71" s="10">
        <v>32635</v>
      </c>
      <c r="AH71" s="10">
        <v>31181</v>
      </c>
      <c r="AI71" s="10">
        <v>31228</v>
      </c>
      <c r="AJ71" s="10">
        <v>31526</v>
      </c>
      <c r="AK71" s="10">
        <v>30862</v>
      </c>
      <c r="AL71" s="10">
        <v>31716</v>
      </c>
      <c r="AM71" s="10">
        <v>32136</v>
      </c>
      <c r="AN71" s="10">
        <v>32411</v>
      </c>
      <c r="AO71" s="10">
        <v>32909</v>
      </c>
      <c r="AP71" s="10">
        <v>33439</v>
      </c>
      <c r="AQ71" s="10">
        <v>33811</v>
      </c>
      <c r="AR71" s="10">
        <v>34119</v>
      </c>
      <c r="AS71" s="10">
        <v>35051</v>
      </c>
      <c r="AT71" s="10">
        <v>35920</v>
      </c>
      <c r="AU71" s="10">
        <v>36193</v>
      </c>
      <c r="AV71" s="10">
        <v>36585</v>
      </c>
      <c r="AW71" s="10">
        <v>36424</v>
      </c>
      <c r="AX71" s="10">
        <v>37307</v>
      </c>
      <c r="AY71" s="10">
        <v>37790</v>
      </c>
      <c r="AZ71" s="10">
        <v>38094</v>
      </c>
      <c r="BA71" s="10">
        <v>38253</v>
      </c>
      <c r="BB71" s="10">
        <v>38917</v>
      </c>
      <c r="BC71" s="10">
        <v>39192</v>
      </c>
      <c r="BD71" s="10">
        <v>39308</v>
      </c>
      <c r="BE71" s="10">
        <v>39334</v>
      </c>
      <c r="BF71" s="10">
        <v>39232</v>
      </c>
      <c r="BG71" s="10">
        <v>39452</v>
      </c>
      <c r="BH71" s="10">
        <v>39505</v>
      </c>
      <c r="BI71" s="10">
        <v>38316</v>
      </c>
    </row>
    <row r="72" spans="1:61" s="1" customFormat="1" ht="52.2" customHeight="1" x14ac:dyDescent="0.2">
      <c r="A72" s="8" t="s">
        <v>129</v>
      </c>
      <c r="B72" s="9">
        <v>11726</v>
      </c>
      <c r="C72" s="9">
        <v>11956</v>
      </c>
      <c r="D72" s="9">
        <v>11862</v>
      </c>
      <c r="E72" s="9">
        <v>11969</v>
      </c>
      <c r="F72" s="9">
        <v>11662</v>
      </c>
      <c r="G72" s="9">
        <v>11543</v>
      </c>
      <c r="H72" s="9">
        <v>11666</v>
      </c>
      <c r="I72" s="9">
        <v>11662</v>
      </c>
      <c r="J72" s="9">
        <v>11239</v>
      </c>
      <c r="K72" s="9">
        <v>11310</v>
      </c>
      <c r="L72" s="9">
        <v>11042</v>
      </c>
      <c r="M72" s="9">
        <v>10850</v>
      </c>
      <c r="N72" s="9">
        <v>11313</v>
      </c>
      <c r="O72" s="9">
        <v>11629</v>
      </c>
      <c r="P72" s="9">
        <v>11813</v>
      </c>
      <c r="Q72" s="9">
        <v>11918</v>
      </c>
      <c r="R72" s="9">
        <v>12193</v>
      </c>
      <c r="S72" s="9">
        <v>12431</v>
      </c>
      <c r="T72" s="9">
        <v>12691</v>
      </c>
      <c r="U72" s="9">
        <v>13075</v>
      </c>
      <c r="V72" s="9">
        <v>12622</v>
      </c>
      <c r="W72" s="9">
        <v>13289</v>
      </c>
      <c r="X72" s="9">
        <v>13476</v>
      </c>
      <c r="Y72" s="9">
        <v>13334</v>
      </c>
      <c r="Z72" s="9">
        <v>13703</v>
      </c>
      <c r="AA72" s="9">
        <v>13992</v>
      </c>
      <c r="AB72" s="9">
        <v>14179</v>
      </c>
      <c r="AC72" s="9">
        <v>14214</v>
      </c>
      <c r="AD72" s="9">
        <v>14410</v>
      </c>
      <c r="AE72" s="9">
        <v>14453</v>
      </c>
      <c r="AF72" s="9">
        <v>14774</v>
      </c>
      <c r="AG72" s="9">
        <v>15016</v>
      </c>
      <c r="AH72" s="9">
        <v>14238</v>
      </c>
      <c r="AI72" s="9">
        <v>14304</v>
      </c>
      <c r="AJ72" s="9">
        <v>14519</v>
      </c>
      <c r="AK72" s="9">
        <v>14282</v>
      </c>
      <c r="AL72" s="9">
        <v>14739</v>
      </c>
      <c r="AM72" s="9">
        <v>14972</v>
      </c>
      <c r="AN72" s="9">
        <v>15169</v>
      </c>
      <c r="AO72" s="9">
        <v>15509</v>
      </c>
      <c r="AP72" s="9">
        <v>15823</v>
      </c>
      <c r="AQ72" s="9">
        <v>16111</v>
      </c>
      <c r="AR72" s="9">
        <v>16321</v>
      </c>
      <c r="AS72" s="9">
        <v>16833</v>
      </c>
      <c r="AT72" s="9">
        <v>17318</v>
      </c>
      <c r="AU72" s="9">
        <v>17431</v>
      </c>
      <c r="AV72" s="9">
        <v>17723</v>
      </c>
      <c r="AW72" s="9">
        <v>17609</v>
      </c>
      <c r="AX72" s="9">
        <v>17971</v>
      </c>
      <c r="AY72" s="9">
        <v>18260</v>
      </c>
      <c r="AZ72" s="9">
        <v>18446</v>
      </c>
      <c r="BA72" s="9">
        <v>18517</v>
      </c>
      <c r="BB72" s="9">
        <v>18836</v>
      </c>
      <c r="BC72" s="9">
        <v>18980</v>
      </c>
      <c r="BD72" s="9">
        <v>18852</v>
      </c>
      <c r="BE72" s="9">
        <v>18756</v>
      </c>
      <c r="BF72" s="9">
        <v>18681</v>
      </c>
      <c r="BG72" s="9">
        <v>18700</v>
      </c>
      <c r="BH72" s="9">
        <v>18661</v>
      </c>
      <c r="BI72" s="9">
        <v>18131</v>
      </c>
    </row>
    <row r="73" spans="1:61" s="1" customFormat="1" ht="52.2" customHeight="1" x14ac:dyDescent="0.2">
      <c r="A73" s="8" t="s">
        <v>130</v>
      </c>
      <c r="B73" s="10">
        <v>4171</v>
      </c>
      <c r="C73" s="10">
        <v>4060</v>
      </c>
      <c r="D73" s="10">
        <v>4004</v>
      </c>
      <c r="E73" s="10">
        <v>4017</v>
      </c>
      <c r="F73" s="10">
        <v>4011</v>
      </c>
      <c r="G73" s="10">
        <v>3982</v>
      </c>
      <c r="H73" s="10">
        <v>3997</v>
      </c>
      <c r="I73" s="10">
        <v>3961</v>
      </c>
      <c r="J73" s="10">
        <v>3733</v>
      </c>
      <c r="K73" s="10">
        <v>3740</v>
      </c>
      <c r="L73" s="10">
        <v>3663</v>
      </c>
      <c r="M73" s="10">
        <v>3528</v>
      </c>
      <c r="N73" s="10">
        <v>3654</v>
      </c>
      <c r="O73" s="10">
        <v>3668</v>
      </c>
      <c r="P73" s="10">
        <v>3676</v>
      </c>
      <c r="Q73" s="10">
        <v>3684</v>
      </c>
      <c r="R73" s="10">
        <v>3768</v>
      </c>
      <c r="S73" s="10">
        <v>3704</v>
      </c>
      <c r="T73" s="10">
        <v>3767</v>
      </c>
      <c r="U73" s="10">
        <v>3863</v>
      </c>
      <c r="V73" s="10">
        <v>3808</v>
      </c>
      <c r="W73" s="10">
        <v>3879</v>
      </c>
      <c r="X73" s="10">
        <v>3911</v>
      </c>
      <c r="Y73" s="10">
        <v>3856</v>
      </c>
      <c r="Z73" s="10">
        <v>3997</v>
      </c>
      <c r="AA73" s="10">
        <v>4052</v>
      </c>
      <c r="AB73" s="10">
        <v>4117</v>
      </c>
      <c r="AC73" s="10">
        <v>4145</v>
      </c>
      <c r="AD73" s="10">
        <v>4189</v>
      </c>
      <c r="AE73" s="10">
        <v>4178</v>
      </c>
      <c r="AF73" s="10">
        <v>4224</v>
      </c>
      <c r="AG73" s="10">
        <v>4337</v>
      </c>
      <c r="AH73" s="10">
        <v>4134</v>
      </c>
      <c r="AI73" s="10">
        <v>4043</v>
      </c>
      <c r="AJ73" s="10">
        <v>4062</v>
      </c>
      <c r="AK73" s="10">
        <v>4021</v>
      </c>
      <c r="AL73" s="10">
        <v>4117</v>
      </c>
      <c r="AM73" s="10">
        <v>4180</v>
      </c>
      <c r="AN73" s="10">
        <v>4262</v>
      </c>
      <c r="AO73" s="10">
        <v>4324</v>
      </c>
      <c r="AP73" s="10">
        <v>4408</v>
      </c>
      <c r="AQ73" s="10">
        <v>4422</v>
      </c>
      <c r="AR73" s="10">
        <v>4469</v>
      </c>
      <c r="AS73" s="10">
        <v>4609</v>
      </c>
      <c r="AT73" s="10">
        <v>4744</v>
      </c>
      <c r="AU73" s="10">
        <v>4811</v>
      </c>
      <c r="AV73" s="10">
        <v>4916</v>
      </c>
      <c r="AW73" s="10">
        <v>4882</v>
      </c>
      <c r="AX73" s="10">
        <v>5049</v>
      </c>
      <c r="AY73" s="10">
        <v>5146</v>
      </c>
      <c r="AZ73" s="10">
        <v>5234</v>
      </c>
      <c r="BA73" s="10">
        <v>5288</v>
      </c>
      <c r="BB73" s="10">
        <v>5424</v>
      </c>
      <c r="BC73" s="10">
        <v>5452</v>
      </c>
      <c r="BD73" s="10">
        <v>5547</v>
      </c>
      <c r="BE73" s="10">
        <v>5634</v>
      </c>
      <c r="BF73" s="10">
        <v>5605</v>
      </c>
      <c r="BG73" s="10">
        <v>5775</v>
      </c>
      <c r="BH73" s="10">
        <v>5835</v>
      </c>
      <c r="BI73" s="10">
        <v>5612</v>
      </c>
    </row>
    <row r="74" spans="1:61" s="1" customFormat="1" ht="96.45" customHeight="1" x14ac:dyDescent="0.2">
      <c r="A74" s="8" t="s">
        <v>131</v>
      </c>
      <c r="B74" s="9">
        <v>11789</v>
      </c>
      <c r="C74" s="9">
        <v>11337</v>
      </c>
      <c r="D74" s="9">
        <v>10923</v>
      </c>
      <c r="E74" s="9">
        <v>10944</v>
      </c>
      <c r="F74" s="9">
        <v>11006</v>
      </c>
      <c r="G74" s="9">
        <v>10865</v>
      </c>
      <c r="H74" s="9">
        <v>11018</v>
      </c>
      <c r="I74" s="9">
        <v>10991</v>
      </c>
      <c r="J74" s="9">
        <v>10706</v>
      </c>
      <c r="K74" s="9">
        <v>10710</v>
      </c>
      <c r="L74" s="9">
        <v>10438</v>
      </c>
      <c r="M74" s="9">
        <v>10295</v>
      </c>
      <c r="N74" s="9">
        <v>10634</v>
      </c>
      <c r="O74" s="9">
        <v>10864</v>
      </c>
      <c r="P74" s="9">
        <v>11081</v>
      </c>
      <c r="Q74" s="9">
        <v>11331</v>
      </c>
      <c r="R74" s="9">
        <v>11665</v>
      </c>
      <c r="S74" s="9">
        <v>11599</v>
      </c>
      <c r="T74" s="9">
        <v>11883</v>
      </c>
      <c r="U74" s="9">
        <v>12198</v>
      </c>
      <c r="V74" s="9">
        <v>12710</v>
      </c>
      <c r="W74" s="9">
        <v>12325</v>
      </c>
      <c r="X74" s="9">
        <v>12442</v>
      </c>
      <c r="Y74" s="9">
        <v>12375</v>
      </c>
      <c r="Z74" s="9">
        <v>12684</v>
      </c>
      <c r="AA74" s="9">
        <v>12867</v>
      </c>
      <c r="AB74" s="9">
        <v>12934</v>
      </c>
      <c r="AC74" s="9">
        <v>12871</v>
      </c>
      <c r="AD74" s="9">
        <v>13034</v>
      </c>
      <c r="AE74" s="9">
        <v>12970</v>
      </c>
      <c r="AF74" s="9">
        <v>13145</v>
      </c>
      <c r="AG74" s="9">
        <v>13282</v>
      </c>
      <c r="AH74" s="9">
        <v>12809</v>
      </c>
      <c r="AI74" s="9">
        <v>12881</v>
      </c>
      <c r="AJ74" s="9">
        <v>12945</v>
      </c>
      <c r="AK74" s="9">
        <v>12559</v>
      </c>
      <c r="AL74" s="9">
        <v>12860</v>
      </c>
      <c r="AM74" s="9">
        <v>12984</v>
      </c>
      <c r="AN74" s="9">
        <v>12980</v>
      </c>
      <c r="AO74" s="9">
        <v>13076</v>
      </c>
      <c r="AP74" s="9">
        <v>13208</v>
      </c>
      <c r="AQ74" s="9">
        <v>13278</v>
      </c>
      <c r="AR74" s="9">
        <v>13329</v>
      </c>
      <c r="AS74" s="9">
        <v>13609</v>
      </c>
      <c r="AT74" s="9">
        <v>13858</v>
      </c>
      <c r="AU74" s="9">
        <v>13952</v>
      </c>
      <c r="AV74" s="9">
        <v>13947</v>
      </c>
      <c r="AW74" s="9">
        <v>13933</v>
      </c>
      <c r="AX74" s="9">
        <v>14287</v>
      </c>
      <c r="AY74" s="9">
        <v>14384</v>
      </c>
      <c r="AZ74" s="9">
        <v>14414</v>
      </c>
      <c r="BA74" s="9">
        <v>14449</v>
      </c>
      <c r="BB74" s="9">
        <v>14657</v>
      </c>
      <c r="BC74" s="9">
        <v>14759</v>
      </c>
      <c r="BD74" s="9">
        <v>14908</v>
      </c>
      <c r="BE74" s="9">
        <v>14945</v>
      </c>
      <c r="BF74" s="9">
        <v>14946</v>
      </c>
      <c r="BG74" s="9">
        <v>14977</v>
      </c>
      <c r="BH74" s="9">
        <v>15009</v>
      </c>
      <c r="BI74" s="9">
        <v>14573</v>
      </c>
    </row>
    <row r="75" spans="1:61" s="1" customFormat="1" ht="23.4" customHeight="1" x14ac:dyDescent="0.2">
      <c r="A75" s="8" t="s">
        <v>132</v>
      </c>
      <c r="B75" s="10">
        <v>16109</v>
      </c>
      <c r="C75" s="10">
        <v>15904</v>
      </c>
      <c r="D75" s="10">
        <v>15950</v>
      </c>
      <c r="E75" s="10">
        <v>16116</v>
      </c>
      <c r="F75" s="10">
        <v>16411</v>
      </c>
      <c r="G75" s="10">
        <v>16256</v>
      </c>
      <c r="H75" s="10">
        <v>16579</v>
      </c>
      <c r="I75" s="10">
        <v>16657</v>
      </c>
      <c r="J75" s="10">
        <v>16313</v>
      </c>
      <c r="K75" s="10">
        <v>16518</v>
      </c>
      <c r="L75" s="10">
        <v>16195</v>
      </c>
      <c r="M75" s="10">
        <v>15932</v>
      </c>
      <c r="N75" s="10">
        <v>16471</v>
      </c>
      <c r="O75" s="10">
        <v>16833</v>
      </c>
      <c r="P75" s="10">
        <v>17195</v>
      </c>
      <c r="Q75" s="10">
        <v>17481</v>
      </c>
      <c r="R75" s="10">
        <v>18150</v>
      </c>
      <c r="S75" s="10">
        <v>18310</v>
      </c>
      <c r="T75" s="10">
        <v>18745</v>
      </c>
      <c r="U75" s="10">
        <v>19405</v>
      </c>
      <c r="V75" s="10">
        <v>19367</v>
      </c>
      <c r="W75" s="10">
        <v>19848</v>
      </c>
      <c r="X75" s="10">
        <v>20180</v>
      </c>
      <c r="Y75" s="10">
        <v>20011</v>
      </c>
      <c r="Z75" s="10">
        <v>20528</v>
      </c>
      <c r="AA75" s="10">
        <v>20998</v>
      </c>
      <c r="AB75" s="10">
        <v>21134</v>
      </c>
      <c r="AC75" s="10">
        <v>21099</v>
      </c>
      <c r="AD75" s="10">
        <v>21366</v>
      </c>
      <c r="AE75" s="10">
        <v>21279</v>
      </c>
      <c r="AF75" s="10">
        <v>21505</v>
      </c>
      <c r="AG75" s="10">
        <v>21780</v>
      </c>
      <c r="AH75" s="10">
        <v>21729</v>
      </c>
      <c r="AI75" s="10">
        <v>21868</v>
      </c>
      <c r="AJ75" s="10">
        <v>22087</v>
      </c>
      <c r="AK75" s="10">
        <v>21289</v>
      </c>
      <c r="AL75" s="10">
        <v>21763</v>
      </c>
      <c r="AM75" s="10">
        <v>21880</v>
      </c>
      <c r="AN75" s="10">
        <v>21782</v>
      </c>
      <c r="AO75" s="10">
        <v>22050</v>
      </c>
      <c r="AP75" s="10">
        <v>22377</v>
      </c>
      <c r="AQ75" s="10">
        <v>22550</v>
      </c>
      <c r="AR75" s="10">
        <v>22699</v>
      </c>
      <c r="AS75" s="10">
        <v>23127</v>
      </c>
      <c r="AT75" s="10">
        <v>23457</v>
      </c>
      <c r="AU75" s="10">
        <v>23531</v>
      </c>
      <c r="AV75" s="10">
        <v>23540</v>
      </c>
      <c r="AW75" s="10">
        <v>23398</v>
      </c>
      <c r="AX75" s="10">
        <v>23804</v>
      </c>
      <c r="AY75" s="10">
        <v>23882</v>
      </c>
      <c r="AZ75" s="10">
        <v>23855</v>
      </c>
      <c r="BA75" s="10">
        <v>23885</v>
      </c>
      <c r="BB75" s="10">
        <v>24144</v>
      </c>
      <c r="BC75" s="10">
        <v>23887</v>
      </c>
      <c r="BD75" s="10">
        <v>24005</v>
      </c>
      <c r="BE75" s="10">
        <v>23974</v>
      </c>
      <c r="BF75" s="10">
        <v>23961</v>
      </c>
      <c r="BG75" s="10">
        <v>24050</v>
      </c>
      <c r="BH75" s="10">
        <v>23896</v>
      </c>
      <c r="BI75" s="10">
        <v>23243</v>
      </c>
    </row>
    <row r="76" spans="1:61" s="1" customFormat="1" ht="37.799999999999997" customHeight="1" x14ac:dyDescent="0.2">
      <c r="A76" s="6" t="s">
        <v>133</v>
      </c>
      <c r="B76" s="7">
        <v>101346</v>
      </c>
      <c r="C76" s="7">
        <v>99486</v>
      </c>
      <c r="D76" s="7">
        <v>98014</v>
      </c>
      <c r="E76" s="7">
        <v>98734</v>
      </c>
      <c r="F76" s="7">
        <v>99537</v>
      </c>
      <c r="G76" s="7">
        <v>97372</v>
      </c>
      <c r="H76" s="7">
        <v>98881</v>
      </c>
      <c r="I76" s="7">
        <v>98416</v>
      </c>
      <c r="J76" s="7">
        <v>96280</v>
      </c>
      <c r="K76" s="7">
        <v>95718</v>
      </c>
      <c r="L76" s="7">
        <v>92476</v>
      </c>
      <c r="M76" s="7">
        <v>90107</v>
      </c>
      <c r="N76" s="7">
        <v>92465</v>
      </c>
      <c r="O76" s="7">
        <v>94289</v>
      </c>
      <c r="P76" s="7">
        <v>95877</v>
      </c>
      <c r="Q76" s="7">
        <v>96739</v>
      </c>
      <c r="R76" s="7">
        <v>98630</v>
      </c>
      <c r="S76" s="7">
        <v>98481</v>
      </c>
      <c r="T76" s="7">
        <v>100507</v>
      </c>
      <c r="U76" s="7">
        <v>103465</v>
      </c>
      <c r="V76" s="7">
        <v>103334</v>
      </c>
      <c r="W76" s="7">
        <v>105788</v>
      </c>
      <c r="X76" s="7">
        <v>107433</v>
      </c>
      <c r="Y76" s="7">
        <v>105827</v>
      </c>
      <c r="Z76" s="7">
        <v>108464</v>
      </c>
      <c r="AA76" s="7">
        <v>110828</v>
      </c>
      <c r="AB76" s="7">
        <v>111655</v>
      </c>
      <c r="AC76" s="7">
        <v>111264</v>
      </c>
      <c r="AD76" s="7">
        <v>112345</v>
      </c>
      <c r="AE76" s="7">
        <v>110763</v>
      </c>
      <c r="AF76" s="7">
        <v>111985</v>
      </c>
      <c r="AG76" s="7">
        <v>112521</v>
      </c>
      <c r="AH76" s="7">
        <v>111682</v>
      </c>
      <c r="AI76" s="7">
        <v>112851</v>
      </c>
      <c r="AJ76" s="7">
        <v>114287</v>
      </c>
      <c r="AK76" s="7">
        <v>110615</v>
      </c>
      <c r="AL76" s="7">
        <v>113471</v>
      </c>
      <c r="AM76" s="7">
        <v>115066</v>
      </c>
      <c r="AN76" s="7">
        <v>114986</v>
      </c>
      <c r="AO76" s="7">
        <v>116579</v>
      </c>
      <c r="AP76" s="7">
        <v>118676</v>
      </c>
      <c r="AQ76" s="7">
        <v>119588</v>
      </c>
      <c r="AR76" s="7">
        <v>120431</v>
      </c>
      <c r="AS76" s="7">
        <v>122833</v>
      </c>
      <c r="AT76" s="7">
        <v>125412</v>
      </c>
      <c r="AU76" s="7">
        <v>126757</v>
      </c>
      <c r="AV76" s="7">
        <v>127241</v>
      </c>
      <c r="AW76" s="7">
        <v>127151</v>
      </c>
      <c r="AX76" s="7">
        <v>129156</v>
      </c>
      <c r="AY76" s="7">
        <v>131117</v>
      </c>
      <c r="AZ76" s="7">
        <v>132196</v>
      </c>
      <c r="BA76" s="7">
        <v>132929</v>
      </c>
      <c r="BB76" s="7">
        <v>135603</v>
      </c>
      <c r="BC76" s="7">
        <v>135956</v>
      </c>
      <c r="BD76" s="7">
        <v>137429</v>
      </c>
      <c r="BE76" s="7">
        <v>137625</v>
      </c>
      <c r="BF76" s="7">
        <v>137039</v>
      </c>
      <c r="BG76" s="7">
        <v>138307</v>
      </c>
      <c r="BH76" s="7">
        <v>138559</v>
      </c>
      <c r="BI76" s="7">
        <v>135150</v>
      </c>
    </row>
    <row r="77" spans="1:61" s="1" customFormat="1" ht="23.4" customHeight="1" x14ac:dyDescent="0.2">
      <c r="A77" s="8" t="s">
        <v>134</v>
      </c>
      <c r="B77" s="9">
        <v>929</v>
      </c>
      <c r="C77" s="9">
        <v>926</v>
      </c>
      <c r="D77" s="9">
        <v>911</v>
      </c>
      <c r="E77" s="9">
        <v>907</v>
      </c>
      <c r="F77" s="9">
        <v>919</v>
      </c>
      <c r="G77" s="9">
        <v>913</v>
      </c>
      <c r="H77" s="9">
        <v>924</v>
      </c>
      <c r="I77" s="9">
        <v>925</v>
      </c>
      <c r="J77" s="9">
        <v>918</v>
      </c>
      <c r="K77" s="9">
        <v>925</v>
      </c>
      <c r="L77" s="9">
        <v>914</v>
      </c>
      <c r="M77" s="9">
        <v>898</v>
      </c>
      <c r="N77" s="9">
        <v>917</v>
      </c>
      <c r="O77" s="9">
        <v>924</v>
      </c>
      <c r="P77" s="9">
        <v>931</v>
      </c>
      <c r="Q77" s="9">
        <v>937</v>
      </c>
      <c r="R77" s="9">
        <v>968</v>
      </c>
      <c r="S77" s="9">
        <v>943</v>
      </c>
      <c r="T77" s="9">
        <v>949</v>
      </c>
      <c r="U77" s="9">
        <v>958</v>
      </c>
      <c r="V77" s="9">
        <v>967</v>
      </c>
      <c r="W77" s="9">
        <v>1001</v>
      </c>
      <c r="X77" s="9">
        <v>1029</v>
      </c>
      <c r="Y77" s="9">
        <v>1027</v>
      </c>
      <c r="Z77" s="9">
        <v>1058</v>
      </c>
      <c r="AA77" s="9">
        <v>1077</v>
      </c>
      <c r="AB77" s="9">
        <v>1079</v>
      </c>
      <c r="AC77" s="9">
        <v>1066</v>
      </c>
      <c r="AD77" s="9">
        <v>1078</v>
      </c>
      <c r="AE77" s="9">
        <v>1083</v>
      </c>
      <c r="AF77" s="9">
        <v>1098</v>
      </c>
      <c r="AG77" s="9">
        <v>1110</v>
      </c>
      <c r="AH77" s="9">
        <v>1118</v>
      </c>
      <c r="AI77" s="9">
        <v>1138</v>
      </c>
      <c r="AJ77" s="9">
        <v>1166</v>
      </c>
      <c r="AK77" s="9">
        <v>1158</v>
      </c>
      <c r="AL77" s="9">
        <v>1190</v>
      </c>
      <c r="AM77" s="9">
        <v>1196</v>
      </c>
      <c r="AN77" s="9">
        <v>1198</v>
      </c>
      <c r="AO77" s="9">
        <v>1226</v>
      </c>
      <c r="AP77" s="9">
        <v>1255</v>
      </c>
      <c r="AQ77" s="9">
        <v>1263</v>
      </c>
      <c r="AR77" s="9">
        <v>1291</v>
      </c>
      <c r="AS77" s="9">
        <v>1347</v>
      </c>
      <c r="AT77" s="9">
        <v>1385</v>
      </c>
      <c r="AU77" s="9">
        <v>1422</v>
      </c>
      <c r="AV77" s="9">
        <v>1447</v>
      </c>
      <c r="AW77" s="9">
        <v>1457</v>
      </c>
      <c r="AX77" s="9">
        <v>1501</v>
      </c>
      <c r="AY77" s="9">
        <v>1525</v>
      </c>
      <c r="AZ77" s="9">
        <v>1543</v>
      </c>
      <c r="BA77" s="9">
        <v>1581</v>
      </c>
      <c r="BB77" s="9">
        <v>1629</v>
      </c>
      <c r="BC77" s="9">
        <v>1659</v>
      </c>
      <c r="BD77" s="9">
        <v>1699</v>
      </c>
      <c r="BE77" s="9">
        <v>1720</v>
      </c>
      <c r="BF77" s="9">
        <v>1737</v>
      </c>
      <c r="BG77" s="9">
        <v>1784</v>
      </c>
      <c r="BH77" s="9">
        <v>1795</v>
      </c>
      <c r="BI77" s="9">
        <v>1775</v>
      </c>
    </row>
    <row r="78" spans="1:61" s="1" customFormat="1" ht="23.4" customHeight="1" x14ac:dyDescent="0.2">
      <c r="A78" s="8" t="s">
        <v>135</v>
      </c>
      <c r="B78" s="10">
        <v>1811</v>
      </c>
      <c r="C78" s="10">
        <v>1821</v>
      </c>
      <c r="D78" s="10">
        <v>1801</v>
      </c>
      <c r="E78" s="10">
        <v>1824</v>
      </c>
      <c r="F78" s="10">
        <v>1844</v>
      </c>
      <c r="G78" s="10">
        <v>1796</v>
      </c>
      <c r="H78" s="10">
        <v>1845</v>
      </c>
      <c r="I78" s="10">
        <v>1885</v>
      </c>
      <c r="J78" s="10">
        <v>1857</v>
      </c>
      <c r="K78" s="10">
        <v>1870</v>
      </c>
      <c r="L78" s="10">
        <v>1893</v>
      </c>
      <c r="M78" s="10">
        <v>1872</v>
      </c>
      <c r="N78" s="10">
        <v>1937</v>
      </c>
      <c r="O78" s="10">
        <v>1994</v>
      </c>
      <c r="P78" s="10">
        <v>2007</v>
      </c>
      <c r="Q78" s="10">
        <v>1977</v>
      </c>
      <c r="R78" s="10">
        <v>2049</v>
      </c>
      <c r="S78" s="10">
        <v>1997</v>
      </c>
      <c r="T78" s="10">
        <v>2009</v>
      </c>
      <c r="U78" s="10">
        <v>2070</v>
      </c>
      <c r="V78" s="10">
        <v>2082</v>
      </c>
      <c r="W78" s="10">
        <v>2119</v>
      </c>
      <c r="X78" s="10">
        <v>2156</v>
      </c>
      <c r="Y78" s="10">
        <v>2084</v>
      </c>
      <c r="Z78" s="10">
        <v>2127</v>
      </c>
      <c r="AA78" s="10">
        <v>2154</v>
      </c>
      <c r="AB78" s="10">
        <v>2152</v>
      </c>
      <c r="AC78" s="10">
        <v>2105</v>
      </c>
      <c r="AD78" s="10">
        <v>2140</v>
      </c>
      <c r="AE78" s="10">
        <v>2094</v>
      </c>
      <c r="AF78" s="10">
        <v>2121</v>
      </c>
      <c r="AG78" s="10">
        <v>2097</v>
      </c>
      <c r="AH78" s="10">
        <v>2113</v>
      </c>
      <c r="AI78" s="10">
        <v>2098</v>
      </c>
      <c r="AJ78" s="10">
        <v>2119</v>
      </c>
      <c r="AK78" s="10">
        <v>2042</v>
      </c>
      <c r="AL78" s="10">
        <v>2112</v>
      </c>
      <c r="AM78" s="10">
        <v>2151</v>
      </c>
      <c r="AN78" s="10">
        <v>2158</v>
      </c>
      <c r="AO78" s="10">
        <v>2193</v>
      </c>
      <c r="AP78" s="10">
        <v>2229</v>
      </c>
      <c r="AQ78" s="10">
        <v>2185</v>
      </c>
      <c r="AR78" s="10">
        <v>2162</v>
      </c>
      <c r="AS78" s="10">
        <v>2225</v>
      </c>
      <c r="AT78" s="10">
        <v>2265</v>
      </c>
      <c r="AU78" s="10">
        <v>2314</v>
      </c>
      <c r="AV78" s="10">
        <v>2332</v>
      </c>
      <c r="AW78" s="10">
        <v>2322</v>
      </c>
      <c r="AX78" s="10">
        <v>2390</v>
      </c>
      <c r="AY78" s="10">
        <v>2419</v>
      </c>
      <c r="AZ78" s="10">
        <v>2458</v>
      </c>
      <c r="BA78" s="10">
        <v>2433</v>
      </c>
      <c r="BB78" s="10">
        <v>2544</v>
      </c>
      <c r="BC78" s="10">
        <v>2574</v>
      </c>
      <c r="BD78" s="10">
        <v>2644</v>
      </c>
      <c r="BE78" s="10">
        <v>2660</v>
      </c>
      <c r="BF78" s="10">
        <v>2675</v>
      </c>
      <c r="BG78" s="10">
        <v>2753</v>
      </c>
      <c r="BH78" s="10">
        <v>2745</v>
      </c>
      <c r="BI78" s="10">
        <v>2683</v>
      </c>
    </row>
    <row r="79" spans="1:61" s="1" customFormat="1" ht="23.4" customHeight="1" x14ac:dyDescent="0.2">
      <c r="A79" s="8" t="s">
        <v>136</v>
      </c>
      <c r="B79" s="9">
        <v>2666</v>
      </c>
      <c r="C79" s="9">
        <v>2650</v>
      </c>
      <c r="D79" s="9">
        <v>2567</v>
      </c>
      <c r="E79" s="9">
        <v>2602</v>
      </c>
      <c r="F79" s="9">
        <v>2636</v>
      </c>
      <c r="G79" s="9">
        <v>2597</v>
      </c>
      <c r="H79" s="9">
        <v>2632</v>
      </c>
      <c r="I79" s="9">
        <v>2634</v>
      </c>
      <c r="J79" s="9">
        <v>2569</v>
      </c>
      <c r="K79" s="9">
        <v>2572</v>
      </c>
      <c r="L79" s="9">
        <v>2541</v>
      </c>
      <c r="M79" s="9">
        <v>2478</v>
      </c>
      <c r="N79" s="9">
        <v>2545</v>
      </c>
      <c r="O79" s="9">
        <v>2587</v>
      </c>
      <c r="P79" s="9">
        <v>2618</v>
      </c>
      <c r="Q79" s="9">
        <v>2637</v>
      </c>
      <c r="R79" s="9">
        <v>2634</v>
      </c>
      <c r="S79" s="9">
        <v>2524</v>
      </c>
      <c r="T79" s="9">
        <v>2574</v>
      </c>
      <c r="U79" s="9">
        <v>2654</v>
      </c>
      <c r="V79" s="9">
        <v>2690</v>
      </c>
      <c r="W79" s="9">
        <v>2766</v>
      </c>
      <c r="X79" s="9">
        <v>2829</v>
      </c>
      <c r="Y79" s="9">
        <v>2762</v>
      </c>
      <c r="Z79" s="9">
        <v>2845</v>
      </c>
      <c r="AA79" s="9">
        <v>2906</v>
      </c>
      <c r="AB79" s="9">
        <v>2929</v>
      </c>
      <c r="AC79" s="9">
        <v>2925</v>
      </c>
      <c r="AD79" s="9">
        <v>2917</v>
      </c>
      <c r="AE79" s="9">
        <v>2850</v>
      </c>
      <c r="AF79" s="9">
        <v>2882</v>
      </c>
      <c r="AG79" s="9">
        <v>2881</v>
      </c>
      <c r="AH79" s="9">
        <v>2900</v>
      </c>
      <c r="AI79" s="9">
        <v>2949</v>
      </c>
      <c r="AJ79" s="9">
        <v>3027</v>
      </c>
      <c r="AK79" s="9">
        <v>2947</v>
      </c>
      <c r="AL79" s="9">
        <v>3036</v>
      </c>
      <c r="AM79" s="9">
        <v>3123</v>
      </c>
      <c r="AN79" s="9">
        <v>3127</v>
      </c>
      <c r="AO79" s="9">
        <v>3233</v>
      </c>
      <c r="AP79" s="9">
        <v>3308</v>
      </c>
      <c r="AQ79" s="9">
        <v>3376</v>
      </c>
      <c r="AR79" s="9">
        <v>3436</v>
      </c>
      <c r="AS79" s="9">
        <v>3505</v>
      </c>
      <c r="AT79" s="9">
        <v>3650</v>
      </c>
      <c r="AU79" s="9">
        <v>3745</v>
      </c>
      <c r="AV79" s="9">
        <v>3821</v>
      </c>
      <c r="AW79" s="9">
        <v>3867</v>
      </c>
      <c r="AX79" s="9">
        <v>3964</v>
      </c>
      <c r="AY79" s="9">
        <v>4088</v>
      </c>
      <c r="AZ79" s="9">
        <v>4174</v>
      </c>
      <c r="BA79" s="9">
        <v>4233</v>
      </c>
      <c r="BB79" s="9">
        <v>4327</v>
      </c>
      <c r="BC79" s="9">
        <v>4428</v>
      </c>
      <c r="BD79" s="9">
        <v>4489</v>
      </c>
      <c r="BE79" s="9">
        <v>4515</v>
      </c>
      <c r="BF79" s="9">
        <v>4539</v>
      </c>
      <c r="BG79" s="9">
        <v>4567</v>
      </c>
      <c r="BH79" s="9">
        <v>4558</v>
      </c>
      <c r="BI79" s="9">
        <v>4486</v>
      </c>
    </row>
    <row r="80" spans="1:61" s="1" customFormat="1" ht="23.4" customHeight="1" x14ac:dyDescent="0.2">
      <c r="A80" s="8" t="s">
        <v>137</v>
      </c>
      <c r="B80" s="10">
        <v>10904</v>
      </c>
      <c r="C80" s="10">
        <v>10677</v>
      </c>
      <c r="D80" s="10">
        <v>10309</v>
      </c>
      <c r="E80" s="10">
        <v>10358</v>
      </c>
      <c r="F80" s="10">
        <v>10434</v>
      </c>
      <c r="G80" s="10">
        <v>10225</v>
      </c>
      <c r="H80" s="10">
        <v>10386</v>
      </c>
      <c r="I80" s="10">
        <v>10263</v>
      </c>
      <c r="J80" s="10">
        <v>10111</v>
      </c>
      <c r="K80" s="10">
        <v>9987</v>
      </c>
      <c r="L80" s="10">
        <v>9592</v>
      </c>
      <c r="M80" s="10">
        <v>9358</v>
      </c>
      <c r="N80" s="10">
        <v>9564</v>
      </c>
      <c r="O80" s="10">
        <v>9768</v>
      </c>
      <c r="P80" s="10">
        <v>9961</v>
      </c>
      <c r="Q80" s="10">
        <v>10035</v>
      </c>
      <c r="R80" s="10">
        <v>10271</v>
      </c>
      <c r="S80" s="10">
        <v>10271</v>
      </c>
      <c r="T80" s="10">
        <v>10519</v>
      </c>
      <c r="U80" s="10">
        <v>10851</v>
      </c>
      <c r="V80" s="10">
        <v>10832</v>
      </c>
      <c r="W80" s="10">
        <v>11095</v>
      </c>
      <c r="X80" s="10">
        <v>11317</v>
      </c>
      <c r="Y80" s="10">
        <v>11302</v>
      </c>
      <c r="Z80" s="10">
        <v>11608</v>
      </c>
      <c r="AA80" s="10">
        <v>11904</v>
      </c>
      <c r="AB80" s="10">
        <v>12070</v>
      </c>
      <c r="AC80" s="10">
        <v>12049</v>
      </c>
      <c r="AD80" s="10">
        <v>12185</v>
      </c>
      <c r="AE80" s="10">
        <v>12138</v>
      </c>
      <c r="AF80" s="10">
        <v>12283</v>
      </c>
      <c r="AG80" s="10">
        <v>12459</v>
      </c>
      <c r="AH80" s="10">
        <v>12369</v>
      </c>
      <c r="AI80" s="10">
        <v>12603</v>
      </c>
      <c r="AJ80" s="10">
        <v>12867</v>
      </c>
      <c r="AK80" s="10">
        <v>12578</v>
      </c>
      <c r="AL80" s="10">
        <v>12931</v>
      </c>
      <c r="AM80" s="10">
        <v>13105</v>
      </c>
      <c r="AN80" s="10">
        <v>13124</v>
      </c>
      <c r="AO80" s="10">
        <v>13377</v>
      </c>
      <c r="AP80" s="10">
        <v>13674</v>
      </c>
      <c r="AQ80" s="10">
        <v>13800</v>
      </c>
      <c r="AR80" s="10">
        <v>13935</v>
      </c>
      <c r="AS80" s="10">
        <v>14179</v>
      </c>
      <c r="AT80" s="10">
        <v>14489</v>
      </c>
      <c r="AU80" s="10">
        <v>14701</v>
      </c>
      <c r="AV80" s="10">
        <v>14768</v>
      </c>
      <c r="AW80" s="10">
        <v>14814</v>
      </c>
      <c r="AX80" s="10">
        <v>15033</v>
      </c>
      <c r="AY80" s="10">
        <v>15305</v>
      </c>
      <c r="AZ80" s="10">
        <v>15399</v>
      </c>
      <c r="BA80" s="10">
        <v>15524</v>
      </c>
      <c r="BB80" s="10">
        <v>15809</v>
      </c>
      <c r="BC80" s="10">
        <v>15817</v>
      </c>
      <c r="BD80" s="10">
        <v>15915</v>
      </c>
      <c r="BE80" s="10">
        <v>15919</v>
      </c>
      <c r="BF80" s="10">
        <v>15418</v>
      </c>
      <c r="BG80" s="10">
        <v>15928</v>
      </c>
      <c r="BH80" s="10">
        <v>15979</v>
      </c>
      <c r="BI80" s="10">
        <v>15489</v>
      </c>
    </row>
    <row r="81" spans="1:61" s="1" customFormat="1" ht="23.4" customHeight="1" x14ac:dyDescent="0.2">
      <c r="A81" s="8" t="s">
        <v>138</v>
      </c>
      <c r="B81" s="9">
        <v>20683</v>
      </c>
      <c r="C81" s="9">
        <v>20006</v>
      </c>
      <c r="D81" s="9">
        <v>20019</v>
      </c>
      <c r="E81" s="9">
        <v>20237</v>
      </c>
      <c r="F81" s="9">
        <v>20462</v>
      </c>
      <c r="G81" s="9">
        <v>20027</v>
      </c>
      <c r="H81" s="9">
        <v>20306</v>
      </c>
      <c r="I81" s="9">
        <v>20216</v>
      </c>
      <c r="J81" s="9">
        <v>19896</v>
      </c>
      <c r="K81" s="9">
        <v>19576</v>
      </c>
      <c r="L81" s="9">
        <v>18982</v>
      </c>
      <c r="M81" s="9">
        <v>18511</v>
      </c>
      <c r="N81" s="9">
        <v>18948</v>
      </c>
      <c r="O81" s="9">
        <v>19300</v>
      </c>
      <c r="P81" s="9">
        <v>19611</v>
      </c>
      <c r="Q81" s="9">
        <v>19669</v>
      </c>
      <c r="R81" s="9">
        <v>19948</v>
      </c>
      <c r="S81" s="9">
        <v>19779</v>
      </c>
      <c r="T81" s="9">
        <v>20138</v>
      </c>
      <c r="U81" s="9">
        <v>20505</v>
      </c>
      <c r="V81" s="9">
        <v>20589</v>
      </c>
      <c r="W81" s="9">
        <v>21121</v>
      </c>
      <c r="X81" s="9">
        <v>21407</v>
      </c>
      <c r="Y81" s="9">
        <v>21036</v>
      </c>
      <c r="Z81" s="9">
        <v>21453</v>
      </c>
      <c r="AA81" s="9">
        <v>21873</v>
      </c>
      <c r="AB81" s="9">
        <v>21974</v>
      </c>
      <c r="AC81" s="9">
        <v>21847</v>
      </c>
      <c r="AD81" s="9">
        <v>21933</v>
      </c>
      <c r="AE81" s="9">
        <v>21486</v>
      </c>
      <c r="AF81" s="9">
        <v>21710</v>
      </c>
      <c r="AG81" s="9">
        <v>21738</v>
      </c>
      <c r="AH81" s="9">
        <v>21511</v>
      </c>
      <c r="AI81" s="9">
        <v>21558</v>
      </c>
      <c r="AJ81" s="9">
        <v>21910</v>
      </c>
      <c r="AK81" s="9">
        <v>21170</v>
      </c>
      <c r="AL81" s="9">
        <v>21683</v>
      </c>
      <c r="AM81" s="9">
        <v>22020</v>
      </c>
      <c r="AN81" s="9">
        <v>22069</v>
      </c>
      <c r="AO81" s="9">
        <v>22342</v>
      </c>
      <c r="AP81" s="9">
        <v>22651</v>
      </c>
      <c r="AQ81" s="9">
        <v>22656</v>
      </c>
      <c r="AR81" s="9">
        <v>22741</v>
      </c>
      <c r="AS81" s="9">
        <v>23090</v>
      </c>
      <c r="AT81" s="9">
        <v>23466</v>
      </c>
      <c r="AU81" s="9">
        <v>23593</v>
      </c>
      <c r="AV81" s="9">
        <v>23619</v>
      </c>
      <c r="AW81" s="9">
        <v>23539</v>
      </c>
      <c r="AX81" s="9">
        <v>23980</v>
      </c>
      <c r="AY81" s="9">
        <v>24243</v>
      </c>
      <c r="AZ81" s="9">
        <v>24517</v>
      </c>
      <c r="BA81" s="9">
        <v>24551</v>
      </c>
      <c r="BB81" s="9">
        <v>25011</v>
      </c>
      <c r="BC81" s="9">
        <v>25070</v>
      </c>
      <c r="BD81" s="9">
        <v>25347</v>
      </c>
      <c r="BE81" s="9">
        <v>25372</v>
      </c>
      <c r="BF81" s="9">
        <v>25267</v>
      </c>
      <c r="BG81" s="9">
        <v>25527</v>
      </c>
      <c r="BH81" s="9">
        <v>25622</v>
      </c>
      <c r="BI81" s="9">
        <v>25083</v>
      </c>
    </row>
    <row r="82" spans="1:61" s="1" customFormat="1" ht="23.4" customHeight="1" x14ac:dyDescent="0.2">
      <c r="A82" s="8" t="s">
        <v>139</v>
      </c>
      <c r="B82" s="10">
        <v>15838</v>
      </c>
      <c r="C82" s="10">
        <v>15284</v>
      </c>
      <c r="D82" s="10">
        <v>15293</v>
      </c>
      <c r="E82" s="10">
        <v>15379</v>
      </c>
      <c r="F82" s="10">
        <v>15523</v>
      </c>
      <c r="G82" s="10">
        <v>15211</v>
      </c>
      <c r="H82" s="10">
        <v>15436</v>
      </c>
      <c r="I82" s="10">
        <v>15405</v>
      </c>
      <c r="J82" s="10">
        <v>15049</v>
      </c>
      <c r="K82" s="10">
        <v>14908</v>
      </c>
      <c r="L82" s="10">
        <v>14536</v>
      </c>
      <c r="M82" s="10">
        <v>14240</v>
      </c>
      <c r="N82" s="10">
        <v>14575</v>
      </c>
      <c r="O82" s="10">
        <v>14824</v>
      </c>
      <c r="P82" s="10">
        <v>14963</v>
      </c>
      <c r="Q82" s="10">
        <v>15101</v>
      </c>
      <c r="R82" s="10">
        <v>15154</v>
      </c>
      <c r="S82" s="10">
        <v>14965</v>
      </c>
      <c r="T82" s="10">
        <v>15193</v>
      </c>
      <c r="U82" s="10">
        <v>15674</v>
      </c>
      <c r="V82" s="10">
        <v>15664</v>
      </c>
      <c r="W82" s="10">
        <v>16128</v>
      </c>
      <c r="X82" s="10">
        <v>16398</v>
      </c>
      <c r="Y82" s="10">
        <v>16186</v>
      </c>
      <c r="Z82" s="10">
        <v>16572</v>
      </c>
      <c r="AA82" s="10">
        <v>16973</v>
      </c>
      <c r="AB82" s="10">
        <v>16950</v>
      </c>
      <c r="AC82" s="10">
        <v>16838</v>
      </c>
      <c r="AD82" s="10">
        <v>16916</v>
      </c>
      <c r="AE82" s="10">
        <v>16441</v>
      </c>
      <c r="AF82" s="10">
        <v>16559</v>
      </c>
      <c r="AG82" s="10">
        <v>16464</v>
      </c>
      <c r="AH82" s="10">
        <v>16460</v>
      </c>
      <c r="AI82" s="10">
        <v>16633</v>
      </c>
      <c r="AJ82" s="10">
        <v>16840</v>
      </c>
      <c r="AK82" s="10">
        <v>16214</v>
      </c>
      <c r="AL82" s="10">
        <v>16752</v>
      </c>
      <c r="AM82" s="10">
        <v>17006</v>
      </c>
      <c r="AN82" s="10">
        <v>16996</v>
      </c>
      <c r="AO82" s="10">
        <v>17335</v>
      </c>
      <c r="AP82" s="10">
        <v>17730</v>
      </c>
      <c r="AQ82" s="10">
        <v>17964</v>
      </c>
      <c r="AR82" s="10">
        <v>18296</v>
      </c>
      <c r="AS82" s="10">
        <v>18760</v>
      </c>
      <c r="AT82" s="10">
        <v>19250</v>
      </c>
      <c r="AU82" s="10">
        <v>19520</v>
      </c>
      <c r="AV82" s="10">
        <v>19748</v>
      </c>
      <c r="AW82" s="10">
        <v>19730</v>
      </c>
      <c r="AX82" s="10">
        <v>20203</v>
      </c>
      <c r="AY82" s="10">
        <v>20588</v>
      </c>
      <c r="AZ82" s="10">
        <v>20838</v>
      </c>
      <c r="BA82" s="10">
        <v>21044</v>
      </c>
      <c r="BB82" s="10">
        <v>21536</v>
      </c>
      <c r="BC82" s="10">
        <v>21622</v>
      </c>
      <c r="BD82" s="10">
        <v>21957</v>
      </c>
      <c r="BE82" s="10">
        <v>22097</v>
      </c>
      <c r="BF82" s="10">
        <v>22130</v>
      </c>
      <c r="BG82" s="10">
        <v>22324</v>
      </c>
      <c r="BH82" s="10">
        <v>22404</v>
      </c>
      <c r="BI82" s="10">
        <v>21829</v>
      </c>
    </row>
    <row r="83" spans="1:61" s="1" customFormat="1" ht="37.799999999999997" customHeight="1" x14ac:dyDescent="0.2">
      <c r="A83" s="8" t="s">
        <v>140</v>
      </c>
      <c r="B83" s="9">
        <v>15258</v>
      </c>
      <c r="C83" s="9">
        <v>15187</v>
      </c>
      <c r="D83" s="9">
        <v>14925</v>
      </c>
      <c r="E83" s="9">
        <v>15015</v>
      </c>
      <c r="F83" s="9">
        <v>15127</v>
      </c>
      <c r="G83" s="9">
        <v>14641</v>
      </c>
      <c r="H83" s="9">
        <v>14803</v>
      </c>
      <c r="I83" s="9">
        <v>14620</v>
      </c>
      <c r="J83" s="9">
        <v>14193</v>
      </c>
      <c r="K83" s="9">
        <v>14242</v>
      </c>
      <c r="L83" s="9">
        <v>13629</v>
      </c>
      <c r="M83" s="9">
        <v>13255</v>
      </c>
      <c r="N83" s="9">
        <v>13589</v>
      </c>
      <c r="O83" s="9">
        <v>13795</v>
      </c>
      <c r="P83" s="9">
        <v>14034</v>
      </c>
      <c r="Q83" s="9">
        <v>14165</v>
      </c>
      <c r="R83" s="9">
        <v>14501</v>
      </c>
      <c r="S83" s="9">
        <v>14543</v>
      </c>
      <c r="T83" s="9">
        <v>14775</v>
      </c>
      <c r="U83" s="9">
        <v>15209</v>
      </c>
      <c r="V83" s="9">
        <v>15097</v>
      </c>
      <c r="W83" s="9">
        <v>15313</v>
      </c>
      <c r="X83" s="9">
        <v>15558</v>
      </c>
      <c r="Y83" s="9">
        <v>15147</v>
      </c>
      <c r="Z83" s="9">
        <v>15509</v>
      </c>
      <c r="AA83" s="9">
        <v>15870</v>
      </c>
      <c r="AB83" s="9">
        <v>15957</v>
      </c>
      <c r="AC83" s="9">
        <v>15970</v>
      </c>
      <c r="AD83" s="9">
        <v>16122</v>
      </c>
      <c r="AE83" s="9">
        <v>16004</v>
      </c>
      <c r="AF83" s="9">
        <v>16258</v>
      </c>
      <c r="AG83" s="9">
        <v>16416</v>
      </c>
      <c r="AH83" s="9">
        <v>16344</v>
      </c>
      <c r="AI83" s="9">
        <v>16541</v>
      </c>
      <c r="AJ83" s="9">
        <v>16728</v>
      </c>
      <c r="AK83" s="9">
        <v>16343</v>
      </c>
      <c r="AL83" s="9">
        <v>16720</v>
      </c>
      <c r="AM83" s="9">
        <v>16887</v>
      </c>
      <c r="AN83" s="9">
        <v>16751</v>
      </c>
      <c r="AO83" s="9">
        <v>16968</v>
      </c>
      <c r="AP83" s="9">
        <v>17192</v>
      </c>
      <c r="AQ83" s="9">
        <v>17301</v>
      </c>
      <c r="AR83" s="9">
        <v>17436</v>
      </c>
      <c r="AS83" s="9">
        <v>17644</v>
      </c>
      <c r="AT83" s="9">
        <v>17936</v>
      </c>
      <c r="AU83" s="9">
        <v>18083</v>
      </c>
      <c r="AV83" s="9">
        <v>18085</v>
      </c>
      <c r="AW83" s="9">
        <v>18119</v>
      </c>
      <c r="AX83" s="9">
        <v>18355</v>
      </c>
      <c r="AY83" s="9">
        <v>18610</v>
      </c>
      <c r="AZ83" s="9">
        <v>18760</v>
      </c>
      <c r="BA83" s="9">
        <v>18933</v>
      </c>
      <c r="BB83" s="9">
        <v>19356</v>
      </c>
      <c r="BC83" s="9">
        <v>19515</v>
      </c>
      <c r="BD83" s="9">
        <v>19642</v>
      </c>
      <c r="BE83" s="9">
        <v>19653</v>
      </c>
      <c r="BF83" s="9">
        <v>19619</v>
      </c>
      <c r="BG83" s="9">
        <v>19759</v>
      </c>
      <c r="BH83" s="9">
        <v>19749</v>
      </c>
      <c r="BI83" s="9">
        <v>19330</v>
      </c>
    </row>
    <row r="84" spans="1:61" s="1" customFormat="1" ht="23.4" customHeight="1" x14ac:dyDescent="0.2">
      <c r="A84" s="8" t="s">
        <v>141</v>
      </c>
      <c r="B84" s="10">
        <v>17475</v>
      </c>
      <c r="C84" s="10">
        <v>17433</v>
      </c>
      <c r="D84" s="10">
        <v>17172</v>
      </c>
      <c r="E84" s="10">
        <v>17292</v>
      </c>
      <c r="F84" s="10">
        <v>17357</v>
      </c>
      <c r="G84" s="10">
        <v>17020</v>
      </c>
      <c r="H84" s="10">
        <v>17407</v>
      </c>
      <c r="I84" s="10">
        <v>17330</v>
      </c>
      <c r="J84" s="10">
        <v>16976</v>
      </c>
      <c r="K84" s="10">
        <v>17113</v>
      </c>
      <c r="L84" s="10">
        <v>16298</v>
      </c>
      <c r="M84" s="10">
        <v>15852</v>
      </c>
      <c r="N84" s="10">
        <v>16348</v>
      </c>
      <c r="O84" s="10">
        <v>16757</v>
      </c>
      <c r="P84" s="10">
        <v>17142</v>
      </c>
      <c r="Q84" s="10">
        <v>17421</v>
      </c>
      <c r="R84" s="10">
        <v>17920</v>
      </c>
      <c r="S84" s="10">
        <v>18248</v>
      </c>
      <c r="T84" s="10">
        <v>18767</v>
      </c>
      <c r="U84" s="10">
        <v>19415</v>
      </c>
      <c r="V84" s="10">
        <v>19331</v>
      </c>
      <c r="W84" s="10">
        <v>19777</v>
      </c>
      <c r="X84" s="10">
        <v>20019</v>
      </c>
      <c r="Y84" s="10">
        <v>19827</v>
      </c>
      <c r="Z84" s="10">
        <v>20355</v>
      </c>
      <c r="AA84" s="10">
        <v>20756</v>
      </c>
      <c r="AB84" s="10">
        <v>21035</v>
      </c>
      <c r="AC84" s="10">
        <v>20970</v>
      </c>
      <c r="AD84" s="10">
        <v>21285</v>
      </c>
      <c r="AE84" s="10">
        <v>21124</v>
      </c>
      <c r="AF84" s="10">
        <v>21365</v>
      </c>
      <c r="AG84" s="10">
        <v>21477</v>
      </c>
      <c r="AH84" s="10">
        <v>21078</v>
      </c>
      <c r="AI84" s="10">
        <v>21290</v>
      </c>
      <c r="AJ84" s="10">
        <v>21411</v>
      </c>
      <c r="AK84" s="10">
        <v>20387</v>
      </c>
      <c r="AL84" s="10">
        <v>20865</v>
      </c>
      <c r="AM84" s="10">
        <v>21131</v>
      </c>
      <c r="AN84" s="10">
        <v>21046</v>
      </c>
      <c r="AO84" s="10">
        <v>21156</v>
      </c>
      <c r="AP84" s="10">
        <v>21531</v>
      </c>
      <c r="AQ84" s="10">
        <v>21724</v>
      </c>
      <c r="AR84" s="10">
        <v>21753</v>
      </c>
      <c r="AS84" s="10">
        <v>22207</v>
      </c>
      <c r="AT84" s="10">
        <v>22666</v>
      </c>
      <c r="AU84" s="10">
        <v>22784</v>
      </c>
      <c r="AV84" s="10">
        <v>22766</v>
      </c>
      <c r="AW84" s="10">
        <v>22659</v>
      </c>
      <c r="AX84" s="10">
        <v>22873</v>
      </c>
      <c r="AY84" s="10">
        <v>23152</v>
      </c>
      <c r="AZ84" s="10">
        <v>23289</v>
      </c>
      <c r="BA84" s="10">
        <v>23307</v>
      </c>
      <c r="BB84" s="10">
        <v>23697</v>
      </c>
      <c r="BC84" s="10">
        <v>23610</v>
      </c>
      <c r="BD84" s="10">
        <v>23830</v>
      </c>
      <c r="BE84" s="10">
        <v>23761</v>
      </c>
      <c r="BF84" s="10">
        <v>23760</v>
      </c>
      <c r="BG84" s="10">
        <v>23709</v>
      </c>
      <c r="BH84" s="10">
        <v>23713</v>
      </c>
      <c r="BI84" s="10">
        <v>23022</v>
      </c>
    </row>
    <row r="85" spans="1:61" s="1" customFormat="1" ht="23.4" customHeight="1" x14ac:dyDescent="0.2">
      <c r="A85" s="8" t="s">
        <v>142</v>
      </c>
      <c r="B85" s="9">
        <v>10918</v>
      </c>
      <c r="C85" s="9">
        <v>10691</v>
      </c>
      <c r="D85" s="9">
        <v>10321</v>
      </c>
      <c r="E85" s="9">
        <v>10358</v>
      </c>
      <c r="F85" s="9">
        <v>10434</v>
      </c>
      <c r="G85" s="9">
        <v>10245</v>
      </c>
      <c r="H85" s="9">
        <v>10364</v>
      </c>
      <c r="I85" s="9">
        <v>10369</v>
      </c>
      <c r="J85" s="9">
        <v>10102</v>
      </c>
      <c r="K85" s="9">
        <v>9929</v>
      </c>
      <c r="L85" s="9">
        <v>9641</v>
      </c>
      <c r="M85" s="9">
        <v>9312</v>
      </c>
      <c r="N85" s="9">
        <v>9572</v>
      </c>
      <c r="O85" s="9">
        <v>9790</v>
      </c>
      <c r="P85" s="9">
        <v>9968</v>
      </c>
      <c r="Q85" s="9">
        <v>10117</v>
      </c>
      <c r="R85" s="9">
        <v>10357</v>
      </c>
      <c r="S85" s="9">
        <v>10356</v>
      </c>
      <c r="T85" s="9">
        <v>10608</v>
      </c>
      <c r="U85" s="9">
        <v>10962</v>
      </c>
      <c r="V85" s="9">
        <v>10927</v>
      </c>
      <c r="W85" s="9">
        <v>11171</v>
      </c>
      <c r="X85" s="9">
        <v>11293</v>
      </c>
      <c r="Y85" s="9">
        <v>11071</v>
      </c>
      <c r="Z85" s="9">
        <v>11391</v>
      </c>
      <c r="AA85" s="9">
        <v>11648</v>
      </c>
      <c r="AB85" s="9">
        <v>11735</v>
      </c>
      <c r="AC85" s="9">
        <v>11721</v>
      </c>
      <c r="AD85" s="9">
        <v>11906</v>
      </c>
      <c r="AE85" s="9">
        <v>11729</v>
      </c>
      <c r="AF85" s="9">
        <v>11853</v>
      </c>
      <c r="AG85" s="9">
        <v>11993</v>
      </c>
      <c r="AH85" s="9">
        <v>11978</v>
      </c>
      <c r="AI85" s="9">
        <v>12127</v>
      </c>
      <c r="AJ85" s="9">
        <v>12237</v>
      </c>
      <c r="AK85" s="9">
        <v>12020</v>
      </c>
      <c r="AL85" s="9">
        <v>12280</v>
      </c>
      <c r="AM85" s="9">
        <v>12454</v>
      </c>
      <c r="AN85" s="9">
        <v>12505</v>
      </c>
      <c r="AO85" s="9">
        <v>12671</v>
      </c>
      <c r="AP85" s="9">
        <v>12919</v>
      </c>
      <c r="AQ85" s="9">
        <v>13055</v>
      </c>
      <c r="AR85" s="9">
        <v>13100</v>
      </c>
      <c r="AS85" s="9">
        <v>13419</v>
      </c>
      <c r="AT85" s="9">
        <v>13684</v>
      </c>
      <c r="AU85" s="9">
        <v>13894</v>
      </c>
      <c r="AV85" s="9">
        <v>13914</v>
      </c>
      <c r="AW85" s="9">
        <v>13885</v>
      </c>
      <c r="AX85" s="9">
        <v>13987</v>
      </c>
      <c r="AY85" s="9">
        <v>14182</v>
      </c>
      <c r="AZ85" s="9">
        <v>14152</v>
      </c>
      <c r="BA85" s="9">
        <v>14209</v>
      </c>
      <c r="BB85" s="9">
        <v>14456</v>
      </c>
      <c r="BC85" s="9">
        <v>14397</v>
      </c>
      <c r="BD85" s="9">
        <v>14548</v>
      </c>
      <c r="BE85" s="9">
        <v>14509</v>
      </c>
      <c r="BF85" s="9">
        <v>14452</v>
      </c>
      <c r="BG85" s="9">
        <v>14495</v>
      </c>
      <c r="BH85" s="9">
        <v>14486</v>
      </c>
      <c r="BI85" s="9">
        <v>14103</v>
      </c>
    </row>
    <row r="86" spans="1:61" s="1" customFormat="1" ht="23.4" customHeight="1" x14ac:dyDescent="0.2">
      <c r="A86" s="8" t="s">
        <v>143</v>
      </c>
      <c r="B86" s="10">
        <v>4864</v>
      </c>
      <c r="C86" s="10">
        <v>4811</v>
      </c>
      <c r="D86" s="10">
        <v>4696</v>
      </c>
      <c r="E86" s="10">
        <v>4762</v>
      </c>
      <c r="F86" s="10">
        <v>4800</v>
      </c>
      <c r="G86" s="10">
        <v>4697</v>
      </c>
      <c r="H86" s="10">
        <v>4778</v>
      </c>
      <c r="I86" s="10">
        <v>4768</v>
      </c>
      <c r="J86" s="10">
        <v>4608</v>
      </c>
      <c r="K86" s="10">
        <v>4598</v>
      </c>
      <c r="L86" s="10">
        <v>4450</v>
      </c>
      <c r="M86" s="10">
        <v>4328</v>
      </c>
      <c r="N86" s="10">
        <v>4470</v>
      </c>
      <c r="O86" s="10">
        <v>4549</v>
      </c>
      <c r="P86" s="10">
        <v>4642</v>
      </c>
      <c r="Q86" s="10">
        <v>4678</v>
      </c>
      <c r="R86" s="10">
        <v>4828</v>
      </c>
      <c r="S86" s="10">
        <v>4857</v>
      </c>
      <c r="T86" s="10">
        <v>4976</v>
      </c>
      <c r="U86" s="10">
        <v>5166</v>
      </c>
      <c r="V86" s="10">
        <v>5156</v>
      </c>
      <c r="W86" s="10">
        <v>5296</v>
      </c>
      <c r="X86" s="10">
        <v>5427</v>
      </c>
      <c r="Y86" s="10">
        <v>5386</v>
      </c>
      <c r="Z86" s="10">
        <v>5546</v>
      </c>
      <c r="AA86" s="10">
        <v>5667</v>
      </c>
      <c r="AB86" s="10">
        <v>5773</v>
      </c>
      <c r="AC86" s="10">
        <v>5772</v>
      </c>
      <c r="AD86" s="10">
        <v>5865</v>
      </c>
      <c r="AE86" s="10">
        <v>5814</v>
      </c>
      <c r="AF86" s="10">
        <v>5855</v>
      </c>
      <c r="AG86" s="10">
        <v>5885</v>
      </c>
      <c r="AH86" s="10">
        <v>5812</v>
      </c>
      <c r="AI86" s="10">
        <v>5913</v>
      </c>
      <c r="AJ86" s="10">
        <v>5984</v>
      </c>
      <c r="AK86" s="10">
        <v>5755</v>
      </c>
      <c r="AL86" s="10">
        <v>5901</v>
      </c>
      <c r="AM86" s="10">
        <v>5995</v>
      </c>
      <c r="AN86" s="10">
        <v>6010</v>
      </c>
      <c r="AO86" s="10">
        <v>6078</v>
      </c>
      <c r="AP86" s="10">
        <v>6187</v>
      </c>
      <c r="AQ86" s="10">
        <v>6265</v>
      </c>
      <c r="AR86" s="10">
        <v>6282</v>
      </c>
      <c r="AS86" s="10">
        <v>6456</v>
      </c>
      <c r="AT86" s="10">
        <v>6623</v>
      </c>
      <c r="AU86" s="10">
        <v>6700</v>
      </c>
      <c r="AV86" s="10">
        <v>6743</v>
      </c>
      <c r="AW86" s="10">
        <v>6761</v>
      </c>
      <c r="AX86" s="10">
        <v>6868</v>
      </c>
      <c r="AY86" s="10">
        <v>7005</v>
      </c>
      <c r="AZ86" s="10">
        <v>7066</v>
      </c>
      <c r="BA86" s="10">
        <v>7113</v>
      </c>
      <c r="BB86" s="10">
        <v>7239</v>
      </c>
      <c r="BC86" s="10">
        <v>7264</v>
      </c>
      <c r="BD86" s="10">
        <v>7358</v>
      </c>
      <c r="BE86" s="10">
        <v>7418</v>
      </c>
      <c r="BF86" s="10">
        <v>7441</v>
      </c>
      <c r="BG86" s="10">
        <v>7462</v>
      </c>
      <c r="BH86" s="10">
        <v>7507</v>
      </c>
      <c r="BI86" s="10">
        <v>7351</v>
      </c>
    </row>
    <row r="87" spans="1:61" s="1" customFormat="1" ht="37.799999999999997" customHeight="1" x14ac:dyDescent="0.2">
      <c r="A87" s="6" t="s">
        <v>144</v>
      </c>
      <c r="B87" s="7">
        <v>48531</v>
      </c>
      <c r="C87" s="7">
        <v>47234</v>
      </c>
      <c r="D87" s="7">
        <v>47396</v>
      </c>
      <c r="E87" s="7">
        <v>47933</v>
      </c>
      <c r="F87" s="7">
        <v>48648</v>
      </c>
      <c r="G87" s="7">
        <v>48123</v>
      </c>
      <c r="H87" s="7">
        <v>48973</v>
      </c>
      <c r="I87" s="7">
        <v>48693</v>
      </c>
      <c r="J87" s="7">
        <v>48312</v>
      </c>
      <c r="K87" s="7">
        <v>48557</v>
      </c>
      <c r="L87" s="7">
        <v>47443</v>
      </c>
      <c r="M87" s="7">
        <v>46031</v>
      </c>
      <c r="N87" s="7">
        <v>47252</v>
      </c>
      <c r="O87" s="7">
        <v>48261</v>
      </c>
      <c r="P87" s="7">
        <v>49142</v>
      </c>
      <c r="Q87" s="7">
        <v>49440</v>
      </c>
      <c r="R87" s="7">
        <v>49455</v>
      </c>
      <c r="S87" s="7">
        <v>48173</v>
      </c>
      <c r="T87" s="7">
        <v>49010</v>
      </c>
      <c r="U87" s="7">
        <v>50606</v>
      </c>
      <c r="V87" s="7">
        <v>50775</v>
      </c>
      <c r="W87" s="7">
        <v>51923</v>
      </c>
      <c r="X87" s="7">
        <v>52743</v>
      </c>
      <c r="Y87" s="7">
        <v>51964</v>
      </c>
      <c r="Z87" s="7">
        <v>53193</v>
      </c>
      <c r="AA87" s="7">
        <v>54543</v>
      </c>
      <c r="AB87" s="7">
        <v>54914</v>
      </c>
      <c r="AC87" s="7">
        <v>54915</v>
      </c>
      <c r="AD87" s="7">
        <v>55403</v>
      </c>
      <c r="AE87" s="7">
        <v>53716</v>
      </c>
      <c r="AF87" s="7">
        <v>54521</v>
      </c>
      <c r="AG87" s="7">
        <v>54872</v>
      </c>
      <c r="AH87" s="7">
        <v>54925</v>
      </c>
      <c r="AI87" s="7">
        <v>56099</v>
      </c>
      <c r="AJ87" s="7">
        <v>57433</v>
      </c>
      <c r="AK87" s="7">
        <v>55091</v>
      </c>
      <c r="AL87" s="7">
        <v>57026</v>
      </c>
      <c r="AM87" s="7">
        <v>57989</v>
      </c>
      <c r="AN87" s="7">
        <v>58304</v>
      </c>
      <c r="AO87" s="7">
        <v>59587</v>
      </c>
      <c r="AP87" s="7">
        <v>61220</v>
      </c>
      <c r="AQ87" s="7">
        <v>61813</v>
      </c>
      <c r="AR87" s="7">
        <v>62588</v>
      </c>
      <c r="AS87" s="7">
        <v>63967</v>
      </c>
      <c r="AT87" s="7">
        <v>65478</v>
      </c>
      <c r="AU87" s="7">
        <v>66231</v>
      </c>
      <c r="AV87" s="7">
        <v>67088</v>
      </c>
      <c r="AW87" s="7">
        <v>66733</v>
      </c>
      <c r="AX87" s="7">
        <v>67749</v>
      </c>
      <c r="AY87" s="7">
        <v>69051</v>
      </c>
      <c r="AZ87" s="7">
        <v>69789</v>
      </c>
      <c r="BA87" s="7">
        <v>70066</v>
      </c>
      <c r="BB87" s="7">
        <v>71703</v>
      </c>
      <c r="BC87" s="7">
        <v>72538</v>
      </c>
      <c r="BD87" s="7">
        <v>73390</v>
      </c>
      <c r="BE87" s="7">
        <v>73876</v>
      </c>
      <c r="BF87" s="7">
        <v>73646</v>
      </c>
      <c r="BG87" s="7">
        <v>74411</v>
      </c>
      <c r="BH87" s="7">
        <v>74156</v>
      </c>
      <c r="BI87" s="7">
        <v>71814</v>
      </c>
    </row>
    <row r="88" spans="1:61" s="1" customFormat="1" ht="23.4" customHeight="1" x14ac:dyDescent="0.2">
      <c r="A88" s="8" t="s">
        <v>145</v>
      </c>
      <c r="B88" s="9">
        <v>7034</v>
      </c>
      <c r="C88" s="9">
        <v>6684</v>
      </c>
      <c r="D88" s="9">
        <v>6638</v>
      </c>
      <c r="E88" s="9">
        <v>6636</v>
      </c>
      <c r="F88" s="9">
        <v>6709</v>
      </c>
      <c r="G88" s="9">
        <v>6596</v>
      </c>
      <c r="H88" s="9">
        <v>6639</v>
      </c>
      <c r="I88" s="9">
        <v>6575</v>
      </c>
      <c r="J88" s="9">
        <v>6446</v>
      </c>
      <c r="K88" s="9">
        <v>6430</v>
      </c>
      <c r="L88" s="9">
        <v>6310</v>
      </c>
      <c r="M88" s="9">
        <v>6043</v>
      </c>
      <c r="N88" s="9">
        <v>6188</v>
      </c>
      <c r="O88" s="9">
        <v>6266</v>
      </c>
      <c r="P88" s="9">
        <v>6281</v>
      </c>
      <c r="Q88" s="9">
        <v>6248</v>
      </c>
      <c r="R88" s="9">
        <v>6146</v>
      </c>
      <c r="S88" s="9">
        <v>5968</v>
      </c>
      <c r="T88" s="9">
        <v>5969</v>
      </c>
      <c r="U88" s="9">
        <v>6095</v>
      </c>
      <c r="V88" s="9">
        <v>6020</v>
      </c>
      <c r="W88" s="9">
        <v>6002</v>
      </c>
      <c r="X88" s="9">
        <v>6030</v>
      </c>
      <c r="Y88" s="9">
        <v>5852</v>
      </c>
      <c r="Z88" s="9">
        <v>5936</v>
      </c>
      <c r="AA88" s="9">
        <v>6005</v>
      </c>
      <c r="AB88" s="9">
        <v>5972</v>
      </c>
      <c r="AC88" s="9">
        <v>5967</v>
      </c>
      <c r="AD88" s="9">
        <v>5949</v>
      </c>
      <c r="AE88" s="9">
        <v>5715</v>
      </c>
      <c r="AF88" s="9">
        <v>5749</v>
      </c>
      <c r="AG88" s="9">
        <v>5707</v>
      </c>
      <c r="AH88" s="9">
        <v>5686</v>
      </c>
      <c r="AI88" s="9">
        <v>5796</v>
      </c>
      <c r="AJ88" s="9">
        <v>5890</v>
      </c>
      <c r="AK88" s="9">
        <v>5699</v>
      </c>
      <c r="AL88" s="9">
        <v>5931</v>
      </c>
      <c r="AM88" s="9">
        <v>6047</v>
      </c>
      <c r="AN88" s="9">
        <v>6112</v>
      </c>
      <c r="AO88" s="9">
        <v>6215</v>
      </c>
      <c r="AP88" s="9">
        <v>6431</v>
      </c>
      <c r="AQ88" s="9">
        <v>6494</v>
      </c>
      <c r="AR88" s="9">
        <v>6561</v>
      </c>
      <c r="AS88" s="9">
        <v>6747</v>
      </c>
      <c r="AT88" s="9">
        <v>6941</v>
      </c>
      <c r="AU88" s="9">
        <v>7053</v>
      </c>
      <c r="AV88" s="9">
        <v>7163</v>
      </c>
      <c r="AW88" s="9">
        <v>7148</v>
      </c>
      <c r="AX88" s="9">
        <v>7239</v>
      </c>
      <c r="AY88" s="9">
        <v>7387</v>
      </c>
      <c r="AZ88" s="9">
        <v>7539</v>
      </c>
      <c r="BA88" s="9">
        <v>7635</v>
      </c>
      <c r="BB88" s="9">
        <v>7822</v>
      </c>
      <c r="BC88" s="9">
        <v>7898</v>
      </c>
      <c r="BD88" s="9">
        <v>7946</v>
      </c>
      <c r="BE88" s="9">
        <v>8042</v>
      </c>
      <c r="BF88" s="9">
        <v>7901</v>
      </c>
      <c r="BG88" s="9">
        <v>7933</v>
      </c>
      <c r="BH88" s="9">
        <v>7840</v>
      </c>
      <c r="BI88" s="9">
        <v>7602</v>
      </c>
    </row>
    <row r="89" spans="1:61" s="1" customFormat="1" ht="23.4" customHeight="1" x14ac:dyDescent="0.2">
      <c r="A89" s="8" t="s">
        <v>146</v>
      </c>
      <c r="B89" s="10">
        <v>6793</v>
      </c>
      <c r="C89" s="10">
        <v>6753</v>
      </c>
      <c r="D89" s="10">
        <v>6809</v>
      </c>
      <c r="E89" s="10">
        <v>6919</v>
      </c>
      <c r="F89" s="10">
        <v>7093</v>
      </c>
      <c r="G89" s="10">
        <v>7104</v>
      </c>
      <c r="H89" s="10">
        <v>7284</v>
      </c>
      <c r="I89" s="10">
        <v>7381</v>
      </c>
      <c r="J89" s="10">
        <v>7316</v>
      </c>
      <c r="K89" s="10">
        <v>7441</v>
      </c>
      <c r="L89" s="10">
        <v>7289</v>
      </c>
      <c r="M89" s="10">
        <v>7106</v>
      </c>
      <c r="N89" s="10">
        <v>7371</v>
      </c>
      <c r="O89" s="10">
        <v>7539</v>
      </c>
      <c r="P89" s="10">
        <v>7734</v>
      </c>
      <c r="Q89" s="10">
        <v>7840</v>
      </c>
      <c r="R89" s="10">
        <v>7795</v>
      </c>
      <c r="S89" s="10">
        <v>7650</v>
      </c>
      <c r="T89" s="10">
        <v>7798</v>
      </c>
      <c r="U89" s="10">
        <v>8028</v>
      </c>
      <c r="V89" s="10">
        <v>8000</v>
      </c>
      <c r="W89" s="10">
        <v>8205</v>
      </c>
      <c r="X89" s="10">
        <v>8274</v>
      </c>
      <c r="Y89" s="10">
        <v>8193</v>
      </c>
      <c r="Z89" s="10">
        <v>8375</v>
      </c>
      <c r="AA89" s="10">
        <v>8576</v>
      </c>
      <c r="AB89" s="10">
        <v>8632</v>
      </c>
      <c r="AC89" s="10">
        <v>8646</v>
      </c>
      <c r="AD89" s="10">
        <v>8772</v>
      </c>
      <c r="AE89" s="10">
        <v>8469</v>
      </c>
      <c r="AF89" s="10">
        <v>8565</v>
      </c>
      <c r="AG89" s="10">
        <v>8585</v>
      </c>
      <c r="AH89" s="10">
        <v>8594</v>
      </c>
      <c r="AI89" s="10">
        <v>8747</v>
      </c>
      <c r="AJ89" s="10">
        <v>8920</v>
      </c>
      <c r="AK89" s="10">
        <v>8507</v>
      </c>
      <c r="AL89" s="10">
        <v>8792</v>
      </c>
      <c r="AM89" s="10">
        <v>8921</v>
      </c>
      <c r="AN89" s="10">
        <v>8942</v>
      </c>
      <c r="AO89" s="10">
        <v>9112</v>
      </c>
      <c r="AP89" s="10">
        <v>9299</v>
      </c>
      <c r="AQ89" s="10">
        <v>9319</v>
      </c>
      <c r="AR89" s="10">
        <v>9392</v>
      </c>
      <c r="AS89" s="10">
        <v>9586</v>
      </c>
      <c r="AT89" s="10">
        <v>9770</v>
      </c>
      <c r="AU89" s="10">
        <v>9672</v>
      </c>
      <c r="AV89" s="10">
        <v>9810</v>
      </c>
      <c r="AW89" s="10">
        <v>9693</v>
      </c>
      <c r="AX89" s="10">
        <v>9677</v>
      </c>
      <c r="AY89" s="10">
        <v>9817</v>
      </c>
      <c r="AZ89" s="10">
        <v>9938</v>
      </c>
      <c r="BA89" s="10">
        <v>9924</v>
      </c>
      <c r="BB89" s="10">
        <v>10081</v>
      </c>
      <c r="BC89" s="10">
        <v>10197</v>
      </c>
      <c r="BD89" s="10">
        <v>10313</v>
      </c>
      <c r="BE89" s="10">
        <v>10395</v>
      </c>
      <c r="BF89" s="10">
        <v>10338</v>
      </c>
      <c r="BG89" s="10">
        <v>10481</v>
      </c>
      <c r="BH89" s="10">
        <v>10434</v>
      </c>
      <c r="BI89" s="10">
        <v>10045</v>
      </c>
    </row>
    <row r="90" spans="1:61" s="1" customFormat="1" ht="23.4" customHeight="1" x14ac:dyDescent="0.2">
      <c r="A90" s="8" t="s">
        <v>147</v>
      </c>
      <c r="B90" s="9">
        <v>6862</v>
      </c>
      <c r="C90" s="9">
        <v>6547</v>
      </c>
      <c r="D90" s="9">
        <v>6551</v>
      </c>
      <c r="E90" s="9">
        <v>6583</v>
      </c>
      <c r="F90" s="9">
        <v>6662</v>
      </c>
      <c r="G90" s="9">
        <v>6553</v>
      </c>
      <c r="H90" s="9">
        <v>6673</v>
      </c>
      <c r="I90" s="9">
        <v>6619</v>
      </c>
      <c r="J90" s="9">
        <v>6572</v>
      </c>
      <c r="K90" s="9">
        <v>6607</v>
      </c>
      <c r="L90" s="9">
        <v>6474</v>
      </c>
      <c r="M90" s="9">
        <v>6323</v>
      </c>
      <c r="N90" s="9">
        <v>6471</v>
      </c>
      <c r="O90" s="9">
        <v>6592</v>
      </c>
      <c r="P90" s="9">
        <v>6660</v>
      </c>
      <c r="Q90" s="9">
        <v>6672</v>
      </c>
      <c r="R90" s="9">
        <v>6617</v>
      </c>
      <c r="S90" s="9">
        <v>6383</v>
      </c>
      <c r="T90" s="9">
        <v>6474</v>
      </c>
      <c r="U90" s="9">
        <v>6626</v>
      </c>
      <c r="V90" s="9">
        <v>6476</v>
      </c>
      <c r="W90" s="9">
        <v>6607</v>
      </c>
      <c r="X90" s="9">
        <v>6650</v>
      </c>
      <c r="Y90" s="9">
        <v>6495</v>
      </c>
      <c r="Z90" s="9">
        <v>6608</v>
      </c>
      <c r="AA90" s="9">
        <v>6766</v>
      </c>
      <c r="AB90" s="9">
        <v>6765</v>
      </c>
      <c r="AC90" s="9">
        <v>6746</v>
      </c>
      <c r="AD90" s="9">
        <v>6803</v>
      </c>
      <c r="AE90" s="9">
        <v>6547</v>
      </c>
      <c r="AF90" s="9">
        <v>6632</v>
      </c>
      <c r="AG90" s="9">
        <v>6659</v>
      </c>
      <c r="AH90" s="9">
        <v>6602</v>
      </c>
      <c r="AI90" s="9">
        <v>6748</v>
      </c>
      <c r="AJ90" s="9">
        <v>6850</v>
      </c>
      <c r="AK90" s="9">
        <v>6617</v>
      </c>
      <c r="AL90" s="9">
        <v>6881</v>
      </c>
      <c r="AM90" s="9">
        <v>6999</v>
      </c>
      <c r="AN90" s="9">
        <v>7080</v>
      </c>
      <c r="AO90" s="9">
        <v>7261</v>
      </c>
      <c r="AP90" s="9">
        <v>7476</v>
      </c>
      <c r="AQ90" s="9">
        <v>7487</v>
      </c>
      <c r="AR90" s="9">
        <v>7642</v>
      </c>
      <c r="AS90" s="9">
        <v>7796</v>
      </c>
      <c r="AT90" s="9">
        <v>7956</v>
      </c>
      <c r="AU90" s="9">
        <v>8051</v>
      </c>
      <c r="AV90" s="9">
        <v>8180</v>
      </c>
      <c r="AW90" s="9">
        <v>8110</v>
      </c>
      <c r="AX90" s="9">
        <v>8244</v>
      </c>
      <c r="AY90" s="9">
        <v>8360</v>
      </c>
      <c r="AZ90" s="9">
        <v>8463</v>
      </c>
      <c r="BA90" s="9">
        <v>8575</v>
      </c>
      <c r="BB90" s="9">
        <v>8811</v>
      </c>
      <c r="BC90" s="9">
        <v>8886</v>
      </c>
      <c r="BD90" s="9">
        <v>9020</v>
      </c>
      <c r="BE90" s="9">
        <v>9085</v>
      </c>
      <c r="BF90" s="9">
        <v>9105</v>
      </c>
      <c r="BG90" s="9">
        <v>9180</v>
      </c>
      <c r="BH90" s="9">
        <v>9169</v>
      </c>
      <c r="BI90" s="9">
        <v>8954</v>
      </c>
    </row>
    <row r="91" spans="1:61" s="1" customFormat="1" ht="23.4" customHeight="1" x14ac:dyDescent="0.2">
      <c r="A91" s="8" t="s">
        <v>148</v>
      </c>
      <c r="B91" s="10">
        <v>1768</v>
      </c>
      <c r="C91" s="10">
        <v>1789</v>
      </c>
      <c r="D91" s="10">
        <v>1790</v>
      </c>
      <c r="E91" s="10">
        <v>1822</v>
      </c>
      <c r="F91" s="10">
        <v>1861</v>
      </c>
      <c r="G91" s="10">
        <v>1868</v>
      </c>
      <c r="H91" s="10">
        <v>1903</v>
      </c>
      <c r="I91" s="10">
        <v>1871</v>
      </c>
      <c r="J91" s="10">
        <v>1848</v>
      </c>
      <c r="K91" s="10">
        <v>1886</v>
      </c>
      <c r="L91" s="10">
        <v>1856</v>
      </c>
      <c r="M91" s="10">
        <v>1799</v>
      </c>
      <c r="N91" s="10">
        <v>1846</v>
      </c>
      <c r="O91" s="10">
        <v>1887</v>
      </c>
      <c r="P91" s="10">
        <v>1922</v>
      </c>
      <c r="Q91" s="10">
        <v>1966</v>
      </c>
      <c r="R91" s="10">
        <v>1963</v>
      </c>
      <c r="S91" s="10">
        <v>1901</v>
      </c>
      <c r="T91" s="10">
        <v>1945</v>
      </c>
      <c r="U91" s="10">
        <v>2025</v>
      </c>
      <c r="V91" s="10">
        <v>2043</v>
      </c>
      <c r="W91" s="10">
        <v>2116</v>
      </c>
      <c r="X91" s="10">
        <v>2114</v>
      </c>
      <c r="Y91" s="10">
        <v>2105</v>
      </c>
      <c r="Z91" s="10">
        <v>2162</v>
      </c>
      <c r="AA91" s="10">
        <v>2215</v>
      </c>
      <c r="AB91" s="10">
        <v>2245</v>
      </c>
      <c r="AC91" s="10">
        <v>2257</v>
      </c>
      <c r="AD91" s="10">
        <v>2291</v>
      </c>
      <c r="AE91" s="10">
        <v>2254</v>
      </c>
      <c r="AF91" s="10">
        <v>2336</v>
      </c>
      <c r="AG91" s="10">
        <v>2363</v>
      </c>
      <c r="AH91" s="10">
        <v>2399</v>
      </c>
      <c r="AI91" s="10">
        <v>2446</v>
      </c>
      <c r="AJ91" s="10">
        <v>2532</v>
      </c>
      <c r="AK91" s="10">
        <v>2359</v>
      </c>
      <c r="AL91" s="10">
        <v>2459</v>
      </c>
      <c r="AM91" s="10">
        <v>2479</v>
      </c>
      <c r="AN91" s="10">
        <v>2476</v>
      </c>
      <c r="AO91" s="10">
        <v>2520</v>
      </c>
      <c r="AP91" s="10">
        <v>2585</v>
      </c>
      <c r="AQ91" s="10">
        <v>2611</v>
      </c>
      <c r="AR91" s="10">
        <v>2633</v>
      </c>
      <c r="AS91" s="10">
        <v>2720</v>
      </c>
      <c r="AT91" s="10">
        <v>2789</v>
      </c>
      <c r="AU91" s="10">
        <v>2843</v>
      </c>
      <c r="AV91" s="10">
        <v>2915</v>
      </c>
      <c r="AW91" s="10">
        <v>2894</v>
      </c>
      <c r="AX91" s="10">
        <v>2964</v>
      </c>
      <c r="AY91" s="10">
        <v>3025</v>
      </c>
      <c r="AZ91" s="10">
        <v>3054</v>
      </c>
      <c r="BA91" s="10">
        <v>3082</v>
      </c>
      <c r="BB91" s="10">
        <v>3163</v>
      </c>
      <c r="BC91" s="10">
        <v>3202</v>
      </c>
      <c r="BD91" s="10">
        <v>3257</v>
      </c>
      <c r="BE91" s="10">
        <v>3270</v>
      </c>
      <c r="BF91" s="10">
        <v>3280</v>
      </c>
      <c r="BG91" s="10">
        <v>3315</v>
      </c>
      <c r="BH91" s="10">
        <v>3290</v>
      </c>
      <c r="BI91" s="10">
        <v>3167</v>
      </c>
    </row>
    <row r="92" spans="1:61" s="1" customFormat="1" ht="23.4" customHeight="1" x14ac:dyDescent="0.2">
      <c r="A92" s="8" t="s">
        <v>149</v>
      </c>
      <c r="B92" s="9">
        <v>9169</v>
      </c>
      <c r="C92" s="9">
        <v>8761</v>
      </c>
      <c r="D92" s="9">
        <v>8836</v>
      </c>
      <c r="E92" s="9">
        <v>8999</v>
      </c>
      <c r="F92" s="9">
        <v>9131</v>
      </c>
      <c r="G92" s="9">
        <v>9056</v>
      </c>
      <c r="H92" s="9">
        <v>9242</v>
      </c>
      <c r="I92" s="9">
        <v>9235</v>
      </c>
      <c r="J92" s="9">
        <v>9224</v>
      </c>
      <c r="K92" s="9">
        <v>9228</v>
      </c>
      <c r="L92" s="9">
        <v>9021</v>
      </c>
      <c r="M92" s="9">
        <v>8858</v>
      </c>
      <c r="N92" s="9">
        <v>9100</v>
      </c>
      <c r="O92" s="9">
        <v>9350</v>
      </c>
      <c r="P92" s="9">
        <v>9535</v>
      </c>
      <c r="Q92" s="9">
        <v>9612</v>
      </c>
      <c r="R92" s="9">
        <v>9797</v>
      </c>
      <c r="S92" s="9">
        <v>9704</v>
      </c>
      <c r="T92" s="9">
        <v>9902</v>
      </c>
      <c r="U92" s="9">
        <v>10279</v>
      </c>
      <c r="V92" s="9">
        <v>10435</v>
      </c>
      <c r="W92" s="9">
        <v>10764</v>
      </c>
      <c r="X92" s="9">
        <v>11101</v>
      </c>
      <c r="Y92" s="9">
        <v>10973</v>
      </c>
      <c r="Z92" s="9">
        <v>11301</v>
      </c>
      <c r="AA92" s="9">
        <v>11656</v>
      </c>
      <c r="AB92" s="9">
        <v>11742</v>
      </c>
      <c r="AC92" s="9">
        <v>11734</v>
      </c>
      <c r="AD92" s="9">
        <v>11867</v>
      </c>
      <c r="AE92" s="9">
        <v>11557</v>
      </c>
      <c r="AF92" s="9">
        <v>11765</v>
      </c>
      <c r="AG92" s="9">
        <v>11809</v>
      </c>
      <c r="AH92" s="9">
        <v>11936</v>
      </c>
      <c r="AI92" s="9">
        <v>12158</v>
      </c>
      <c r="AJ92" s="9">
        <v>12450</v>
      </c>
      <c r="AK92" s="9">
        <v>11894</v>
      </c>
      <c r="AL92" s="9">
        <v>12242</v>
      </c>
      <c r="AM92" s="9">
        <v>12478</v>
      </c>
      <c r="AN92" s="9">
        <v>12531</v>
      </c>
      <c r="AO92" s="9">
        <v>12825</v>
      </c>
      <c r="AP92" s="9">
        <v>13095</v>
      </c>
      <c r="AQ92" s="9">
        <v>13310</v>
      </c>
      <c r="AR92" s="9">
        <v>13451</v>
      </c>
      <c r="AS92" s="9">
        <v>13646</v>
      </c>
      <c r="AT92" s="9">
        <v>13967</v>
      </c>
      <c r="AU92" s="9">
        <v>14203</v>
      </c>
      <c r="AV92" s="9">
        <v>14269</v>
      </c>
      <c r="AW92" s="9">
        <v>14200</v>
      </c>
      <c r="AX92" s="9">
        <v>14458</v>
      </c>
      <c r="AY92" s="9">
        <v>14711</v>
      </c>
      <c r="AZ92" s="9">
        <v>14731</v>
      </c>
      <c r="BA92" s="9">
        <v>14707</v>
      </c>
      <c r="BB92" s="9">
        <v>14898</v>
      </c>
      <c r="BC92" s="9">
        <v>14959</v>
      </c>
      <c r="BD92" s="9">
        <v>15086</v>
      </c>
      <c r="BE92" s="9">
        <v>15113</v>
      </c>
      <c r="BF92" s="9">
        <v>15106</v>
      </c>
      <c r="BG92" s="9">
        <v>15204</v>
      </c>
      <c r="BH92" s="9">
        <v>15186</v>
      </c>
      <c r="BI92" s="9">
        <v>14716</v>
      </c>
    </row>
    <row r="93" spans="1:61" s="1" customFormat="1" ht="23.4" customHeight="1" x14ac:dyDescent="0.2">
      <c r="A93" s="8" t="s">
        <v>150</v>
      </c>
      <c r="B93" s="10">
        <v>7245</v>
      </c>
      <c r="C93" s="10">
        <v>7081</v>
      </c>
      <c r="D93" s="10">
        <v>7101</v>
      </c>
      <c r="E93" s="10">
        <v>7187</v>
      </c>
      <c r="F93" s="10">
        <v>7265</v>
      </c>
      <c r="G93" s="10">
        <v>7178</v>
      </c>
      <c r="H93" s="10">
        <v>7272</v>
      </c>
      <c r="I93" s="10">
        <v>7214</v>
      </c>
      <c r="J93" s="10">
        <v>7187</v>
      </c>
      <c r="K93" s="10">
        <v>7200</v>
      </c>
      <c r="L93" s="10">
        <v>6968</v>
      </c>
      <c r="M93" s="10">
        <v>6736</v>
      </c>
      <c r="N93" s="10">
        <v>6940</v>
      </c>
      <c r="O93" s="10">
        <v>7105</v>
      </c>
      <c r="P93" s="10">
        <v>7321</v>
      </c>
      <c r="Q93" s="10">
        <v>7394</v>
      </c>
      <c r="R93" s="10">
        <v>7499</v>
      </c>
      <c r="S93" s="10">
        <v>7314</v>
      </c>
      <c r="T93" s="10">
        <v>7539</v>
      </c>
      <c r="U93" s="10">
        <v>7851</v>
      </c>
      <c r="V93" s="10">
        <v>8020</v>
      </c>
      <c r="W93" s="10">
        <v>8205</v>
      </c>
      <c r="X93" s="10">
        <v>8398</v>
      </c>
      <c r="Y93" s="10">
        <v>8293</v>
      </c>
      <c r="Z93" s="10">
        <v>8488</v>
      </c>
      <c r="AA93" s="10">
        <v>8738</v>
      </c>
      <c r="AB93" s="10">
        <v>8821</v>
      </c>
      <c r="AC93" s="10">
        <v>8783</v>
      </c>
      <c r="AD93" s="10">
        <v>8910</v>
      </c>
      <c r="AE93" s="10">
        <v>8663</v>
      </c>
      <c r="AF93" s="10">
        <v>8771</v>
      </c>
      <c r="AG93" s="10">
        <v>8889</v>
      </c>
      <c r="AH93" s="10">
        <v>8809</v>
      </c>
      <c r="AI93" s="10">
        <v>8982</v>
      </c>
      <c r="AJ93" s="10">
        <v>9205</v>
      </c>
      <c r="AK93" s="10">
        <v>8851</v>
      </c>
      <c r="AL93" s="10">
        <v>9138</v>
      </c>
      <c r="AM93" s="10">
        <v>9337</v>
      </c>
      <c r="AN93" s="10">
        <v>9350</v>
      </c>
      <c r="AO93" s="10">
        <v>9570</v>
      </c>
      <c r="AP93" s="10">
        <v>9879</v>
      </c>
      <c r="AQ93" s="10">
        <v>9949</v>
      </c>
      <c r="AR93" s="10">
        <v>10056</v>
      </c>
      <c r="AS93" s="10">
        <v>10289</v>
      </c>
      <c r="AT93" s="10">
        <v>10537</v>
      </c>
      <c r="AU93" s="10">
        <v>10676</v>
      </c>
      <c r="AV93" s="10">
        <v>10751</v>
      </c>
      <c r="AW93" s="10">
        <v>10685</v>
      </c>
      <c r="AX93" s="10">
        <v>10888</v>
      </c>
      <c r="AY93" s="10">
        <v>11145</v>
      </c>
      <c r="AZ93" s="10">
        <v>11203</v>
      </c>
      <c r="BA93" s="10">
        <v>11179</v>
      </c>
      <c r="BB93" s="10">
        <v>11508</v>
      </c>
      <c r="BC93" s="10">
        <v>11645</v>
      </c>
      <c r="BD93" s="10">
        <v>11808</v>
      </c>
      <c r="BE93" s="10">
        <v>11868</v>
      </c>
      <c r="BF93" s="10">
        <v>11886</v>
      </c>
      <c r="BG93" s="10">
        <v>12035</v>
      </c>
      <c r="BH93" s="10">
        <v>12010</v>
      </c>
      <c r="BI93" s="10">
        <v>11550</v>
      </c>
    </row>
    <row r="94" spans="1:61" s="1" customFormat="1" ht="23.4" customHeight="1" x14ac:dyDescent="0.2">
      <c r="A94" s="8" t="s">
        <v>151</v>
      </c>
      <c r="B94" s="9">
        <v>4790</v>
      </c>
      <c r="C94" s="9">
        <v>4836</v>
      </c>
      <c r="D94" s="9">
        <v>4859</v>
      </c>
      <c r="E94" s="9">
        <v>4903</v>
      </c>
      <c r="F94" s="9">
        <v>4966</v>
      </c>
      <c r="G94" s="9">
        <v>4892</v>
      </c>
      <c r="H94" s="9">
        <v>4996</v>
      </c>
      <c r="I94" s="9">
        <v>4873</v>
      </c>
      <c r="J94" s="9">
        <v>4892</v>
      </c>
      <c r="K94" s="9">
        <v>4937</v>
      </c>
      <c r="L94" s="9">
        <v>4854</v>
      </c>
      <c r="M94" s="9">
        <v>4639</v>
      </c>
      <c r="N94" s="9">
        <v>4686</v>
      </c>
      <c r="O94" s="9">
        <v>4778</v>
      </c>
      <c r="P94" s="9">
        <v>4835</v>
      </c>
      <c r="Q94" s="9">
        <v>4801</v>
      </c>
      <c r="R94" s="9">
        <v>4707</v>
      </c>
      <c r="S94" s="9">
        <v>4514</v>
      </c>
      <c r="T94" s="9">
        <v>4558</v>
      </c>
      <c r="U94" s="9">
        <v>4716</v>
      </c>
      <c r="V94" s="9">
        <v>4757</v>
      </c>
      <c r="W94" s="9">
        <v>4890</v>
      </c>
      <c r="X94" s="9">
        <v>4928</v>
      </c>
      <c r="Y94" s="9">
        <v>4878</v>
      </c>
      <c r="Z94" s="9">
        <v>4986</v>
      </c>
      <c r="AA94" s="9">
        <v>5100</v>
      </c>
      <c r="AB94" s="9">
        <v>5174</v>
      </c>
      <c r="AC94" s="9">
        <v>5190</v>
      </c>
      <c r="AD94" s="9">
        <v>5199</v>
      </c>
      <c r="AE94" s="9">
        <v>5004</v>
      </c>
      <c r="AF94" s="9">
        <v>5069</v>
      </c>
      <c r="AG94" s="9">
        <v>5108</v>
      </c>
      <c r="AH94" s="9">
        <v>5064</v>
      </c>
      <c r="AI94" s="9">
        <v>5194</v>
      </c>
      <c r="AJ94" s="9">
        <v>5332</v>
      </c>
      <c r="AK94" s="9">
        <v>5064</v>
      </c>
      <c r="AL94" s="9">
        <v>5216</v>
      </c>
      <c r="AM94" s="9">
        <v>5256</v>
      </c>
      <c r="AN94" s="9">
        <v>5278</v>
      </c>
      <c r="AO94" s="9">
        <v>5405</v>
      </c>
      <c r="AP94" s="9">
        <v>5560</v>
      </c>
      <c r="AQ94" s="9">
        <v>5640</v>
      </c>
      <c r="AR94" s="9">
        <v>5736</v>
      </c>
      <c r="AS94" s="9">
        <v>5822</v>
      </c>
      <c r="AT94" s="9">
        <v>5968</v>
      </c>
      <c r="AU94" s="9">
        <v>6055</v>
      </c>
      <c r="AV94" s="9">
        <v>6159</v>
      </c>
      <c r="AW94" s="9">
        <v>6135</v>
      </c>
      <c r="AX94" s="9">
        <v>6214</v>
      </c>
      <c r="AY94" s="9">
        <v>6371</v>
      </c>
      <c r="AZ94" s="9">
        <v>6468</v>
      </c>
      <c r="BA94" s="9">
        <v>6500</v>
      </c>
      <c r="BB94" s="9">
        <v>6674</v>
      </c>
      <c r="BC94" s="9">
        <v>6824</v>
      </c>
      <c r="BD94" s="9">
        <v>6916</v>
      </c>
      <c r="BE94" s="9">
        <v>6967</v>
      </c>
      <c r="BF94" s="9">
        <v>6913</v>
      </c>
      <c r="BG94" s="9">
        <v>7005</v>
      </c>
      <c r="BH94" s="9">
        <v>6978</v>
      </c>
      <c r="BI94" s="9">
        <v>6750</v>
      </c>
    </row>
    <row r="95" spans="1:61" s="1" customFormat="1" ht="23.4" customHeight="1" x14ac:dyDescent="0.2">
      <c r="A95" s="8" t="s">
        <v>152</v>
      </c>
      <c r="B95" s="10">
        <v>1059</v>
      </c>
      <c r="C95" s="10">
        <v>1023</v>
      </c>
      <c r="D95" s="10">
        <v>1032</v>
      </c>
      <c r="E95" s="10">
        <v>1044</v>
      </c>
      <c r="F95" s="10">
        <v>1070</v>
      </c>
      <c r="G95" s="10">
        <v>1074</v>
      </c>
      <c r="H95" s="10">
        <v>1085</v>
      </c>
      <c r="I95" s="10">
        <v>1097</v>
      </c>
      <c r="J95" s="10">
        <v>1049</v>
      </c>
      <c r="K95" s="10">
        <v>1020</v>
      </c>
      <c r="L95" s="10">
        <v>1004</v>
      </c>
      <c r="M95" s="10">
        <v>966</v>
      </c>
      <c r="N95" s="10">
        <v>994</v>
      </c>
      <c r="O95" s="10">
        <v>1009</v>
      </c>
      <c r="P95" s="10">
        <v>1027</v>
      </c>
      <c r="Q95" s="10">
        <v>1031</v>
      </c>
      <c r="R95" s="10">
        <v>1038</v>
      </c>
      <c r="S95" s="10">
        <v>978</v>
      </c>
      <c r="T95" s="10">
        <v>985</v>
      </c>
      <c r="U95" s="10">
        <v>1028</v>
      </c>
      <c r="V95" s="10">
        <v>1024</v>
      </c>
      <c r="W95" s="10">
        <v>1045</v>
      </c>
      <c r="X95" s="10">
        <v>1077</v>
      </c>
      <c r="Y95" s="10">
        <v>1063</v>
      </c>
      <c r="Z95" s="10">
        <v>1098</v>
      </c>
      <c r="AA95" s="10">
        <v>1124</v>
      </c>
      <c r="AB95" s="10">
        <v>1150</v>
      </c>
      <c r="AC95" s="10">
        <v>1139</v>
      </c>
      <c r="AD95" s="10">
        <v>1128</v>
      </c>
      <c r="AE95" s="10">
        <v>1117</v>
      </c>
      <c r="AF95" s="10">
        <v>1124</v>
      </c>
      <c r="AG95" s="10">
        <v>1133</v>
      </c>
      <c r="AH95" s="10">
        <v>1149</v>
      </c>
      <c r="AI95" s="10">
        <v>1183</v>
      </c>
      <c r="AJ95" s="10">
        <v>1218</v>
      </c>
      <c r="AK95" s="10">
        <v>1180</v>
      </c>
      <c r="AL95" s="10">
        <v>1237</v>
      </c>
      <c r="AM95" s="10">
        <v>1257</v>
      </c>
      <c r="AN95" s="10">
        <v>1285</v>
      </c>
      <c r="AO95" s="10">
        <v>1302</v>
      </c>
      <c r="AP95" s="10">
        <v>1347</v>
      </c>
      <c r="AQ95" s="10">
        <v>1366</v>
      </c>
      <c r="AR95" s="10">
        <v>1387</v>
      </c>
      <c r="AS95" s="10">
        <v>1421</v>
      </c>
      <c r="AT95" s="10">
        <v>1450</v>
      </c>
      <c r="AU95" s="10">
        <v>1476</v>
      </c>
      <c r="AV95" s="10">
        <v>1517</v>
      </c>
      <c r="AW95" s="10">
        <v>1526</v>
      </c>
      <c r="AX95" s="10">
        <v>1554</v>
      </c>
      <c r="AY95" s="10">
        <v>1598</v>
      </c>
      <c r="AZ95" s="10">
        <v>1630</v>
      </c>
      <c r="BA95" s="10">
        <v>1658</v>
      </c>
      <c r="BB95" s="10">
        <v>1715</v>
      </c>
      <c r="BC95" s="10">
        <v>1730</v>
      </c>
      <c r="BD95" s="10">
        <v>1747</v>
      </c>
      <c r="BE95" s="10">
        <v>1772</v>
      </c>
      <c r="BF95" s="10">
        <v>1758</v>
      </c>
      <c r="BG95" s="10">
        <v>1775</v>
      </c>
      <c r="BH95" s="10">
        <v>1761</v>
      </c>
      <c r="BI95" s="10">
        <v>1711</v>
      </c>
    </row>
    <row r="96" spans="1:61" s="1" customFormat="1" ht="23.4" customHeight="1" x14ac:dyDescent="0.2">
      <c r="A96" s="8" t="s">
        <v>153</v>
      </c>
      <c r="B96" s="9">
        <v>2843</v>
      </c>
      <c r="C96" s="9">
        <v>2787</v>
      </c>
      <c r="D96" s="9">
        <v>2803</v>
      </c>
      <c r="E96" s="9">
        <v>2849</v>
      </c>
      <c r="F96" s="9">
        <v>2895</v>
      </c>
      <c r="G96" s="9">
        <v>2805</v>
      </c>
      <c r="H96" s="9">
        <v>2866</v>
      </c>
      <c r="I96" s="9">
        <v>2807</v>
      </c>
      <c r="J96" s="9">
        <v>2744</v>
      </c>
      <c r="K96" s="9">
        <v>2749</v>
      </c>
      <c r="L96" s="9">
        <v>2615</v>
      </c>
      <c r="M96" s="9">
        <v>2544</v>
      </c>
      <c r="N96" s="9">
        <v>2605</v>
      </c>
      <c r="O96" s="9">
        <v>2655</v>
      </c>
      <c r="P96" s="9">
        <v>2723</v>
      </c>
      <c r="Q96" s="9">
        <v>2769</v>
      </c>
      <c r="R96" s="9">
        <v>2769</v>
      </c>
      <c r="S96" s="9">
        <v>2677</v>
      </c>
      <c r="T96" s="9">
        <v>2738</v>
      </c>
      <c r="U96" s="9">
        <v>2813</v>
      </c>
      <c r="V96" s="9">
        <v>2844</v>
      </c>
      <c r="W96" s="9">
        <v>2890</v>
      </c>
      <c r="X96" s="9">
        <v>2931</v>
      </c>
      <c r="Y96" s="9">
        <v>2878</v>
      </c>
      <c r="Z96" s="9">
        <v>2968</v>
      </c>
      <c r="AA96" s="9">
        <v>3057</v>
      </c>
      <c r="AB96" s="9">
        <v>3090</v>
      </c>
      <c r="AC96" s="9">
        <v>3126</v>
      </c>
      <c r="AD96" s="9">
        <v>3151</v>
      </c>
      <c r="AE96" s="9">
        <v>3080</v>
      </c>
      <c r="AF96" s="9">
        <v>3176</v>
      </c>
      <c r="AG96" s="9">
        <v>3276</v>
      </c>
      <c r="AH96" s="9">
        <v>3342</v>
      </c>
      <c r="AI96" s="9">
        <v>3464</v>
      </c>
      <c r="AJ96" s="9">
        <v>3617</v>
      </c>
      <c r="AK96" s="9">
        <v>3536</v>
      </c>
      <c r="AL96" s="9">
        <v>3684</v>
      </c>
      <c r="AM96" s="9">
        <v>3758</v>
      </c>
      <c r="AN96" s="9">
        <v>3786</v>
      </c>
      <c r="AO96" s="9">
        <v>3880</v>
      </c>
      <c r="AP96" s="9">
        <v>4006</v>
      </c>
      <c r="AQ96" s="9">
        <v>4083</v>
      </c>
      <c r="AR96" s="9">
        <v>4160</v>
      </c>
      <c r="AS96" s="9">
        <v>4350</v>
      </c>
      <c r="AT96" s="9">
        <v>4485</v>
      </c>
      <c r="AU96" s="9">
        <v>4571</v>
      </c>
      <c r="AV96" s="9">
        <v>4684</v>
      </c>
      <c r="AW96" s="9">
        <v>4711</v>
      </c>
      <c r="AX96" s="9">
        <v>4848</v>
      </c>
      <c r="AY96" s="9">
        <v>4956</v>
      </c>
      <c r="AZ96" s="9">
        <v>5078</v>
      </c>
      <c r="BA96" s="9">
        <v>5140</v>
      </c>
      <c r="BB96" s="9">
        <v>5312</v>
      </c>
      <c r="BC96" s="9">
        <v>5455</v>
      </c>
      <c r="BD96" s="9">
        <v>5538</v>
      </c>
      <c r="BE96" s="9">
        <v>5590</v>
      </c>
      <c r="BF96" s="9">
        <v>5588</v>
      </c>
      <c r="BG96" s="9">
        <v>5708</v>
      </c>
      <c r="BH96" s="9">
        <v>5730</v>
      </c>
      <c r="BI96" s="9">
        <v>5596</v>
      </c>
    </row>
    <row r="97" spans="1:61" s="1" customFormat="1" ht="37.799999999999997" customHeight="1" x14ac:dyDescent="0.2">
      <c r="A97" s="8" t="s">
        <v>154</v>
      </c>
      <c r="B97" s="10">
        <v>798</v>
      </c>
      <c r="C97" s="10">
        <v>800</v>
      </c>
      <c r="D97" s="10">
        <v>802</v>
      </c>
      <c r="E97" s="10">
        <v>813</v>
      </c>
      <c r="F97" s="10">
        <v>818</v>
      </c>
      <c r="G97" s="10">
        <v>815</v>
      </c>
      <c r="H97" s="10">
        <v>829</v>
      </c>
      <c r="I97" s="10">
        <v>833</v>
      </c>
      <c r="J97" s="10">
        <v>842</v>
      </c>
      <c r="K97" s="10">
        <v>860</v>
      </c>
      <c r="L97" s="10">
        <v>852</v>
      </c>
      <c r="M97" s="10">
        <v>822</v>
      </c>
      <c r="N97" s="10">
        <v>849</v>
      </c>
      <c r="O97" s="10">
        <v>875</v>
      </c>
      <c r="P97" s="10">
        <v>890</v>
      </c>
      <c r="Q97" s="10">
        <v>892</v>
      </c>
      <c r="R97" s="10">
        <v>913</v>
      </c>
      <c r="S97" s="10">
        <v>877</v>
      </c>
      <c r="T97" s="10">
        <v>886</v>
      </c>
      <c r="U97" s="10">
        <v>925</v>
      </c>
      <c r="V97" s="10">
        <v>922</v>
      </c>
      <c r="W97" s="10">
        <v>961</v>
      </c>
      <c r="X97" s="10">
        <v>991</v>
      </c>
      <c r="Y97" s="10">
        <v>982</v>
      </c>
      <c r="Z97" s="10">
        <v>1010</v>
      </c>
      <c r="AA97" s="10">
        <v>1040</v>
      </c>
      <c r="AB97" s="10">
        <v>1056</v>
      </c>
      <c r="AC97" s="10">
        <v>1052</v>
      </c>
      <c r="AD97" s="10">
        <v>1061</v>
      </c>
      <c r="AE97" s="10">
        <v>1038</v>
      </c>
      <c r="AF97" s="10">
        <v>1054</v>
      </c>
      <c r="AG97" s="10">
        <v>1054</v>
      </c>
      <c r="AH97" s="10">
        <v>1037</v>
      </c>
      <c r="AI97" s="10">
        <v>1060</v>
      </c>
      <c r="AJ97" s="10">
        <v>1086</v>
      </c>
      <c r="AK97" s="10">
        <v>1036</v>
      </c>
      <c r="AL97" s="10">
        <v>1077</v>
      </c>
      <c r="AM97" s="10">
        <v>1087</v>
      </c>
      <c r="AN97" s="10">
        <v>1087</v>
      </c>
      <c r="AO97" s="10">
        <v>1109</v>
      </c>
      <c r="AP97" s="10">
        <v>1138</v>
      </c>
      <c r="AQ97" s="10">
        <v>1149</v>
      </c>
      <c r="AR97" s="10">
        <v>1156</v>
      </c>
      <c r="AS97" s="10">
        <v>1177</v>
      </c>
      <c r="AT97" s="10">
        <v>1202</v>
      </c>
      <c r="AU97" s="10">
        <v>1214</v>
      </c>
      <c r="AV97" s="10">
        <v>1215</v>
      </c>
      <c r="AW97" s="10">
        <v>1212</v>
      </c>
      <c r="AX97" s="10">
        <v>1231</v>
      </c>
      <c r="AY97" s="10">
        <v>1247</v>
      </c>
      <c r="AZ97" s="10">
        <v>1249</v>
      </c>
      <c r="BA97" s="10">
        <v>1247</v>
      </c>
      <c r="BB97" s="10">
        <v>1281</v>
      </c>
      <c r="BC97" s="10">
        <v>1303</v>
      </c>
      <c r="BD97" s="10">
        <v>1313</v>
      </c>
      <c r="BE97" s="10">
        <v>1325</v>
      </c>
      <c r="BF97" s="10">
        <v>1324</v>
      </c>
      <c r="BG97" s="10">
        <v>1335</v>
      </c>
      <c r="BH97" s="10">
        <v>1328</v>
      </c>
      <c r="BI97" s="10">
        <v>1283</v>
      </c>
    </row>
    <row r="98" spans="1:61" s="1" customFormat="1" ht="37.799999999999997" customHeight="1" x14ac:dyDescent="0.2">
      <c r="A98" s="8" t="s">
        <v>155</v>
      </c>
      <c r="B98" s="9">
        <v>170</v>
      </c>
      <c r="C98" s="9">
        <v>173</v>
      </c>
      <c r="D98" s="9">
        <v>175</v>
      </c>
      <c r="E98" s="9">
        <v>176</v>
      </c>
      <c r="F98" s="9">
        <v>179</v>
      </c>
      <c r="G98" s="9">
        <v>181</v>
      </c>
      <c r="H98" s="9">
        <v>186</v>
      </c>
      <c r="I98" s="9">
        <v>187</v>
      </c>
      <c r="J98" s="9">
        <v>193</v>
      </c>
      <c r="K98" s="9">
        <v>198</v>
      </c>
      <c r="L98" s="9">
        <v>200</v>
      </c>
      <c r="M98" s="9">
        <v>194</v>
      </c>
      <c r="N98" s="9">
        <v>201</v>
      </c>
      <c r="O98" s="9">
        <v>205</v>
      </c>
      <c r="P98" s="9">
        <v>214</v>
      </c>
      <c r="Q98" s="9">
        <v>216</v>
      </c>
      <c r="R98" s="9">
        <v>210</v>
      </c>
      <c r="S98" s="9">
        <v>206</v>
      </c>
      <c r="T98" s="9">
        <v>216</v>
      </c>
      <c r="U98" s="9">
        <v>222</v>
      </c>
      <c r="V98" s="9">
        <v>233</v>
      </c>
      <c r="W98" s="9">
        <v>239</v>
      </c>
      <c r="X98" s="9">
        <v>249</v>
      </c>
      <c r="Y98" s="9">
        <v>252</v>
      </c>
      <c r="Z98" s="9">
        <v>260</v>
      </c>
      <c r="AA98" s="9">
        <v>265</v>
      </c>
      <c r="AB98" s="9">
        <v>267</v>
      </c>
      <c r="AC98" s="9">
        <v>276</v>
      </c>
      <c r="AD98" s="9">
        <v>271</v>
      </c>
      <c r="AE98" s="9">
        <v>272</v>
      </c>
      <c r="AF98" s="9">
        <v>279</v>
      </c>
      <c r="AG98" s="9">
        <v>290</v>
      </c>
      <c r="AH98" s="9">
        <v>308</v>
      </c>
      <c r="AI98" s="9">
        <v>322</v>
      </c>
      <c r="AJ98" s="9">
        <v>332</v>
      </c>
      <c r="AK98" s="9">
        <v>348</v>
      </c>
      <c r="AL98" s="9">
        <v>370</v>
      </c>
      <c r="AM98" s="9">
        <v>370</v>
      </c>
      <c r="AN98" s="9">
        <v>378</v>
      </c>
      <c r="AO98" s="9">
        <v>387</v>
      </c>
      <c r="AP98" s="9">
        <v>404</v>
      </c>
      <c r="AQ98" s="9">
        <v>406</v>
      </c>
      <c r="AR98" s="9">
        <v>415</v>
      </c>
      <c r="AS98" s="9">
        <v>413</v>
      </c>
      <c r="AT98" s="9">
        <v>413</v>
      </c>
      <c r="AU98" s="9">
        <v>417</v>
      </c>
      <c r="AV98" s="9">
        <v>425</v>
      </c>
      <c r="AW98" s="9">
        <v>418</v>
      </c>
      <c r="AX98" s="9">
        <v>432</v>
      </c>
      <c r="AY98" s="9">
        <v>433</v>
      </c>
      <c r="AZ98" s="9">
        <v>435</v>
      </c>
      <c r="BA98" s="9">
        <v>420</v>
      </c>
      <c r="BB98" s="9">
        <v>438</v>
      </c>
      <c r="BC98" s="9">
        <v>440</v>
      </c>
      <c r="BD98" s="9">
        <v>446</v>
      </c>
      <c r="BE98" s="9">
        <v>448</v>
      </c>
      <c r="BF98" s="9">
        <v>447</v>
      </c>
      <c r="BG98" s="9">
        <v>441</v>
      </c>
      <c r="BH98" s="9">
        <v>431</v>
      </c>
      <c r="BI98" s="9">
        <v>438</v>
      </c>
    </row>
  </sheetData>
  <mergeCells count="1">
    <mergeCell ref="A1:I1"/>
  </mergeCells>
  <pageMargins left="0.7" right="0.7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98"/>
  <sheetViews>
    <sheetView workbookViewId="0">
      <selection sqref="A1:I1"/>
    </sheetView>
  </sheetViews>
  <sheetFormatPr defaultRowHeight="13.2" x14ac:dyDescent="0.25"/>
  <cols>
    <col min="1" max="1" width="31.6640625" customWidth="1"/>
    <col min="2" max="61" width="20.88671875" customWidth="1"/>
  </cols>
  <sheetData>
    <row r="1" spans="1:61" s="1" customFormat="1" ht="30.3" customHeight="1" x14ac:dyDescent="0.2">
      <c r="A1" s="18" t="s">
        <v>158</v>
      </c>
      <c r="B1" s="18"/>
      <c r="C1" s="18"/>
      <c r="D1" s="18"/>
      <c r="E1" s="18"/>
      <c r="F1" s="18"/>
      <c r="G1" s="18"/>
      <c r="H1" s="18"/>
      <c r="I1" s="18"/>
    </row>
    <row r="2" spans="1:61" s="1" customFormat="1" ht="23.4" customHeight="1" x14ac:dyDescent="0.3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 t="s">
        <v>47</v>
      </c>
      <c r="AX2" s="3" t="s">
        <v>48</v>
      </c>
      <c r="AY2" s="3" t="s">
        <v>49</v>
      </c>
      <c r="AZ2" s="3" t="s">
        <v>50</v>
      </c>
      <c r="BA2" s="3" t="s">
        <v>51</v>
      </c>
      <c r="BB2" s="3" t="s">
        <v>52</v>
      </c>
      <c r="BC2" s="3" t="s">
        <v>53</v>
      </c>
      <c r="BD2" s="3" t="s">
        <v>54</v>
      </c>
      <c r="BE2" s="3" t="s">
        <v>55</v>
      </c>
      <c r="BF2" s="3" t="s">
        <v>56</v>
      </c>
      <c r="BG2" s="3" t="s">
        <v>57</v>
      </c>
      <c r="BH2" s="3" t="s">
        <v>58</v>
      </c>
      <c r="BI2" s="3" t="s">
        <v>59</v>
      </c>
    </row>
    <row r="3" spans="1:61" s="1" customFormat="1" ht="37.799999999999997" customHeight="1" x14ac:dyDescent="0.2">
      <c r="A3" s="4" t="s">
        <v>60</v>
      </c>
      <c r="B3" s="5">
        <v>99152</v>
      </c>
      <c r="C3" s="5">
        <v>98227</v>
      </c>
      <c r="D3" s="5">
        <v>95473</v>
      </c>
      <c r="E3" s="5">
        <v>91666</v>
      </c>
      <c r="F3" s="5">
        <v>90707</v>
      </c>
      <c r="G3" s="5">
        <v>86711</v>
      </c>
      <c r="H3" s="5">
        <v>84905</v>
      </c>
      <c r="I3" s="5">
        <v>87891</v>
      </c>
      <c r="J3" s="5">
        <v>83424</v>
      </c>
      <c r="K3" s="5">
        <v>81355</v>
      </c>
      <c r="L3" s="5">
        <v>81034</v>
      </c>
      <c r="M3" s="5">
        <v>74839</v>
      </c>
      <c r="N3" s="5">
        <v>74761</v>
      </c>
      <c r="O3" s="5">
        <v>77531</v>
      </c>
      <c r="P3" s="5">
        <v>91056</v>
      </c>
      <c r="Q3" s="5">
        <v>89807</v>
      </c>
      <c r="R3" s="5">
        <v>86253</v>
      </c>
      <c r="S3" s="5">
        <v>86227</v>
      </c>
      <c r="T3" s="5">
        <v>82515</v>
      </c>
      <c r="U3" s="5">
        <v>82544</v>
      </c>
      <c r="V3" s="5">
        <v>85812</v>
      </c>
      <c r="W3" s="5">
        <v>86427</v>
      </c>
      <c r="X3" s="5">
        <v>80541</v>
      </c>
      <c r="Y3" s="5">
        <v>61202</v>
      </c>
      <c r="Z3" s="5">
        <v>62256</v>
      </c>
      <c r="AA3" s="5">
        <v>59782</v>
      </c>
      <c r="AB3" s="5">
        <v>60562</v>
      </c>
      <c r="AC3" s="5">
        <v>55284</v>
      </c>
      <c r="AD3" s="5">
        <v>56380</v>
      </c>
      <c r="AE3" s="5">
        <v>51849</v>
      </c>
      <c r="AF3" s="5">
        <v>49706</v>
      </c>
      <c r="AG3" s="5">
        <v>48960</v>
      </c>
      <c r="AH3" s="5">
        <v>47446</v>
      </c>
      <c r="AI3" s="5">
        <v>44159</v>
      </c>
      <c r="AJ3" s="5">
        <v>46233</v>
      </c>
      <c r="AK3" s="5">
        <v>47412</v>
      </c>
      <c r="AL3" s="5">
        <v>50423</v>
      </c>
      <c r="AM3" s="5">
        <v>61396</v>
      </c>
      <c r="AN3" s="5">
        <v>60957</v>
      </c>
      <c r="AO3" s="5">
        <v>50333</v>
      </c>
      <c r="AP3" s="5">
        <v>44285</v>
      </c>
      <c r="AQ3" s="5">
        <v>32182</v>
      </c>
      <c r="AR3" s="5">
        <v>26682</v>
      </c>
      <c r="AS3" s="5">
        <v>22113</v>
      </c>
      <c r="AT3" s="5">
        <v>20796</v>
      </c>
      <c r="AU3" s="5">
        <v>20931</v>
      </c>
      <c r="AV3" s="5">
        <v>21214</v>
      </c>
      <c r="AW3" s="5">
        <v>22042</v>
      </c>
      <c r="AX3" s="5">
        <v>21618</v>
      </c>
      <c r="AY3" s="5">
        <v>23109</v>
      </c>
      <c r="AZ3" s="5">
        <v>23657</v>
      </c>
      <c r="BA3" s="5">
        <v>24460</v>
      </c>
      <c r="BB3" s="5">
        <v>22717</v>
      </c>
      <c r="BC3" s="5">
        <v>23858</v>
      </c>
      <c r="BD3" s="5">
        <v>24095</v>
      </c>
      <c r="BE3" s="5">
        <v>24087</v>
      </c>
      <c r="BF3" s="5">
        <v>23911</v>
      </c>
      <c r="BG3" s="5">
        <v>22353</v>
      </c>
      <c r="BH3" s="5">
        <v>21220</v>
      </c>
      <c r="BI3" s="5">
        <v>20561</v>
      </c>
    </row>
    <row r="4" spans="1:61" s="1" customFormat="1" ht="37.799999999999997" customHeight="1" x14ac:dyDescent="0.2">
      <c r="A4" s="6" t="s">
        <v>61</v>
      </c>
      <c r="B4" s="7">
        <v>75989</v>
      </c>
      <c r="C4" s="7">
        <v>75215</v>
      </c>
      <c r="D4" s="7">
        <v>73427</v>
      </c>
      <c r="E4" s="7">
        <v>71162</v>
      </c>
      <c r="F4" s="7">
        <v>70539</v>
      </c>
      <c r="G4" s="7">
        <v>69599</v>
      </c>
      <c r="H4" s="7">
        <v>67698</v>
      </c>
      <c r="I4" s="7">
        <v>69813</v>
      </c>
      <c r="J4" s="7">
        <v>66047</v>
      </c>
      <c r="K4" s="7">
        <v>64627</v>
      </c>
      <c r="L4" s="7">
        <v>64331</v>
      </c>
      <c r="M4" s="7">
        <v>60435</v>
      </c>
      <c r="N4" s="7">
        <v>60249</v>
      </c>
      <c r="O4" s="7">
        <v>62332</v>
      </c>
      <c r="P4" s="7">
        <v>73583</v>
      </c>
      <c r="Q4" s="7">
        <v>76070</v>
      </c>
      <c r="R4" s="7">
        <v>71761</v>
      </c>
      <c r="S4" s="7">
        <v>70378</v>
      </c>
      <c r="T4" s="7">
        <v>65948</v>
      </c>
      <c r="U4" s="7">
        <v>66448</v>
      </c>
      <c r="V4" s="7">
        <v>69167</v>
      </c>
      <c r="W4" s="7">
        <v>70215</v>
      </c>
      <c r="X4" s="7">
        <v>64975</v>
      </c>
      <c r="Y4" s="7">
        <v>46314</v>
      </c>
      <c r="Z4" s="7">
        <v>47319</v>
      </c>
      <c r="AA4" s="7">
        <v>44471</v>
      </c>
      <c r="AB4" s="7">
        <v>47521</v>
      </c>
      <c r="AC4" s="7">
        <v>42254</v>
      </c>
      <c r="AD4" s="7">
        <v>42249</v>
      </c>
      <c r="AE4" s="7">
        <v>39566</v>
      </c>
      <c r="AF4" s="7">
        <v>38493</v>
      </c>
      <c r="AG4" s="7">
        <v>38159</v>
      </c>
      <c r="AH4" s="7">
        <v>37122</v>
      </c>
      <c r="AI4" s="7">
        <v>34241</v>
      </c>
      <c r="AJ4" s="7">
        <v>36067</v>
      </c>
      <c r="AK4" s="7">
        <v>37585</v>
      </c>
      <c r="AL4" s="7">
        <v>38756</v>
      </c>
      <c r="AM4" s="7">
        <v>45501</v>
      </c>
      <c r="AN4" s="7">
        <v>52500</v>
      </c>
      <c r="AO4" s="7">
        <v>41892</v>
      </c>
      <c r="AP4" s="7">
        <v>35764</v>
      </c>
      <c r="AQ4" s="7">
        <v>25245</v>
      </c>
      <c r="AR4" s="7">
        <v>20659</v>
      </c>
      <c r="AS4" s="7">
        <v>17776</v>
      </c>
      <c r="AT4" s="7">
        <v>16442</v>
      </c>
      <c r="AU4" s="7">
        <v>16701</v>
      </c>
      <c r="AV4" s="7">
        <v>16870</v>
      </c>
      <c r="AW4" s="7">
        <v>18011</v>
      </c>
      <c r="AX4" s="7">
        <v>17709</v>
      </c>
      <c r="AY4" s="7">
        <v>18946</v>
      </c>
      <c r="AZ4" s="7">
        <v>19199</v>
      </c>
      <c r="BA4" s="7">
        <v>19823</v>
      </c>
      <c r="BB4" s="7">
        <v>18099</v>
      </c>
      <c r="BC4" s="7">
        <v>19228</v>
      </c>
      <c r="BD4" s="7">
        <v>19549</v>
      </c>
      <c r="BE4" s="7">
        <v>19383</v>
      </c>
      <c r="BF4" s="7">
        <v>19327</v>
      </c>
      <c r="BG4" s="7">
        <v>18027</v>
      </c>
      <c r="BH4" s="7">
        <v>17086</v>
      </c>
      <c r="BI4" s="7">
        <v>16544</v>
      </c>
    </row>
    <row r="5" spans="1:61" s="1" customFormat="1" ht="23.4" customHeight="1" x14ac:dyDescent="0.2">
      <c r="A5" s="8" t="s">
        <v>62</v>
      </c>
      <c r="B5" s="9">
        <v>107</v>
      </c>
      <c r="C5" s="9">
        <v>105</v>
      </c>
      <c r="D5" s="9">
        <v>100</v>
      </c>
      <c r="E5" s="9">
        <v>99</v>
      </c>
      <c r="F5" s="9">
        <v>100</v>
      </c>
      <c r="G5" s="9">
        <v>87</v>
      </c>
      <c r="H5" s="9">
        <v>82</v>
      </c>
      <c r="I5" s="9">
        <v>73</v>
      </c>
      <c r="J5" s="9">
        <v>70</v>
      </c>
      <c r="K5" s="9">
        <v>71</v>
      </c>
      <c r="L5" s="9">
        <v>66</v>
      </c>
      <c r="M5" s="9">
        <v>54</v>
      </c>
      <c r="N5" s="9">
        <v>55</v>
      </c>
      <c r="O5" s="9">
        <v>58</v>
      </c>
      <c r="P5" s="9">
        <v>67</v>
      </c>
      <c r="Q5" s="9">
        <v>65</v>
      </c>
      <c r="R5" s="9">
        <v>64</v>
      </c>
      <c r="S5" s="9">
        <v>59</v>
      </c>
      <c r="T5" s="9">
        <v>59</v>
      </c>
      <c r="U5" s="9">
        <v>60</v>
      </c>
      <c r="V5" s="9">
        <v>64</v>
      </c>
      <c r="W5" s="9">
        <v>64</v>
      </c>
      <c r="X5" s="9">
        <v>64</v>
      </c>
      <c r="Y5" s="9">
        <v>62</v>
      </c>
      <c r="Z5" s="9">
        <v>62</v>
      </c>
      <c r="AA5" s="9">
        <v>55</v>
      </c>
      <c r="AB5" s="9">
        <v>54</v>
      </c>
      <c r="AC5" s="9">
        <v>54</v>
      </c>
      <c r="AD5" s="9">
        <v>61</v>
      </c>
      <c r="AE5" s="9">
        <v>59</v>
      </c>
      <c r="AF5" s="9">
        <v>51</v>
      </c>
      <c r="AG5" s="9">
        <v>48</v>
      </c>
      <c r="AH5" s="9">
        <v>54</v>
      </c>
      <c r="AI5" s="9">
        <v>57</v>
      </c>
      <c r="AJ5" s="9">
        <v>49</v>
      </c>
      <c r="AK5" s="9">
        <v>48</v>
      </c>
      <c r="AL5" s="9">
        <v>54</v>
      </c>
      <c r="AM5" s="9">
        <v>117</v>
      </c>
      <c r="AN5" s="9">
        <v>49</v>
      </c>
      <c r="AO5" s="9">
        <v>59</v>
      </c>
      <c r="AP5" s="9">
        <v>61</v>
      </c>
      <c r="AQ5" s="9">
        <v>41</v>
      </c>
      <c r="AR5" s="9">
        <v>27</v>
      </c>
      <c r="AS5" s="9">
        <v>25</v>
      </c>
      <c r="AT5" s="9">
        <v>28</v>
      </c>
      <c r="AU5" s="9">
        <v>26</v>
      </c>
      <c r="AV5" s="9">
        <v>29</v>
      </c>
      <c r="AW5" s="9">
        <v>27</v>
      </c>
      <c r="AX5" s="9">
        <v>27</v>
      </c>
      <c r="AY5" s="9">
        <v>29</v>
      </c>
      <c r="AZ5" s="9">
        <v>27</v>
      </c>
      <c r="BA5" s="9">
        <v>28</v>
      </c>
      <c r="BB5" s="9">
        <v>27</v>
      </c>
      <c r="BC5" s="9">
        <v>28</v>
      </c>
      <c r="BD5" s="9">
        <v>27</v>
      </c>
      <c r="BE5" s="9">
        <v>27</v>
      </c>
      <c r="BF5" s="9">
        <v>26</v>
      </c>
      <c r="BG5" s="9">
        <v>25</v>
      </c>
      <c r="BH5" s="9">
        <v>24</v>
      </c>
      <c r="BI5" s="9">
        <v>25</v>
      </c>
    </row>
    <row r="6" spans="1:61" s="1" customFormat="1" ht="23.4" customHeight="1" x14ac:dyDescent="0.2">
      <c r="A6" s="8" t="s">
        <v>63</v>
      </c>
      <c r="B6" s="10">
        <v>283</v>
      </c>
      <c r="C6" s="10">
        <v>277</v>
      </c>
      <c r="D6" s="10">
        <v>267</v>
      </c>
      <c r="E6" s="10">
        <v>256</v>
      </c>
      <c r="F6" s="10">
        <v>252</v>
      </c>
      <c r="G6" s="10">
        <v>246</v>
      </c>
      <c r="H6" s="10">
        <v>235</v>
      </c>
      <c r="I6" s="10">
        <v>236</v>
      </c>
      <c r="J6" s="10">
        <v>222</v>
      </c>
      <c r="K6" s="10">
        <v>219</v>
      </c>
      <c r="L6" s="10">
        <v>216</v>
      </c>
      <c r="M6" s="10">
        <v>209</v>
      </c>
      <c r="N6" s="10">
        <v>204</v>
      </c>
      <c r="O6" s="10">
        <v>202</v>
      </c>
      <c r="P6" s="10">
        <v>231</v>
      </c>
      <c r="Q6" s="10">
        <v>218</v>
      </c>
      <c r="R6" s="10">
        <v>211</v>
      </c>
      <c r="S6" s="10">
        <v>210</v>
      </c>
      <c r="T6" s="10">
        <v>222</v>
      </c>
      <c r="U6" s="10">
        <v>218</v>
      </c>
      <c r="V6" s="10">
        <v>229</v>
      </c>
      <c r="W6" s="10">
        <v>228</v>
      </c>
      <c r="X6" s="10">
        <v>215</v>
      </c>
      <c r="Y6" s="10">
        <v>208</v>
      </c>
      <c r="Z6" s="10">
        <v>210</v>
      </c>
      <c r="AA6" s="10">
        <v>198</v>
      </c>
      <c r="AB6" s="10">
        <v>187</v>
      </c>
      <c r="AC6" s="10">
        <v>187</v>
      </c>
      <c r="AD6" s="10">
        <v>185</v>
      </c>
      <c r="AE6" s="10">
        <v>42</v>
      </c>
      <c r="AF6" s="10">
        <v>44</v>
      </c>
      <c r="AG6" s="10">
        <v>43</v>
      </c>
      <c r="AH6" s="10">
        <v>39</v>
      </c>
      <c r="AI6" s="10">
        <v>37</v>
      </c>
      <c r="AJ6" s="10">
        <v>33</v>
      </c>
      <c r="AK6" s="10">
        <v>33</v>
      </c>
      <c r="AL6" s="10">
        <v>33</v>
      </c>
      <c r="AM6" s="10">
        <v>87</v>
      </c>
      <c r="AN6" s="10">
        <v>30</v>
      </c>
      <c r="AO6" s="10">
        <v>38</v>
      </c>
      <c r="AP6" s="10">
        <v>46</v>
      </c>
      <c r="AQ6" s="10">
        <v>23</v>
      </c>
      <c r="AR6" s="10">
        <v>31</v>
      </c>
      <c r="AS6" s="10">
        <v>20</v>
      </c>
      <c r="AT6" s="10">
        <v>22</v>
      </c>
      <c r="AU6" s="10">
        <v>20</v>
      </c>
      <c r="AV6" s="10">
        <v>14</v>
      </c>
      <c r="AW6" s="10">
        <v>15</v>
      </c>
      <c r="AX6" s="10">
        <v>15</v>
      </c>
      <c r="AY6" s="10">
        <v>16</v>
      </c>
      <c r="AZ6" s="10">
        <v>17</v>
      </c>
      <c r="BA6" s="10">
        <v>17</v>
      </c>
      <c r="BB6" s="10">
        <v>17</v>
      </c>
      <c r="BC6" s="10">
        <v>19</v>
      </c>
      <c r="BD6" s="10">
        <v>19</v>
      </c>
      <c r="BE6" s="10">
        <v>20</v>
      </c>
      <c r="BF6" s="10">
        <v>21</v>
      </c>
      <c r="BG6" s="10">
        <v>20</v>
      </c>
      <c r="BH6" s="10">
        <v>18</v>
      </c>
      <c r="BI6" s="10">
        <v>16</v>
      </c>
    </row>
    <row r="7" spans="1:61" s="1" customFormat="1" ht="23.4" customHeight="1" x14ac:dyDescent="0.2">
      <c r="A7" s="8" t="s">
        <v>64</v>
      </c>
      <c r="B7" s="9">
        <v>108</v>
      </c>
      <c r="C7" s="9">
        <v>106</v>
      </c>
      <c r="D7" s="9">
        <v>101</v>
      </c>
      <c r="E7" s="9">
        <v>101</v>
      </c>
      <c r="F7" s="9">
        <v>101</v>
      </c>
      <c r="G7" s="9">
        <v>99</v>
      </c>
      <c r="H7" s="9">
        <v>98</v>
      </c>
      <c r="I7" s="9">
        <v>100</v>
      </c>
      <c r="J7" s="9">
        <v>96</v>
      </c>
      <c r="K7" s="9">
        <v>93</v>
      </c>
      <c r="L7" s="9">
        <v>88</v>
      </c>
      <c r="M7" s="9">
        <v>87</v>
      </c>
      <c r="N7" s="9">
        <v>85</v>
      </c>
      <c r="O7" s="9">
        <v>90</v>
      </c>
      <c r="P7" s="9">
        <v>103</v>
      </c>
      <c r="Q7" s="9">
        <v>102</v>
      </c>
      <c r="R7" s="9">
        <v>96</v>
      </c>
      <c r="S7" s="9">
        <v>94</v>
      </c>
      <c r="T7" s="9">
        <v>92</v>
      </c>
      <c r="U7" s="9">
        <v>95</v>
      </c>
      <c r="V7" s="9">
        <v>101</v>
      </c>
      <c r="W7" s="9">
        <v>98</v>
      </c>
      <c r="X7" s="9">
        <v>96</v>
      </c>
      <c r="Y7" s="9">
        <v>88</v>
      </c>
      <c r="Z7" s="9">
        <v>89</v>
      </c>
      <c r="AA7" s="9">
        <v>87</v>
      </c>
      <c r="AB7" s="9">
        <v>85</v>
      </c>
      <c r="AC7" s="9">
        <v>95</v>
      </c>
      <c r="AD7" s="9">
        <v>117</v>
      </c>
      <c r="AE7" s="9">
        <v>114</v>
      </c>
      <c r="AF7" s="9">
        <v>86</v>
      </c>
      <c r="AG7" s="9">
        <v>84</v>
      </c>
      <c r="AH7" s="9">
        <v>79</v>
      </c>
      <c r="AI7" s="9">
        <v>75</v>
      </c>
      <c r="AJ7" s="9">
        <v>80</v>
      </c>
      <c r="AK7" s="9">
        <v>61</v>
      </c>
      <c r="AL7" s="9">
        <v>62</v>
      </c>
      <c r="AM7" s="9">
        <v>109</v>
      </c>
      <c r="AN7" s="9">
        <v>63</v>
      </c>
      <c r="AO7" s="9">
        <v>63</v>
      </c>
      <c r="AP7" s="9">
        <v>76</v>
      </c>
      <c r="AQ7" s="9">
        <v>52</v>
      </c>
      <c r="AR7" s="9">
        <v>46</v>
      </c>
      <c r="AS7" s="9">
        <v>32</v>
      </c>
      <c r="AT7" s="9">
        <v>34</v>
      </c>
      <c r="AU7" s="9">
        <v>21</v>
      </c>
      <c r="AV7" s="9">
        <v>29</v>
      </c>
      <c r="AW7" s="9">
        <v>20</v>
      </c>
      <c r="AX7" s="9">
        <v>18</v>
      </c>
      <c r="AY7" s="9">
        <v>20</v>
      </c>
      <c r="AZ7" s="9">
        <v>20</v>
      </c>
      <c r="BA7" s="9">
        <v>21</v>
      </c>
      <c r="BB7" s="9">
        <v>21</v>
      </c>
      <c r="BC7" s="9">
        <v>23</v>
      </c>
      <c r="BD7" s="9">
        <v>24</v>
      </c>
      <c r="BE7" s="9">
        <v>25</v>
      </c>
      <c r="BF7" s="9">
        <v>26</v>
      </c>
      <c r="BG7" s="9">
        <v>24</v>
      </c>
      <c r="BH7" s="9">
        <v>23</v>
      </c>
      <c r="BI7" s="9">
        <v>24</v>
      </c>
    </row>
    <row r="8" spans="1:61" s="1" customFormat="1" ht="23.4" customHeight="1" x14ac:dyDescent="0.2">
      <c r="A8" s="8" t="s">
        <v>65</v>
      </c>
      <c r="B8" s="10">
        <v>129</v>
      </c>
      <c r="C8" s="10">
        <v>127</v>
      </c>
      <c r="D8" s="10">
        <v>126</v>
      </c>
      <c r="E8" s="10">
        <v>125</v>
      </c>
      <c r="F8" s="10">
        <v>127</v>
      </c>
      <c r="G8" s="10">
        <v>123</v>
      </c>
      <c r="H8" s="10">
        <v>116</v>
      </c>
      <c r="I8" s="10">
        <v>107</v>
      </c>
      <c r="J8" s="10">
        <v>102</v>
      </c>
      <c r="K8" s="10">
        <v>99</v>
      </c>
      <c r="L8" s="10">
        <v>97</v>
      </c>
      <c r="M8" s="10">
        <v>83</v>
      </c>
      <c r="N8" s="10">
        <v>86</v>
      </c>
      <c r="O8" s="10">
        <v>93</v>
      </c>
      <c r="P8" s="10">
        <v>102</v>
      </c>
      <c r="Q8" s="10">
        <v>94</v>
      </c>
      <c r="R8" s="10">
        <v>94</v>
      </c>
      <c r="S8" s="10">
        <v>78</v>
      </c>
      <c r="T8" s="10">
        <v>84</v>
      </c>
      <c r="U8" s="10">
        <v>91</v>
      </c>
      <c r="V8" s="10">
        <v>90</v>
      </c>
      <c r="W8" s="10">
        <v>89</v>
      </c>
      <c r="X8" s="10">
        <v>88</v>
      </c>
      <c r="Y8" s="10">
        <v>77</v>
      </c>
      <c r="Z8" s="10">
        <v>78</v>
      </c>
      <c r="AA8" s="10">
        <v>77</v>
      </c>
      <c r="AB8" s="10">
        <v>77</v>
      </c>
      <c r="AC8" s="10">
        <v>76</v>
      </c>
      <c r="AD8" s="10">
        <v>108</v>
      </c>
      <c r="AE8" s="10">
        <v>75</v>
      </c>
      <c r="AF8" s="10">
        <v>76</v>
      </c>
      <c r="AG8" s="10">
        <v>82</v>
      </c>
      <c r="AH8" s="10">
        <v>71</v>
      </c>
      <c r="AI8" s="10">
        <v>64</v>
      </c>
      <c r="AJ8" s="10">
        <v>64</v>
      </c>
      <c r="AK8" s="10">
        <v>57</v>
      </c>
      <c r="AL8" s="10">
        <v>61</v>
      </c>
      <c r="AM8" s="10">
        <v>126</v>
      </c>
      <c r="AN8" s="10">
        <v>52</v>
      </c>
      <c r="AO8" s="10">
        <v>83</v>
      </c>
      <c r="AP8" s="10">
        <v>97</v>
      </c>
      <c r="AQ8" s="10">
        <v>80</v>
      </c>
      <c r="AR8" s="10">
        <v>49</v>
      </c>
      <c r="AS8" s="10">
        <v>31</v>
      </c>
      <c r="AT8" s="10">
        <v>42</v>
      </c>
      <c r="AU8" s="10">
        <v>33</v>
      </c>
      <c r="AV8" s="10">
        <v>42</v>
      </c>
      <c r="AW8" s="10">
        <v>30</v>
      </c>
      <c r="AX8" s="10">
        <v>30</v>
      </c>
      <c r="AY8" s="10">
        <v>32</v>
      </c>
      <c r="AZ8" s="10">
        <v>33</v>
      </c>
      <c r="BA8" s="10">
        <v>33</v>
      </c>
      <c r="BB8" s="10">
        <v>32</v>
      </c>
      <c r="BC8" s="10">
        <v>35</v>
      </c>
      <c r="BD8" s="10">
        <v>34</v>
      </c>
      <c r="BE8" s="10">
        <v>36</v>
      </c>
      <c r="BF8" s="10">
        <v>36</v>
      </c>
      <c r="BG8" s="10">
        <v>34</v>
      </c>
      <c r="BH8" s="10">
        <v>33</v>
      </c>
      <c r="BI8" s="10">
        <v>30</v>
      </c>
    </row>
    <row r="9" spans="1:61" s="1" customFormat="1" ht="23.4" customHeight="1" x14ac:dyDescent="0.2">
      <c r="A9" s="8" t="s">
        <v>66</v>
      </c>
      <c r="B9" s="9">
        <v>451</v>
      </c>
      <c r="C9" s="9">
        <v>447</v>
      </c>
      <c r="D9" s="9">
        <v>440</v>
      </c>
      <c r="E9" s="9">
        <v>438</v>
      </c>
      <c r="F9" s="9">
        <v>440</v>
      </c>
      <c r="G9" s="9">
        <v>428</v>
      </c>
      <c r="H9" s="9">
        <v>429</v>
      </c>
      <c r="I9" s="9">
        <v>444</v>
      </c>
      <c r="J9" s="9">
        <v>428</v>
      </c>
      <c r="K9" s="9">
        <v>422</v>
      </c>
      <c r="L9" s="9">
        <v>423</v>
      </c>
      <c r="M9" s="9">
        <v>410</v>
      </c>
      <c r="N9" s="9">
        <v>417</v>
      </c>
      <c r="O9" s="9">
        <v>443</v>
      </c>
      <c r="P9" s="9">
        <v>513</v>
      </c>
      <c r="Q9" s="9">
        <v>492</v>
      </c>
      <c r="R9" s="9">
        <v>467</v>
      </c>
      <c r="S9" s="9">
        <v>464</v>
      </c>
      <c r="T9" s="9">
        <v>485</v>
      </c>
      <c r="U9" s="9">
        <v>495</v>
      </c>
      <c r="V9" s="9">
        <v>528</v>
      </c>
      <c r="W9" s="9">
        <v>523</v>
      </c>
      <c r="X9" s="9">
        <v>502</v>
      </c>
      <c r="Y9" s="9">
        <v>493</v>
      </c>
      <c r="Z9" s="9">
        <v>503</v>
      </c>
      <c r="AA9" s="9">
        <v>492</v>
      </c>
      <c r="AB9" s="9">
        <v>501</v>
      </c>
      <c r="AC9" s="9">
        <v>486</v>
      </c>
      <c r="AD9" s="9">
        <v>482</v>
      </c>
      <c r="AE9" s="9">
        <v>474</v>
      </c>
      <c r="AF9" s="9">
        <v>481</v>
      </c>
      <c r="AG9" s="9">
        <v>480</v>
      </c>
      <c r="AH9" s="9">
        <v>473</v>
      </c>
      <c r="AI9" s="9">
        <v>472</v>
      </c>
      <c r="AJ9" s="9">
        <v>496</v>
      </c>
      <c r="AK9" s="9">
        <v>480</v>
      </c>
      <c r="AL9" s="9">
        <v>498</v>
      </c>
      <c r="AM9" s="9">
        <v>563</v>
      </c>
      <c r="AN9" s="9">
        <v>540</v>
      </c>
      <c r="AO9" s="9">
        <v>466</v>
      </c>
      <c r="AP9" s="9">
        <v>423</v>
      </c>
      <c r="AQ9" s="9">
        <v>342</v>
      </c>
      <c r="AR9" s="9">
        <v>398</v>
      </c>
      <c r="AS9" s="9">
        <v>386</v>
      </c>
      <c r="AT9" s="9">
        <v>31</v>
      </c>
      <c r="AU9" s="9">
        <v>28</v>
      </c>
      <c r="AV9" s="9">
        <v>8</v>
      </c>
      <c r="AW9" s="9">
        <v>9</v>
      </c>
      <c r="AX9" s="9">
        <v>9</v>
      </c>
      <c r="AY9" s="9">
        <v>10</v>
      </c>
      <c r="AZ9" s="9">
        <v>9</v>
      </c>
      <c r="BA9" s="9">
        <v>10</v>
      </c>
      <c r="BB9" s="9">
        <v>10</v>
      </c>
      <c r="BC9" s="9">
        <v>10</v>
      </c>
      <c r="BD9" s="9">
        <v>11</v>
      </c>
      <c r="BE9" s="9">
        <v>11</v>
      </c>
      <c r="BF9" s="9">
        <v>11</v>
      </c>
      <c r="BG9" s="9">
        <v>10</v>
      </c>
      <c r="BH9" s="9">
        <v>10</v>
      </c>
      <c r="BI9" s="9">
        <v>10</v>
      </c>
    </row>
    <row r="10" spans="1:61" s="1" customFormat="1" ht="23.4" customHeight="1" x14ac:dyDescent="0.2">
      <c r="A10" s="8" t="s">
        <v>67</v>
      </c>
      <c r="B10" s="10">
        <v>232</v>
      </c>
      <c r="C10" s="10">
        <v>214</v>
      </c>
      <c r="D10" s="10">
        <v>201</v>
      </c>
      <c r="E10" s="10">
        <v>183</v>
      </c>
      <c r="F10" s="10">
        <v>171</v>
      </c>
      <c r="G10" s="10">
        <v>159</v>
      </c>
      <c r="H10" s="10">
        <v>153</v>
      </c>
      <c r="I10" s="10">
        <v>153</v>
      </c>
      <c r="J10" s="10">
        <v>144</v>
      </c>
      <c r="K10" s="10">
        <v>142</v>
      </c>
      <c r="L10" s="10">
        <v>141</v>
      </c>
      <c r="M10" s="10">
        <v>157</v>
      </c>
      <c r="N10" s="10">
        <v>157</v>
      </c>
      <c r="O10" s="10">
        <v>163</v>
      </c>
      <c r="P10" s="10">
        <v>158</v>
      </c>
      <c r="Q10" s="10">
        <v>153</v>
      </c>
      <c r="R10" s="10">
        <v>136</v>
      </c>
      <c r="S10" s="10">
        <v>135</v>
      </c>
      <c r="T10" s="10">
        <v>138</v>
      </c>
      <c r="U10" s="10">
        <v>134</v>
      </c>
      <c r="V10" s="10">
        <v>146</v>
      </c>
      <c r="W10" s="10">
        <v>144</v>
      </c>
      <c r="X10" s="10">
        <v>139</v>
      </c>
      <c r="Y10" s="10">
        <v>133</v>
      </c>
      <c r="Z10" s="10">
        <v>130</v>
      </c>
      <c r="AA10" s="10">
        <v>130</v>
      </c>
      <c r="AB10" s="10">
        <v>117</v>
      </c>
      <c r="AC10" s="10">
        <v>119</v>
      </c>
      <c r="AD10" s="10">
        <v>115</v>
      </c>
      <c r="AE10" s="10">
        <v>109</v>
      </c>
      <c r="AF10" s="10">
        <v>105</v>
      </c>
      <c r="AG10" s="10">
        <v>103</v>
      </c>
      <c r="AH10" s="10">
        <v>100</v>
      </c>
      <c r="AI10" s="10">
        <v>101</v>
      </c>
      <c r="AJ10" s="10">
        <v>94</v>
      </c>
      <c r="AK10" s="10">
        <v>82</v>
      </c>
      <c r="AL10" s="10">
        <v>80</v>
      </c>
      <c r="AM10" s="10">
        <v>166</v>
      </c>
      <c r="AN10" s="10">
        <v>70</v>
      </c>
      <c r="AO10" s="10">
        <v>71</v>
      </c>
      <c r="AP10" s="10">
        <v>82</v>
      </c>
      <c r="AQ10" s="10">
        <v>65</v>
      </c>
      <c r="AR10" s="10">
        <v>50</v>
      </c>
      <c r="AS10" s="10">
        <v>44</v>
      </c>
      <c r="AT10" s="10">
        <v>38</v>
      </c>
      <c r="AU10" s="10">
        <v>32</v>
      </c>
      <c r="AV10" s="10">
        <v>77</v>
      </c>
      <c r="AW10" s="10">
        <v>35</v>
      </c>
      <c r="AX10" s="10">
        <v>34</v>
      </c>
      <c r="AY10" s="10">
        <v>37</v>
      </c>
      <c r="AZ10" s="10">
        <v>35</v>
      </c>
      <c r="BA10" s="10">
        <v>36</v>
      </c>
      <c r="BB10" s="10">
        <v>36</v>
      </c>
      <c r="BC10" s="10">
        <v>39</v>
      </c>
      <c r="BD10" s="10">
        <v>41</v>
      </c>
      <c r="BE10" s="10">
        <v>43</v>
      </c>
      <c r="BF10" s="10">
        <v>43</v>
      </c>
      <c r="BG10" s="10">
        <v>41</v>
      </c>
      <c r="BH10" s="10">
        <v>40</v>
      </c>
      <c r="BI10" s="10">
        <v>39</v>
      </c>
    </row>
    <row r="11" spans="1:61" s="1" customFormat="1" ht="23.4" customHeight="1" x14ac:dyDescent="0.2">
      <c r="A11" s="8" t="s">
        <v>68</v>
      </c>
      <c r="B11" s="9">
        <v>13</v>
      </c>
      <c r="C11" s="9">
        <v>12</v>
      </c>
      <c r="D11" s="9">
        <v>12</v>
      </c>
      <c r="E11" s="9">
        <v>12</v>
      </c>
      <c r="F11" s="9">
        <v>6</v>
      </c>
      <c r="G11" s="9">
        <v>6</v>
      </c>
      <c r="H11" s="9">
        <v>6</v>
      </c>
      <c r="I11" s="9">
        <v>6</v>
      </c>
      <c r="J11" s="9">
        <v>6</v>
      </c>
      <c r="K11" s="9">
        <v>6</v>
      </c>
      <c r="L11" s="9">
        <v>6</v>
      </c>
      <c r="M11" s="9">
        <v>4</v>
      </c>
      <c r="N11" s="9">
        <v>4</v>
      </c>
      <c r="O11" s="9">
        <v>4</v>
      </c>
      <c r="P11" s="9">
        <v>5</v>
      </c>
      <c r="Q11" s="9">
        <v>5</v>
      </c>
      <c r="R11" s="9">
        <v>6</v>
      </c>
      <c r="S11" s="9">
        <v>4</v>
      </c>
      <c r="T11" s="9">
        <v>5</v>
      </c>
      <c r="U11" s="9">
        <v>5</v>
      </c>
      <c r="V11" s="9">
        <v>6</v>
      </c>
      <c r="W11" s="9">
        <v>5</v>
      </c>
      <c r="X11" s="9">
        <v>7</v>
      </c>
      <c r="Y11" s="9">
        <v>7</v>
      </c>
      <c r="Z11" s="9">
        <v>6</v>
      </c>
      <c r="AA11" s="9">
        <v>6</v>
      </c>
      <c r="AB11" s="9">
        <v>6</v>
      </c>
      <c r="AC11" s="9">
        <v>6</v>
      </c>
      <c r="AD11" s="9">
        <v>8</v>
      </c>
      <c r="AE11" s="9">
        <v>8</v>
      </c>
      <c r="AF11" s="9">
        <v>9</v>
      </c>
      <c r="AG11" s="9">
        <v>6</v>
      </c>
      <c r="AH11" s="9">
        <v>6</v>
      </c>
      <c r="AI11" s="9">
        <v>8</v>
      </c>
      <c r="AJ11" s="9">
        <v>11</v>
      </c>
      <c r="AK11" s="9">
        <v>7</v>
      </c>
      <c r="AL11" s="9">
        <v>10</v>
      </c>
      <c r="AM11" s="9">
        <v>37</v>
      </c>
      <c r="AN11" s="9">
        <v>6</v>
      </c>
      <c r="AO11" s="9">
        <v>10</v>
      </c>
      <c r="AP11" s="9">
        <v>16</v>
      </c>
      <c r="AQ11" s="9">
        <v>11</v>
      </c>
      <c r="AR11" s="9">
        <v>6</v>
      </c>
      <c r="AS11" s="9">
        <v>6</v>
      </c>
      <c r="AT11" s="9">
        <v>6</v>
      </c>
      <c r="AU11" s="9">
        <v>5</v>
      </c>
      <c r="AV11" s="9">
        <v>5</v>
      </c>
      <c r="AW11" s="9">
        <v>5</v>
      </c>
      <c r="AX11" s="9">
        <v>5</v>
      </c>
      <c r="AY11" s="9">
        <v>5</v>
      </c>
      <c r="AZ11" s="9">
        <v>5</v>
      </c>
      <c r="BA11" s="9">
        <v>5</v>
      </c>
      <c r="BB11" s="9">
        <v>5</v>
      </c>
      <c r="BC11" s="9">
        <v>5</v>
      </c>
      <c r="BD11" s="9">
        <v>6</v>
      </c>
      <c r="BE11" s="9">
        <v>5</v>
      </c>
      <c r="BF11" s="9">
        <v>5</v>
      </c>
      <c r="BG11" s="9">
        <v>4</v>
      </c>
      <c r="BH11" s="9">
        <v>4</v>
      </c>
      <c r="BI11" s="9">
        <v>4</v>
      </c>
    </row>
    <row r="12" spans="1:61" s="1" customFormat="1" ht="23.4" customHeight="1" x14ac:dyDescent="0.2">
      <c r="A12" s="8" t="s">
        <v>69</v>
      </c>
      <c r="B12" s="10">
        <v>50</v>
      </c>
      <c r="C12" s="10">
        <v>49</v>
      </c>
      <c r="D12" s="10">
        <v>48</v>
      </c>
      <c r="E12" s="10">
        <v>49</v>
      </c>
      <c r="F12" s="10">
        <v>48</v>
      </c>
      <c r="G12" s="10">
        <v>32</v>
      </c>
      <c r="H12" s="10">
        <v>32</v>
      </c>
      <c r="I12" s="10">
        <v>30</v>
      </c>
      <c r="J12" s="10">
        <v>29</v>
      </c>
      <c r="K12" s="10">
        <v>28</v>
      </c>
      <c r="L12" s="10">
        <v>29</v>
      </c>
      <c r="M12" s="10">
        <v>25</v>
      </c>
      <c r="N12" s="10">
        <v>25</v>
      </c>
      <c r="O12" s="10">
        <v>27</v>
      </c>
      <c r="P12" s="10">
        <v>35</v>
      </c>
      <c r="Q12" s="10">
        <v>29</v>
      </c>
      <c r="R12" s="10">
        <v>26</v>
      </c>
      <c r="S12" s="10">
        <v>27</v>
      </c>
      <c r="T12" s="10">
        <v>28</v>
      </c>
      <c r="U12" s="10">
        <v>28</v>
      </c>
      <c r="V12" s="10">
        <v>28</v>
      </c>
      <c r="W12" s="10">
        <v>28</v>
      </c>
      <c r="X12" s="10">
        <v>25</v>
      </c>
      <c r="Y12" s="10">
        <v>28</v>
      </c>
      <c r="Z12" s="10">
        <v>25</v>
      </c>
      <c r="AA12" s="10">
        <v>24</v>
      </c>
      <c r="AB12" s="10">
        <v>24</v>
      </c>
      <c r="AC12" s="10">
        <v>33</v>
      </c>
      <c r="AD12" s="10">
        <v>83</v>
      </c>
      <c r="AE12" s="10">
        <v>34</v>
      </c>
      <c r="AF12" s="10">
        <v>26</v>
      </c>
      <c r="AG12" s="10">
        <v>26</v>
      </c>
      <c r="AH12" s="10">
        <v>25</v>
      </c>
      <c r="AI12" s="10">
        <v>22</v>
      </c>
      <c r="AJ12" s="10">
        <v>29</v>
      </c>
      <c r="AK12" s="10">
        <v>26</v>
      </c>
      <c r="AL12" s="10">
        <v>21</v>
      </c>
      <c r="AM12" s="10">
        <v>50</v>
      </c>
      <c r="AN12" s="10">
        <v>18</v>
      </c>
      <c r="AO12" s="10">
        <v>27</v>
      </c>
      <c r="AP12" s="10">
        <v>28</v>
      </c>
      <c r="AQ12" s="10">
        <v>25</v>
      </c>
      <c r="AR12" s="10">
        <v>16</v>
      </c>
      <c r="AS12" s="10">
        <v>9</v>
      </c>
      <c r="AT12" s="10">
        <v>11</v>
      </c>
      <c r="AU12" s="10">
        <v>9</v>
      </c>
      <c r="AV12" s="10">
        <v>11</v>
      </c>
      <c r="AW12" s="10">
        <v>10</v>
      </c>
      <c r="AX12" s="10">
        <v>10</v>
      </c>
      <c r="AY12" s="10">
        <v>8</v>
      </c>
      <c r="AZ12" s="10">
        <v>8</v>
      </c>
      <c r="BA12" s="10">
        <v>9</v>
      </c>
      <c r="BB12" s="10">
        <v>9</v>
      </c>
      <c r="BC12" s="10">
        <v>9</v>
      </c>
      <c r="BD12" s="10">
        <v>10</v>
      </c>
      <c r="BE12" s="10">
        <v>10</v>
      </c>
      <c r="BF12" s="10">
        <v>10</v>
      </c>
      <c r="BG12" s="10">
        <v>10</v>
      </c>
      <c r="BH12" s="10">
        <v>9</v>
      </c>
      <c r="BI12" s="10">
        <v>10</v>
      </c>
    </row>
    <row r="13" spans="1:61" s="1" customFormat="1" ht="23.4" customHeight="1" x14ac:dyDescent="0.2">
      <c r="A13" s="8" t="s">
        <v>70</v>
      </c>
      <c r="B13" s="9">
        <v>50</v>
      </c>
      <c r="C13" s="9">
        <v>49</v>
      </c>
      <c r="D13" s="9">
        <v>48</v>
      </c>
      <c r="E13" s="9">
        <v>46</v>
      </c>
      <c r="F13" s="9">
        <v>47</v>
      </c>
      <c r="G13" s="9">
        <v>43</v>
      </c>
      <c r="H13" s="9">
        <v>44</v>
      </c>
      <c r="I13" s="9">
        <v>46</v>
      </c>
      <c r="J13" s="9">
        <v>44</v>
      </c>
      <c r="K13" s="9">
        <v>43</v>
      </c>
      <c r="L13" s="9">
        <v>41</v>
      </c>
      <c r="M13" s="9">
        <v>35</v>
      </c>
      <c r="N13" s="9">
        <v>35</v>
      </c>
      <c r="O13" s="9">
        <v>36</v>
      </c>
      <c r="P13" s="9">
        <v>41</v>
      </c>
      <c r="Q13" s="9">
        <v>39</v>
      </c>
      <c r="R13" s="9">
        <v>35</v>
      </c>
      <c r="S13" s="9">
        <v>33</v>
      </c>
      <c r="T13" s="9">
        <v>35</v>
      </c>
      <c r="U13" s="9">
        <v>36</v>
      </c>
      <c r="V13" s="9">
        <v>37</v>
      </c>
      <c r="W13" s="9">
        <v>37</v>
      </c>
      <c r="X13" s="9">
        <v>37</v>
      </c>
      <c r="Y13" s="9">
        <v>29</v>
      </c>
      <c r="Z13" s="9">
        <v>30</v>
      </c>
      <c r="AA13" s="9">
        <v>27</v>
      </c>
      <c r="AB13" s="9">
        <v>27</v>
      </c>
      <c r="AC13" s="9">
        <v>21</v>
      </c>
      <c r="AD13" s="9">
        <v>22</v>
      </c>
      <c r="AE13" s="9">
        <v>22</v>
      </c>
      <c r="AF13" s="9">
        <v>29</v>
      </c>
      <c r="AG13" s="9">
        <v>20</v>
      </c>
      <c r="AH13" s="9">
        <v>14</v>
      </c>
      <c r="AI13" s="9">
        <v>19</v>
      </c>
      <c r="AJ13" s="9">
        <v>10</v>
      </c>
      <c r="AK13" s="9">
        <v>11</v>
      </c>
      <c r="AL13" s="9">
        <v>10</v>
      </c>
      <c r="AM13" s="9">
        <v>27</v>
      </c>
      <c r="AN13" s="9">
        <v>6</v>
      </c>
      <c r="AO13" s="9">
        <v>11</v>
      </c>
      <c r="AP13" s="9">
        <v>15</v>
      </c>
      <c r="AQ13" s="9">
        <v>14</v>
      </c>
      <c r="AR13" s="9">
        <v>7</v>
      </c>
      <c r="AS13" s="9">
        <v>3</v>
      </c>
      <c r="AT13" s="9">
        <v>4</v>
      </c>
      <c r="AU13" s="9">
        <v>4</v>
      </c>
      <c r="AV13" s="9">
        <v>13</v>
      </c>
      <c r="AW13" s="9">
        <v>3</v>
      </c>
      <c r="AX13" s="9">
        <v>3</v>
      </c>
      <c r="AY13" s="9">
        <v>3</v>
      </c>
      <c r="AZ13" s="9">
        <v>4</v>
      </c>
      <c r="BA13" s="9">
        <v>4</v>
      </c>
      <c r="BB13" s="9">
        <v>4</v>
      </c>
      <c r="BC13" s="9">
        <v>4</v>
      </c>
      <c r="BD13" s="9">
        <v>3</v>
      </c>
      <c r="BE13" s="9">
        <v>3</v>
      </c>
      <c r="BF13" s="9">
        <v>3</v>
      </c>
      <c r="BG13" s="9">
        <v>3</v>
      </c>
      <c r="BH13" s="9">
        <v>3</v>
      </c>
      <c r="BI13" s="9">
        <v>3</v>
      </c>
    </row>
    <row r="14" spans="1:61" s="1" customFormat="1" ht="23.4" customHeight="1" x14ac:dyDescent="0.2">
      <c r="A14" s="8" t="s">
        <v>71</v>
      </c>
      <c r="B14" s="10">
        <v>9495</v>
      </c>
      <c r="C14" s="10">
        <v>9398</v>
      </c>
      <c r="D14" s="10">
        <v>9084</v>
      </c>
      <c r="E14" s="10">
        <v>8957</v>
      </c>
      <c r="F14" s="10">
        <v>8720</v>
      </c>
      <c r="G14" s="10">
        <v>10084</v>
      </c>
      <c r="H14" s="10">
        <v>9973</v>
      </c>
      <c r="I14" s="10">
        <v>10306</v>
      </c>
      <c r="J14" s="10">
        <v>9696</v>
      </c>
      <c r="K14" s="10">
        <v>9398</v>
      </c>
      <c r="L14" s="10">
        <v>9124</v>
      </c>
      <c r="M14" s="10">
        <v>9892</v>
      </c>
      <c r="N14" s="10">
        <v>9970</v>
      </c>
      <c r="O14" s="10">
        <v>10450</v>
      </c>
      <c r="P14" s="10">
        <v>14320</v>
      </c>
      <c r="Q14" s="10">
        <v>13397</v>
      </c>
      <c r="R14" s="10">
        <v>12704</v>
      </c>
      <c r="S14" s="10">
        <v>10367</v>
      </c>
      <c r="T14" s="10">
        <v>10879</v>
      </c>
      <c r="U14" s="10">
        <v>10990</v>
      </c>
      <c r="V14" s="10">
        <v>10807</v>
      </c>
      <c r="W14" s="10">
        <v>10742</v>
      </c>
      <c r="X14" s="10">
        <v>9108</v>
      </c>
      <c r="Y14" s="10">
        <v>9471</v>
      </c>
      <c r="Z14" s="10">
        <v>9669</v>
      </c>
      <c r="AA14" s="10">
        <v>8656</v>
      </c>
      <c r="AB14" s="10">
        <v>8639</v>
      </c>
      <c r="AC14" s="10">
        <v>8419</v>
      </c>
      <c r="AD14" s="10">
        <v>8762</v>
      </c>
      <c r="AE14" s="10">
        <v>8417</v>
      </c>
      <c r="AF14" s="10">
        <v>8407</v>
      </c>
      <c r="AG14" s="10">
        <v>8380</v>
      </c>
      <c r="AH14" s="10">
        <v>8215</v>
      </c>
      <c r="AI14" s="10">
        <v>7834</v>
      </c>
      <c r="AJ14" s="10">
        <v>8237</v>
      </c>
      <c r="AK14" s="10">
        <v>8013</v>
      </c>
      <c r="AL14" s="10">
        <v>8478</v>
      </c>
      <c r="AM14" s="10">
        <v>7732</v>
      </c>
      <c r="AN14" s="10">
        <v>6473</v>
      </c>
      <c r="AO14" s="10">
        <v>5699</v>
      </c>
      <c r="AP14" s="10">
        <v>5104</v>
      </c>
      <c r="AQ14" s="10">
        <v>4140</v>
      </c>
      <c r="AR14" s="10">
        <v>2683</v>
      </c>
      <c r="AS14" s="10">
        <v>2401</v>
      </c>
      <c r="AT14" s="10">
        <v>2354</v>
      </c>
      <c r="AU14" s="10">
        <v>2301</v>
      </c>
      <c r="AV14" s="10">
        <v>2299</v>
      </c>
      <c r="AW14" s="10">
        <v>2472</v>
      </c>
      <c r="AX14" s="10">
        <v>2423</v>
      </c>
      <c r="AY14" s="10">
        <v>2603</v>
      </c>
      <c r="AZ14" s="10">
        <v>2604</v>
      </c>
      <c r="BA14" s="10">
        <v>2618</v>
      </c>
      <c r="BB14" s="10">
        <v>2557</v>
      </c>
      <c r="BC14" s="10">
        <v>2708</v>
      </c>
      <c r="BD14" s="10">
        <v>2699</v>
      </c>
      <c r="BE14" s="10">
        <v>2809</v>
      </c>
      <c r="BF14" s="10">
        <v>2802</v>
      </c>
      <c r="BG14" s="10">
        <v>2649</v>
      </c>
      <c r="BH14" s="10">
        <v>2485</v>
      </c>
      <c r="BI14" s="10">
        <v>2449</v>
      </c>
    </row>
    <row r="15" spans="1:61" s="1" customFormat="1" ht="23.4" customHeight="1" x14ac:dyDescent="0.2">
      <c r="A15" s="8" t="s">
        <v>72</v>
      </c>
      <c r="B15" s="9">
        <v>52</v>
      </c>
      <c r="C15" s="9">
        <v>51</v>
      </c>
      <c r="D15" s="9">
        <v>50</v>
      </c>
      <c r="E15" s="9">
        <v>50</v>
      </c>
      <c r="F15" s="9">
        <v>50</v>
      </c>
      <c r="G15" s="9">
        <v>47</v>
      </c>
      <c r="H15" s="9">
        <v>47</v>
      </c>
      <c r="I15" s="9">
        <v>37</v>
      </c>
      <c r="J15" s="9">
        <v>36</v>
      </c>
      <c r="K15" s="9">
        <v>36</v>
      </c>
      <c r="L15" s="9">
        <v>34</v>
      </c>
      <c r="M15" s="9">
        <v>28</v>
      </c>
      <c r="N15" s="9">
        <v>29</v>
      </c>
      <c r="O15" s="9">
        <v>30</v>
      </c>
      <c r="P15" s="9">
        <v>34</v>
      </c>
      <c r="Q15" s="9">
        <v>32</v>
      </c>
      <c r="R15" s="9">
        <v>30</v>
      </c>
      <c r="S15" s="9">
        <v>30</v>
      </c>
      <c r="T15" s="9">
        <v>29</v>
      </c>
      <c r="U15" s="9">
        <v>29</v>
      </c>
      <c r="V15" s="9">
        <v>33</v>
      </c>
      <c r="W15" s="9">
        <v>23</v>
      </c>
      <c r="X15" s="9">
        <v>24</v>
      </c>
      <c r="Y15" s="9">
        <v>21</v>
      </c>
      <c r="Z15" s="9">
        <v>19</v>
      </c>
      <c r="AA15" s="9">
        <v>20</v>
      </c>
      <c r="AB15" s="9">
        <v>20</v>
      </c>
      <c r="AC15" s="9">
        <v>19</v>
      </c>
      <c r="AD15" s="9">
        <v>20</v>
      </c>
      <c r="AE15" s="9">
        <v>19</v>
      </c>
      <c r="AF15" s="9">
        <v>21</v>
      </c>
      <c r="AG15" s="9">
        <v>24</v>
      </c>
      <c r="AH15" s="9">
        <v>19</v>
      </c>
      <c r="AI15" s="9">
        <v>18</v>
      </c>
      <c r="AJ15" s="9">
        <v>16</v>
      </c>
      <c r="AK15" s="9">
        <v>18</v>
      </c>
      <c r="AL15" s="9">
        <v>18</v>
      </c>
      <c r="AM15" s="9">
        <v>35</v>
      </c>
      <c r="AN15" s="9">
        <v>16</v>
      </c>
      <c r="AO15" s="9">
        <v>17</v>
      </c>
      <c r="AP15" s="9">
        <v>21</v>
      </c>
      <c r="AQ15" s="9">
        <v>30</v>
      </c>
      <c r="AR15" s="9">
        <v>13</v>
      </c>
      <c r="AS15" s="9">
        <v>10</v>
      </c>
      <c r="AT15" s="9">
        <v>11</v>
      </c>
      <c r="AU15" s="9">
        <v>9</v>
      </c>
      <c r="AV15" s="9">
        <v>8</v>
      </c>
      <c r="AW15" s="9">
        <v>9</v>
      </c>
      <c r="AX15" s="9">
        <v>9</v>
      </c>
      <c r="AY15" s="9">
        <v>10</v>
      </c>
      <c r="AZ15" s="9">
        <v>10</v>
      </c>
      <c r="BA15" s="9">
        <v>10</v>
      </c>
      <c r="BB15" s="9">
        <v>10</v>
      </c>
      <c r="BC15" s="9">
        <v>11</v>
      </c>
      <c r="BD15" s="9">
        <v>12</v>
      </c>
      <c r="BE15" s="9">
        <v>12</v>
      </c>
      <c r="BF15" s="9">
        <v>12</v>
      </c>
      <c r="BG15" s="9">
        <v>11</v>
      </c>
      <c r="BH15" s="9">
        <v>11</v>
      </c>
      <c r="BI15" s="9">
        <v>7</v>
      </c>
    </row>
    <row r="16" spans="1:61" s="1" customFormat="1" ht="23.4" customHeight="1" x14ac:dyDescent="0.2">
      <c r="A16" s="8" t="s">
        <v>73</v>
      </c>
      <c r="B16" s="10">
        <v>149</v>
      </c>
      <c r="C16" s="10">
        <v>140</v>
      </c>
      <c r="D16" s="10">
        <v>137</v>
      </c>
      <c r="E16" s="10">
        <v>137</v>
      </c>
      <c r="F16" s="10">
        <v>136</v>
      </c>
      <c r="G16" s="10">
        <v>85</v>
      </c>
      <c r="H16" s="10">
        <v>85</v>
      </c>
      <c r="I16" s="10">
        <v>46</v>
      </c>
      <c r="J16" s="10">
        <v>44</v>
      </c>
      <c r="K16" s="10">
        <v>43</v>
      </c>
      <c r="L16" s="10">
        <v>39</v>
      </c>
      <c r="M16" s="10">
        <v>30</v>
      </c>
      <c r="N16" s="10">
        <v>29</v>
      </c>
      <c r="O16" s="10">
        <v>32</v>
      </c>
      <c r="P16" s="10">
        <v>38</v>
      </c>
      <c r="Q16" s="10">
        <v>35</v>
      </c>
      <c r="R16" s="10">
        <v>34</v>
      </c>
      <c r="S16" s="10">
        <v>32</v>
      </c>
      <c r="T16" s="10">
        <v>33</v>
      </c>
      <c r="U16" s="10">
        <v>33</v>
      </c>
      <c r="V16" s="10">
        <v>35</v>
      </c>
      <c r="W16" s="10">
        <v>36</v>
      </c>
      <c r="X16" s="10">
        <v>34</v>
      </c>
      <c r="Y16" s="10">
        <v>35</v>
      </c>
      <c r="Z16" s="10">
        <v>28</v>
      </c>
      <c r="AA16" s="10">
        <v>28</v>
      </c>
      <c r="AB16" s="10">
        <v>27</v>
      </c>
      <c r="AC16" s="10">
        <v>27</v>
      </c>
      <c r="AD16" s="10">
        <v>28</v>
      </c>
      <c r="AE16" s="10">
        <v>35</v>
      </c>
      <c r="AF16" s="10">
        <v>28</v>
      </c>
      <c r="AG16" s="10">
        <v>27</v>
      </c>
      <c r="AH16" s="10">
        <v>30</v>
      </c>
      <c r="AI16" s="10">
        <v>25</v>
      </c>
      <c r="AJ16" s="10">
        <v>27</v>
      </c>
      <c r="AK16" s="10">
        <v>30</v>
      </c>
      <c r="AL16" s="10">
        <v>32</v>
      </c>
      <c r="AM16" s="10">
        <v>97</v>
      </c>
      <c r="AN16" s="10">
        <v>27</v>
      </c>
      <c r="AO16" s="10">
        <v>37</v>
      </c>
      <c r="AP16" s="10">
        <v>35</v>
      </c>
      <c r="AQ16" s="10">
        <v>29</v>
      </c>
      <c r="AR16" s="10">
        <v>17</v>
      </c>
      <c r="AS16" s="10">
        <v>15</v>
      </c>
      <c r="AT16" s="10">
        <v>18</v>
      </c>
      <c r="AU16" s="10">
        <v>13</v>
      </c>
      <c r="AV16" s="10">
        <v>14</v>
      </c>
      <c r="AW16" s="10">
        <v>15</v>
      </c>
      <c r="AX16" s="10">
        <v>15</v>
      </c>
      <c r="AY16" s="10">
        <v>16</v>
      </c>
      <c r="AZ16" s="10">
        <v>17</v>
      </c>
      <c r="BA16" s="10">
        <v>18</v>
      </c>
      <c r="BB16" s="10">
        <v>18</v>
      </c>
      <c r="BC16" s="10">
        <v>19</v>
      </c>
      <c r="BD16" s="10">
        <v>16</v>
      </c>
      <c r="BE16" s="10">
        <v>17</v>
      </c>
      <c r="BF16" s="10">
        <v>17</v>
      </c>
      <c r="BG16" s="10">
        <v>16</v>
      </c>
      <c r="BH16" s="10">
        <v>16</v>
      </c>
      <c r="BI16" s="10">
        <v>14</v>
      </c>
    </row>
    <row r="17" spans="1:61" s="1" customFormat="1" ht="23.4" customHeight="1" x14ac:dyDescent="0.2">
      <c r="A17" s="8" t="s">
        <v>74</v>
      </c>
      <c r="B17" s="9">
        <v>131</v>
      </c>
      <c r="C17" s="9">
        <v>132</v>
      </c>
      <c r="D17" s="9">
        <v>127</v>
      </c>
      <c r="E17" s="9">
        <v>126</v>
      </c>
      <c r="F17" s="9">
        <v>127</v>
      </c>
      <c r="G17" s="9">
        <v>122</v>
      </c>
      <c r="H17" s="9">
        <v>122</v>
      </c>
      <c r="I17" s="9">
        <v>108</v>
      </c>
      <c r="J17" s="9">
        <v>104</v>
      </c>
      <c r="K17" s="9">
        <v>101</v>
      </c>
      <c r="L17" s="9">
        <v>100</v>
      </c>
      <c r="M17" s="9">
        <v>94</v>
      </c>
      <c r="N17" s="9">
        <v>94</v>
      </c>
      <c r="O17" s="9">
        <v>100</v>
      </c>
      <c r="P17" s="9">
        <v>112</v>
      </c>
      <c r="Q17" s="9">
        <v>105</v>
      </c>
      <c r="R17" s="9">
        <v>98</v>
      </c>
      <c r="S17" s="9">
        <v>96</v>
      </c>
      <c r="T17" s="9">
        <v>94</v>
      </c>
      <c r="U17" s="9">
        <v>95</v>
      </c>
      <c r="V17" s="9">
        <v>103</v>
      </c>
      <c r="W17" s="9">
        <v>99</v>
      </c>
      <c r="X17" s="9">
        <v>95</v>
      </c>
      <c r="Y17" s="9">
        <v>90</v>
      </c>
      <c r="Z17" s="9">
        <v>96</v>
      </c>
      <c r="AA17" s="9">
        <v>91</v>
      </c>
      <c r="AB17" s="9">
        <v>93</v>
      </c>
      <c r="AC17" s="9">
        <v>93</v>
      </c>
      <c r="AD17" s="9">
        <v>93</v>
      </c>
      <c r="AE17" s="9">
        <v>96</v>
      </c>
      <c r="AF17" s="9">
        <v>93</v>
      </c>
      <c r="AG17" s="9">
        <v>91</v>
      </c>
      <c r="AH17" s="9">
        <v>87</v>
      </c>
      <c r="AI17" s="9">
        <v>81</v>
      </c>
      <c r="AJ17" s="9">
        <v>81</v>
      </c>
      <c r="AK17" s="9">
        <v>74</v>
      </c>
      <c r="AL17" s="9">
        <v>78</v>
      </c>
      <c r="AM17" s="9">
        <v>103</v>
      </c>
      <c r="AN17" s="9">
        <v>72</v>
      </c>
      <c r="AO17" s="9">
        <v>77</v>
      </c>
      <c r="AP17" s="9">
        <v>73</v>
      </c>
      <c r="AQ17" s="9">
        <v>79</v>
      </c>
      <c r="AR17" s="9">
        <v>59</v>
      </c>
      <c r="AS17" s="9">
        <v>48</v>
      </c>
      <c r="AT17" s="9">
        <v>47</v>
      </c>
      <c r="AU17" s="9">
        <v>61</v>
      </c>
      <c r="AV17" s="9">
        <v>55</v>
      </c>
      <c r="AW17" s="9">
        <v>56</v>
      </c>
      <c r="AX17" s="9">
        <v>51</v>
      </c>
      <c r="AY17" s="9">
        <v>53</v>
      </c>
      <c r="AZ17" s="9">
        <v>55</v>
      </c>
      <c r="BA17" s="9">
        <v>57</v>
      </c>
      <c r="BB17" s="9">
        <v>57</v>
      </c>
      <c r="BC17" s="9">
        <v>61</v>
      </c>
      <c r="BD17" s="9">
        <v>62</v>
      </c>
      <c r="BE17" s="9">
        <v>66</v>
      </c>
      <c r="BF17" s="9">
        <v>66</v>
      </c>
      <c r="BG17" s="9">
        <v>63</v>
      </c>
      <c r="BH17" s="9">
        <v>60</v>
      </c>
      <c r="BI17" s="9">
        <v>58</v>
      </c>
    </row>
    <row r="18" spans="1:61" s="1" customFormat="1" ht="23.4" customHeight="1" x14ac:dyDescent="0.2">
      <c r="A18" s="8" t="s">
        <v>75</v>
      </c>
      <c r="B18" s="10">
        <v>55</v>
      </c>
      <c r="C18" s="10">
        <v>44</v>
      </c>
      <c r="D18" s="10">
        <v>27</v>
      </c>
      <c r="E18" s="10">
        <v>28</v>
      </c>
      <c r="F18" s="10">
        <v>28</v>
      </c>
      <c r="G18" s="10">
        <v>27</v>
      </c>
      <c r="H18" s="10">
        <v>28</v>
      </c>
      <c r="I18" s="10">
        <v>31</v>
      </c>
      <c r="J18" s="10">
        <v>29</v>
      </c>
      <c r="K18" s="10">
        <v>29</v>
      </c>
      <c r="L18" s="10">
        <v>29</v>
      </c>
      <c r="M18" s="10">
        <v>28</v>
      </c>
      <c r="N18" s="10">
        <v>27</v>
      </c>
      <c r="O18" s="10">
        <v>29</v>
      </c>
      <c r="P18" s="10">
        <v>33</v>
      </c>
      <c r="Q18" s="10">
        <v>32</v>
      </c>
      <c r="R18" s="10">
        <v>30</v>
      </c>
      <c r="S18" s="10">
        <v>29</v>
      </c>
      <c r="T18" s="10">
        <v>31</v>
      </c>
      <c r="U18" s="10">
        <v>29</v>
      </c>
      <c r="V18" s="10">
        <v>34</v>
      </c>
      <c r="W18" s="10">
        <v>33</v>
      </c>
      <c r="X18" s="10">
        <v>32</v>
      </c>
      <c r="Y18" s="10">
        <v>32</v>
      </c>
      <c r="Z18" s="10">
        <v>34</v>
      </c>
      <c r="AA18" s="10">
        <v>33</v>
      </c>
      <c r="AB18" s="10">
        <v>31</v>
      </c>
      <c r="AC18" s="10">
        <v>29</v>
      </c>
      <c r="AD18" s="10">
        <v>31</v>
      </c>
      <c r="AE18" s="10">
        <v>29</v>
      </c>
      <c r="AF18" s="10">
        <v>30</v>
      </c>
      <c r="AG18" s="10">
        <v>28</v>
      </c>
      <c r="AH18" s="10">
        <v>34</v>
      </c>
      <c r="AI18" s="10">
        <v>24</v>
      </c>
      <c r="AJ18" s="10">
        <v>23</v>
      </c>
      <c r="AK18" s="10">
        <v>19</v>
      </c>
      <c r="AL18" s="10">
        <v>25</v>
      </c>
      <c r="AM18" s="10">
        <v>71</v>
      </c>
      <c r="AN18" s="10">
        <v>21</v>
      </c>
      <c r="AO18" s="10">
        <v>22</v>
      </c>
      <c r="AP18" s="10">
        <v>26</v>
      </c>
      <c r="AQ18" s="10">
        <v>13</v>
      </c>
      <c r="AR18" s="10">
        <v>14</v>
      </c>
      <c r="AS18" s="10">
        <v>13</v>
      </c>
      <c r="AT18" s="10">
        <v>13</v>
      </c>
      <c r="AU18" s="10">
        <v>11</v>
      </c>
      <c r="AV18" s="10">
        <v>11</v>
      </c>
      <c r="AW18" s="10">
        <v>12</v>
      </c>
      <c r="AX18" s="10">
        <v>11</v>
      </c>
      <c r="AY18" s="10">
        <v>12</v>
      </c>
      <c r="AZ18" s="10">
        <v>12</v>
      </c>
      <c r="BA18" s="10">
        <v>13</v>
      </c>
      <c r="BB18" s="10">
        <v>12</v>
      </c>
      <c r="BC18" s="10">
        <v>13</v>
      </c>
      <c r="BD18" s="10">
        <v>12</v>
      </c>
      <c r="BE18" s="10">
        <v>13</v>
      </c>
      <c r="BF18" s="10">
        <v>13</v>
      </c>
      <c r="BG18" s="10">
        <v>13</v>
      </c>
      <c r="BH18" s="10">
        <v>12</v>
      </c>
      <c r="BI18" s="10">
        <v>9</v>
      </c>
    </row>
    <row r="19" spans="1:61" s="1" customFormat="1" ht="23.4" customHeight="1" x14ac:dyDescent="0.2">
      <c r="A19" s="8" t="s">
        <v>76</v>
      </c>
      <c r="B19" s="9">
        <v>125</v>
      </c>
      <c r="C19" s="9">
        <v>124</v>
      </c>
      <c r="D19" s="9">
        <v>114</v>
      </c>
      <c r="E19" s="9">
        <v>113</v>
      </c>
      <c r="F19" s="9">
        <v>114</v>
      </c>
      <c r="G19" s="9">
        <v>102</v>
      </c>
      <c r="H19" s="9">
        <v>89</v>
      </c>
      <c r="I19" s="9">
        <v>77</v>
      </c>
      <c r="J19" s="9">
        <v>73</v>
      </c>
      <c r="K19" s="9">
        <v>72</v>
      </c>
      <c r="L19" s="9">
        <v>73</v>
      </c>
      <c r="M19" s="9">
        <v>62</v>
      </c>
      <c r="N19" s="9">
        <v>73</v>
      </c>
      <c r="O19" s="9">
        <v>75</v>
      </c>
      <c r="P19" s="9">
        <v>89</v>
      </c>
      <c r="Q19" s="9">
        <v>85</v>
      </c>
      <c r="R19" s="9">
        <v>77</v>
      </c>
      <c r="S19" s="9">
        <v>76</v>
      </c>
      <c r="T19" s="9">
        <v>68</v>
      </c>
      <c r="U19" s="9">
        <v>71</v>
      </c>
      <c r="V19" s="9">
        <v>72</v>
      </c>
      <c r="W19" s="9">
        <v>72</v>
      </c>
      <c r="X19" s="9">
        <v>72</v>
      </c>
      <c r="Y19" s="9">
        <v>63</v>
      </c>
      <c r="Z19" s="9">
        <v>64</v>
      </c>
      <c r="AA19" s="9">
        <v>62</v>
      </c>
      <c r="AB19" s="9">
        <v>65</v>
      </c>
      <c r="AC19" s="9">
        <v>65</v>
      </c>
      <c r="AD19" s="9">
        <v>61</v>
      </c>
      <c r="AE19" s="9">
        <v>47</v>
      </c>
      <c r="AF19" s="9">
        <v>46</v>
      </c>
      <c r="AG19" s="9">
        <v>48</v>
      </c>
      <c r="AH19" s="9">
        <v>52</v>
      </c>
      <c r="AI19" s="9">
        <v>38</v>
      </c>
      <c r="AJ19" s="9">
        <v>44</v>
      </c>
      <c r="AK19" s="9">
        <v>39</v>
      </c>
      <c r="AL19" s="9">
        <v>49</v>
      </c>
      <c r="AM19" s="9">
        <v>81</v>
      </c>
      <c r="AN19" s="9">
        <v>36</v>
      </c>
      <c r="AO19" s="9">
        <v>51</v>
      </c>
      <c r="AP19" s="9">
        <v>59</v>
      </c>
      <c r="AQ19" s="9">
        <v>35</v>
      </c>
      <c r="AR19" s="9">
        <v>35</v>
      </c>
      <c r="AS19" s="9">
        <v>26</v>
      </c>
      <c r="AT19" s="9">
        <v>30</v>
      </c>
      <c r="AU19" s="9">
        <v>26</v>
      </c>
      <c r="AV19" s="9">
        <v>27</v>
      </c>
      <c r="AW19" s="9">
        <v>25</v>
      </c>
      <c r="AX19" s="9">
        <v>26</v>
      </c>
      <c r="AY19" s="9">
        <v>27</v>
      </c>
      <c r="AZ19" s="9">
        <v>28</v>
      </c>
      <c r="BA19" s="9">
        <v>29</v>
      </c>
      <c r="BB19" s="9">
        <v>29</v>
      </c>
      <c r="BC19" s="9">
        <v>29</v>
      </c>
      <c r="BD19" s="9">
        <v>29</v>
      </c>
      <c r="BE19" s="9">
        <v>30</v>
      </c>
      <c r="BF19" s="9">
        <v>30</v>
      </c>
      <c r="BG19" s="9">
        <v>29</v>
      </c>
      <c r="BH19" s="9">
        <v>27</v>
      </c>
      <c r="BI19" s="9">
        <v>25</v>
      </c>
    </row>
    <row r="20" spans="1:61" s="1" customFormat="1" ht="23.4" customHeight="1" x14ac:dyDescent="0.2">
      <c r="A20" s="8" t="s">
        <v>77</v>
      </c>
      <c r="B20" s="10">
        <v>227</v>
      </c>
      <c r="C20" s="10">
        <v>181</v>
      </c>
      <c r="D20" s="10">
        <v>174</v>
      </c>
      <c r="E20" s="10">
        <v>163</v>
      </c>
      <c r="F20" s="10">
        <v>163</v>
      </c>
      <c r="G20" s="10">
        <v>201</v>
      </c>
      <c r="H20" s="10">
        <v>156</v>
      </c>
      <c r="I20" s="10">
        <v>137</v>
      </c>
      <c r="J20" s="10">
        <v>131</v>
      </c>
      <c r="K20" s="10">
        <v>129</v>
      </c>
      <c r="L20" s="10">
        <v>126</v>
      </c>
      <c r="M20" s="10">
        <v>118</v>
      </c>
      <c r="N20" s="10">
        <v>118</v>
      </c>
      <c r="O20" s="10">
        <v>116</v>
      </c>
      <c r="P20" s="10">
        <v>131</v>
      </c>
      <c r="Q20" s="10">
        <v>125</v>
      </c>
      <c r="R20" s="10">
        <v>111</v>
      </c>
      <c r="S20" s="10">
        <v>106</v>
      </c>
      <c r="T20" s="10">
        <v>116</v>
      </c>
      <c r="U20" s="10">
        <v>117</v>
      </c>
      <c r="V20" s="10">
        <v>117</v>
      </c>
      <c r="W20" s="10">
        <v>120</v>
      </c>
      <c r="X20" s="10">
        <v>111</v>
      </c>
      <c r="Y20" s="10">
        <v>108</v>
      </c>
      <c r="Z20" s="10">
        <v>110</v>
      </c>
      <c r="AA20" s="10">
        <v>117</v>
      </c>
      <c r="AB20" s="10">
        <v>107</v>
      </c>
      <c r="AC20" s="10">
        <v>107</v>
      </c>
      <c r="AD20" s="10">
        <v>109</v>
      </c>
      <c r="AE20" s="10">
        <v>103</v>
      </c>
      <c r="AF20" s="10">
        <v>107</v>
      </c>
      <c r="AG20" s="10">
        <v>106</v>
      </c>
      <c r="AH20" s="10">
        <v>105</v>
      </c>
      <c r="AI20" s="10">
        <v>97</v>
      </c>
      <c r="AJ20" s="10">
        <v>98</v>
      </c>
      <c r="AK20" s="10">
        <v>82</v>
      </c>
      <c r="AL20" s="10">
        <v>97</v>
      </c>
      <c r="AM20" s="10">
        <v>150</v>
      </c>
      <c r="AN20" s="10">
        <v>89</v>
      </c>
      <c r="AO20" s="10">
        <v>83</v>
      </c>
      <c r="AP20" s="10">
        <v>95</v>
      </c>
      <c r="AQ20" s="10">
        <v>65</v>
      </c>
      <c r="AR20" s="10">
        <v>61</v>
      </c>
      <c r="AS20" s="10">
        <v>52</v>
      </c>
      <c r="AT20" s="10">
        <v>54</v>
      </c>
      <c r="AU20" s="10">
        <v>51</v>
      </c>
      <c r="AV20" s="10">
        <v>78</v>
      </c>
      <c r="AW20" s="10">
        <v>58</v>
      </c>
      <c r="AX20" s="10">
        <v>57</v>
      </c>
      <c r="AY20" s="10">
        <v>61</v>
      </c>
      <c r="AZ20" s="10">
        <v>61</v>
      </c>
      <c r="BA20" s="10">
        <v>64</v>
      </c>
      <c r="BB20" s="10">
        <v>63</v>
      </c>
      <c r="BC20" s="10">
        <v>68</v>
      </c>
      <c r="BD20" s="10">
        <v>68</v>
      </c>
      <c r="BE20" s="10">
        <v>70</v>
      </c>
      <c r="BF20" s="10">
        <v>71</v>
      </c>
      <c r="BG20" s="10">
        <v>65</v>
      </c>
      <c r="BH20" s="10">
        <v>62</v>
      </c>
      <c r="BI20" s="10">
        <v>63</v>
      </c>
    </row>
    <row r="21" spans="1:61" s="1" customFormat="1" ht="23.4" customHeight="1" x14ac:dyDescent="0.2">
      <c r="A21" s="8" t="s">
        <v>78</v>
      </c>
      <c r="B21" s="9">
        <v>106</v>
      </c>
      <c r="C21" s="9">
        <v>98</v>
      </c>
      <c r="D21" s="9">
        <v>94</v>
      </c>
      <c r="E21" s="9">
        <v>92</v>
      </c>
      <c r="F21" s="9">
        <v>91</v>
      </c>
      <c r="G21" s="9">
        <v>85</v>
      </c>
      <c r="H21" s="9">
        <v>83</v>
      </c>
      <c r="I21" s="9">
        <v>74</v>
      </c>
      <c r="J21" s="9">
        <v>71</v>
      </c>
      <c r="K21" s="9">
        <v>70</v>
      </c>
      <c r="L21" s="9">
        <v>71</v>
      </c>
      <c r="M21" s="9">
        <v>64</v>
      </c>
      <c r="N21" s="9">
        <v>66</v>
      </c>
      <c r="O21" s="9">
        <v>75</v>
      </c>
      <c r="P21" s="9">
        <v>81</v>
      </c>
      <c r="Q21" s="9">
        <v>78</v>
      </c>
      <c r="R21" s="9">
        <v>69</v>
      </c>
      <c r="S21" s="9">
        <v>68</v>
      </c>
      <c r="T21" s="9">
        <v>71</v>
      </c>
      <c r="U21" s="9">
        <v>74</v>
      </c>
      <c r="V21" s="9">
        <v>79</v>
      </c>
      <c r="W21" s="9">
        <v>84</v>
      </c>
      <c r="X21" s="9">
        <v>83</v>
      </c>
      <c r="Y21" s="9">
        <v>78</v>
      </c>
      <c r="Z21" s="9">
        <v>82</v>
      </c>
      <c r="AA21" s="9">
        <v>81</v>
      </c>
      <c r="AB21" s="9">
        <v>84</v>
      </c>
      <c r="AC21" s="9">
        <v>79</v>
      </c>
      <c r="AD21" s="9">
        <v>79</v>
      </c>
      <c r="AE21" s="9">
        <v>76</v>
      </c>
      <c r="AF21" s="9">
        <v>79</v>
      </c>
      <c r="AG21" s="9">
        <v>74</v>
      </c>
      <c r="AH21" s="9">
        <v>74</v>
      </c>
      <c r="AI21" s="9">
        <v>63</v>
      </c>
      <c r="AJ21" s="9">
        <v>101</v>
      </c>
      <c r="AK21" s="9">
        <v>61</v>
      </c>
      <c r="AL21" s="9">
        <v>58</v>
      </c>
      <c r="AM21" s="9">
        <v>97</v>
      </c>
      <c r="AN21" s="9">
        <v>56</v>
      </c>
      <c r="AO21" s="9">
        <v>72</v>
      </c>
      <c r="AP21" s="9">
        <v>55</v>
      </c>
      <c r="AQ21" s="9">
        <v>46</v>
      </c>
      <c r="AR21" s="9">
        <v>38</v>
      </c>
      <c r="AS21" s="9">
        <v>31</v>
      </c>
      <c r="AT21" s="9">
        <v>28</v>
      </c>
      <c r="AU21" s="9">
        <v>23</v>
      </c>
      <c r="AV21" s="9">
        <v>34</v>
      </c>
      <c r="AW21" s="9">
        <v>26</v>
      </c>
      <c r="AX21" s="9">
        <v>24</v>
      </c>
      <c r="AY21" s="9">
        <v>26</v>
      </c>
      <c r="AZ21" s="9">
        <v>27</v>
      </c>
      <c r="BA21" s="9">
        <v>28</v>
      </c>
      <c r="BB21" s="9">
        <v>28</v>
      </c>
      <c r="BC21" s="9">
        <v>30</v>
      </c>
      <c r="BD21" s="9">
        <v>31</v>
      </c>
      <c r="BE21" s="9">
        <v>32</v>
      </c>
      <c r="BF21" s="9">
        <v>32</v>
      </c>
      <c r="BG21" s="9">
        <v>26</v>
      </c>
      <c r="BH21" s="9">
        <v>25</v>
      </c>
      <c r="BI21" s="9">
        <v>18</v>
      </c>
    </row>
    <row r="22" spans="1:61" s="1" customFormat="1" ht="23.4" customHeight="1" x14ac:dyDescent="0.2">
      <c r="A22" s="8" t="s">
        <v>79</v>
      </c>
      <c r="B22" s="10">
        <v>64227</v>
      </c>
      <c r="C22" s="10">
        <v>63661</v>
      </c>
      <c r="D22" s="10">
        <v>62276</v>
      </c>
      <c r="E22" s="10">
        <v>60188</v>
      </c>
      <c r="F22" s="10">
        <v>59817</v>
      </c>
      <c r="G22" s="10">
        <v>57623</v>
      </c>
      <c r="H22" s="10">
        <v>55919</v>
      </c>
      <c r="I22" s="10">
        <v>57801</v>
      </c>
      <c r="J22" s="10">
        <v>54724</v>
      </c>
      <c r="K22" s="10">
        <v>53625</v>
      </c>
      <c r="L22" s="10">
        <v>53629</v>
      </c>
      <c r="M22" s="10">
        <v>49055</v>
      </c>
      <c r="N22" s="10">
        <v>48777</v>
      </c>
      <c r="O22" s="10">
        <v>50309</v>
      </c>
      <c r="P22" s="10">
        <v>57490</v>
      </c>
      <c r="Q22" s="10">
        <v>60983</v>
      </c>
      <c r="R22" s="10">
        <v>57474</v>
      </c>
      <c r="S22" s="10">
        <v>58470</v>
      </c>
      <c r="T22" s="10">
        <v>53480</v>
      </c>
      <c r="U22" s="10">
        <v>53848</v>
      </c>
      <c r="V22" s="10">
        <v>56656</v>
      </c>
      <c r="W22" s="10">
        <v>57792</v>
      </c>
      <c r="X22" s="10">
        <v>54246</v>
      </c>
      <c r="Y22" s="10">
        <v>35292</v>
      </c>
      <c r="Z22" s="10">
        <v>36084</v>
      </c>
      <c r="AA22" s="10">
        <v>34287</v>
      </c>
      <c r="AB22" s="10">
        <v>37378</v>
      </c>
      <c r="AC22" s="10">
        <v>32338</v>
      </c>
      <c r="AD22" s="10">
        <v>31885</v>
      </c>
      <c r="AE22" s="10">
        <v>29807</v>
      </c>
      <c r="AF22" s="10">
        <v>28773</v>
      </c>
      <c r="AG22" s="10">
        <v>28488</v>
      </c>
      <c r="AH22" s="10">
        <v>27645</v>
      </c>
      <c r="AI22" s="10">
        <v>25204</v>
      </c>
      <c r="AJ22" s="10">
        <v>26572</v>
      </c>
      <c r="AK22" s="10">
        <v>28447</v>
      </c>
      <c r="AL22" s="10">
        <v>29091</v>
      </c>
      <c r="AM22" s="10">
        <v>35853</v>
      </c>
      <c r="AN22" s="10">
        <v>44877</v>
      </c>
      <c r="AO22" s="10">
        <v>35005</v>
      </c>
      <c r="AP22" s="10">
        <v>29453</v>
      </c>
      <c r="AQ22" s="10">
        <v>20154</v>
      </c>
      <c r="AR22" s="10">
        <v>17108</v>
      </c>
      <c r="AS22" s="10">
        <v>14624</v>
      </c>
      <c r="AT22" s="10">
        <v>13672</v>
      </c>
      <c r="AU22" s="10">
        <v>14028</v>
      </c>
      <c r="AV22" s="10">
        <v>14118</v>
      </c>
      <c r="AW22" s="10">
        <v>15184</v>
      </c>
      <c r="AX22" s="10">
        <v>14940</v>
      </c>
      <c r="AY22" s="10">
        <v>15977</v>
      </c>
      <c r="AZ22" s="10">
        <v>16229</v>
      </c>
      <c r="BA22" s="10">
        <v>16823</v>
      </c>
      <c r="BB22" s="10">
        <v>15165</v>
      </c>
      <c r="BC22" s="10">
        <v>16117</v>
      </c>
      <c r="BD22" s="10">
        <v>16446</v>
      </c>
      <c r="BE22" s="10">
        <v>16155</v>
      </c>
      <c r="BF22" s="10">
        <v>16105</v>
      </c>
      <c r="BG22" s="10">
        <v>14983</v>
      </c>
      <c r="BH22" s="10">
        <v>14223</v>
      </c>
      <c r="BI22" s="10">
        <v>13741</v>
      </c>
    </row>
    <row r="23" spans="1:61" s="1" customFormat="1" ht="37.799999999999997" customHeight="1" x14ac:dyDescent="0.2">
      <c r="A23" s="6" t="s">
        <v>80</v>
      </c>
      <c r="B23" s="7">
        <v>12847</v>
      </c>
      <c r="C23" s="7">
        <v>13121</v>
      </c>
      <c r="D23" s="7">
        <v>12684</v>
      </c>
      <c r="E23" s="7">
        <v>11030</v>
      </c>
      <c r="F23" s="7">
        <v>10988</v>
      </c>
      <c r="G23" s="7">
        <v>10494</v>
      </c>
      <c r="H23" s="7">
        <v>10798</v>
      </c>
      <c r="I23" s="7">
        <v>11877</v>
      </c>
      <c r="J23" s="7">
        <v>11497</v>
      </c>
      <c r="K23" s="7">
        <v>10996</v>
      </c>
      <c r="L23" s="7">
        <v>11020</v>
      </c>
      <c r="M23" s="7">
        <v>9216</v>
      </c>
      <c r="N23" s="7">
        <v>9315</v>
      </c>
      <c r="O23" s="7">
        <v>9816</v>
      </c>
      <c r="P23" s="7">
        <v>11485</v>
      </c>
      <c r="Q23" s="7">
        <v>8159</v>
      </c>
      <c r="R23" s="7">
        <v>7811</v>
      </c>
      <c r="S23" s="7">
        <v>9271</v>
      </c>
      <c r="T23" s="7">
        <v>9700</v>
      </c>
      <c r="U23" s="7">
        <v>8985</v>
      </c>
      <c r="V23" s="7">
        <v>9181</v>
      </c>
      <c r="W23" s="7">
        <v>9037</v>
      </c>
      <c r="X23" s="7">
        <v>8767</v>
      </c>
      <c r="Y23" s="7">
        <v>8215</v>
      </c>
      <c r="Z23" s="7">
        <v>8245</v>
      </c>
      <c r="AA23" s="7">
        <v>8684</v>
      </c>
      <c r="AB23" s="7">
        <v>6750</v>
      </c>
      <c r="AC23" s="7">
        <v>6474</v>
      </c>
      <c r="AD23" s="7">
        <v>6601</v>
      </c>
      <c r="AE23" s="7">
        <v>5282</v>
      </c>
      <c r="AF23" s="7">
        <v>5200</v>
      </c>
      <c r="AG23" s="7">
        <v>5036</v>
      </c>
      <c r="AH23" s="7">
        <v>4553</v>
      </c>
      <c r="AI23" s="7">
        <v>4331</v>
      </c>
      <c r="AJ23" s="7">
        <v>4516</v>
      </c>
      <c r="AK23" s="7">
        <v>4716</v>
      </c>
      <c r="AL23" s="7">
        <v>6388</v>
      </c>
      <c r="AM23" s="7">
        <v>8400</v>
      </c>
      <c r="AN23" s="7">
        <v>4438</v>
      </c>
      <c r="AO23" s="7">
        <v>4127</v>
      </c>
      <c r="AP23" s="7">
        <v>3624</v>
      </c>
      <c r="AQ23" s="7">
        <v>2993</v>
      </c>
      <c r="AR23" s="7">
        <v>2857</v>
      </c>
      <c r="AS23" s="7">
        <v>1784</v>
      </c>
      <c r="AT23" s="7">
        <v>1717</v>
      </c>
      <c r="AU23" s="7">
        <v>1728</v>
      </c>
      <c r="AV23" s="7">
        <v>1673</v>
      </c>
      <c r="AW23" s="7">
        <v>1694</v>
      </c>
      <c r="AX23" s="7">
        <v>1630</v>
      </c>
      <c r="AY23" s="7">
        <v>1724</v>
      </c>
      <c r="AZ23" s="7">
        <v>1744</v>
      </c>
      <c r="BA23" s="7">
        <v>1808</v>
      </c>
      <c r="BB23" s="7">
        <v>1761</v>
      </c>
      <c r="BC23" s="7">
        <v>1863</v>
      </c>
      <c r="BD23" s="7">
        <v>1922</v>
      </c>
      <c r="BE23" s="7">
        <v>1979</v>
      </c>
      <c r="BF23" s="7">
        <v>1962</v>
      </c>
      <c r="BG23" s="7">
        <v>1841</v>
      </c>
      <c r="BH23" s="7">
        <v>1766</v>
      </c>
      <c r="BI23" s="7">
        <v>1718</v>
      </c>
    </row>
    <row r="24" spans="1:61" s="1" customFormat="1" ht="23.4" customHeight="1" x14ac:dyDescent="0.2">
      <c r="A24" s="8" t="s">
        <v>81</v>
      </c>
      <c r="B24" s="9">
        <v>25</v>
      </c>
      <c r="C24" s="9">
        <v>25</v>
      </c>
      <c r="D24" s="9">
        <v>24</v>
      </c>
      <c r="E24" s="9">
        <v>24</v>
      </c>
      <c r="F24" s="9">
        <v>23</v>
      </c>
      <c r="G24" s="9">
        <v>22</v>
      </c>
      <c r="H24" s="9">
        <v>21</v>
      </c>
      <c r="I24" s="9">
        <v>16</v>
      </c>
      <c r="J24" s="9">
        <v>15</v>
      </c>
      <c r="K24" s="9">
        <v>15</v>
      </c>
      <c r="L24" s="9">
        <v>15</v>
      </c>
      <c r="M24" s="9">
        <v>11</v>
      </c>
      <c r="N24" s="9">
        <v>12</v>
      </c>
      <c r="O24" s="9">
        <v>11</v>
      </c>
      <c r="P24" s="9">
        <v>15</v>
      </c>
      <c r="Q24" s="9">
        <v>12</v>
      </c>
      <c r="R24" s="9">
        <v>12</v>
      </c>
      <c r="S24" s="9">
        <v>11</v>
      </c>
      <c r="T24" s="9">
        <v>12</v>
      </c>
      <c r="U24" s="9">
        <v>13</v>
      </c>
      <c r="V24" s="9">
        <v>12</v>
      </c>
      <c r="W24" s="9">
        <v>12</v>
      </c>
      <c r="X24" s="9">
        <v>12</v>
      </c>
      <c r="Y24" s="9">
        <v>13</v>
      </c>
      <c r="Z24" s="9">
        <v>12</v>
      </c>
      <c r="AA24" s="9">
        <v>13</v>
      </c>
      <c r="AB24" s="9">
        <v>11</v>
      </c>
      <c r="AC24" s="9">
        <v>11</v>
      </c>
      <c r="AD24" s="9">
        <v>15</v>
      </c>
      <c r="AE24" s="9">
        <v>11</v>
      </c>
      <c r="AF24" s="9">
        <v>10</v>
      </c>
      <c r="AG24" s="9">
        <v>10</v>
      </c>
      <c r="AH24" s="9">
        <v>9</v>
      </c>
      <c r="AI24" s="9">
        <v>9</v>
      </c>
      <c r="AJ24" s="9">
        <v>10</v>
      </c>
      <c r="AK24" s="9">
        <v>11</v>
      </c>
      <c r="AL24" s="9">
        <v>10</v>
      </c>
      <c r="AM24" s="9">
        <v>29</v>
      </c>
      <c r="AN24" s="9">
        <v>9</v>
      </c>
      <c r="AO24" s="9">
        <v>19</v>
      </c>
      <c r="AP24" s="9">
        <v>18</v>
      </c>
      <c r="AQ24" s="9">
        <v>11</v>
      </c>
      <c r="AR24" s="9">
        <v>7</v>
      </c>
      <c r="AS24" s="9">
        <v>4</v>
      </c>
      <c r="AT24" s="9">
        <v>5</v>
      </c>
      <c r="AU24" s="9">
        <v>22</v>
      </c>
      <c r="AV24" s="9">
        <v>4</v>
      </c>
      <c r="AW24" s="9">
        <v>4</v>
      </c>
      <c r="AX24" s="9">
        <v>4</v>
      </c>
      <c r="AY24" s="9">
        <v>4</v>
      </c>
      <c r="AZ24" s="9">
        <v>4</v>
      </c>
      <c r="BA24" s="9">
        <v>4</v>
      </c>
      <c r="BB24" s="9">
        <v>4</v>
      </c>
      <c r="BC24" s="9">
        <v>5</v>
      </c>
      <c r="BD24" s="9">
        <v>5</v>
      </c>
      <c r="BE24" s="9">
        <v>5</v>
      </c>
      <c r="BF24" s="9">
        <v>5</v>
      </c>
      <c r="BG24" s="9">
        <v>5</v>
      </c>
      <c r="BH24" s="9">
        <v>5</v>
      </c>
      <c r="BI24" s="9">
        <v>5</v>
      </c>
    </row>
    <row r="25" spans="1:61" s="1" customFormat="1" ht="23.4" customHeight="1" x14ac:dyDescent="0.2">
      <c r="A25" s="8" t="s">
        <v>82</v>
      </c>
      <c r="B25" s="10">
        <v>36</v>
      </c>
      <c r="C25" s="10">
        <v>35</v>
      </c>
      <c r="D25" s="10">
        <v>34</v>
      </c>
      <c r="E25" s="10">
        <v>33</v>
      </c>
      <c r="F25" s="10">
        <v>34</v>
      </c>
      <c r="G25" s="10">
        <v>28</v>
      </c>
      <c r="H25" s="10">
        <v>28</v>
      </c>
      <c r="I25" s="10">
        <v>26</v>
      </c>
      <c r="J25" s="10">
        <v>25</v>
      </c>
      <c r="K25" s="10">
        <v>24</v>
      </c>
      <c r="L25" s="10">
        <v>25</v>
      </c>
      <c r="M25" s="10">
        <v>25</v>
      </c>
      <c r="N25" s="10">
        <v>24</v>
      </c>
      <c r="O25" s="10">
        <v>25</v>
      </c>
      <c r="P25" s="10">
        <v>29</v>
      </c>
      <c r="Q25" s="10">
        <v>28</v>
      </c>
      <c r="R25" s="10">
        <v>27</v>
      </c>
      <c r="S25" s="10">
        <v>25</v>
      </c>
      <c r="T25" s="10">
        <v>28</v>
      </c>
      <c r="U25" s="10">
        <v>28</v>
      </c>
      <c r="V25" s="10">
        <v>29</v>
      </c>
      <c r="W25" s="10">
        <v>29</v>
      </c>
      <c r="X25" s="10">
        <v>29</v>
      </c>
      <c r="Y25" s="10">
        <v>28</v>
      </c>
      <c r="Z25" s="10">
        <v>29</v>
      </c>
      <c r="AA25" s="10">
        <v>28</v>
      </c>
      <c r="AB25" s="10">
        <v>28</v>
      </c>
      <c r="AC25" s="10">
        <v>28</v>
      </c>
      <c r="AD25" s="10">
        <v>29</v>
      </c>
      <c r="AE25" s="10">
        <v>29</v>
      </c>
      <c r="AF25" s="10">
        <v>28</v>
      </c>
      <c r="AG25" s="10">
        <v>33</v>
      </c>
      <c r="AH25" s="10">
        <v>27</v>
      </c>
      <c r="AI25" s="10">
        <v>27</v>
      </c>
      <c r="AJ25" s="10">
        <v>28</v>
      </c>
      <c r="AK25" s="10">
        <v>29</v>
      </c>
      <c r="AL25" s="10">
        <v>29</v>
      </c>
      <c r="AM25" s="10">
        <v>50</v>
      </c>
      <c r="AN25" s="10">
        <v>31</v>
      </c>
      <c r="AO25" s="10">
        <v>32</v>
      </c>
      <c r="AP25" s="10">
        <v>30</v>
      </c>
      <c r="AQ25" s="10">
        <v>25</v>
      </c>
      <c r="AR25" s="10">
        <v>23</v>
      </c>
      <c r="AS25" s="10">
        <v>20</v>
      </c>
      <c r="AT25" s="10">
        <v>43</v>
      </c>
      <c r="AU25" s="10">
        <v>20</v>
      </c>
      <c r="AV25" s="10">
        <v>20</v>
      </c>
      <c r="AW25" s="10">
        <v>23</v>
      </c>
      <c r="AX25" s="10">
        <v>22</v>
      </c>
      <c r="AY25" s="10">
        <v>24</v>
      </c>
      <c r="AZ25" s="10">
        <v>25</v>
      </c>
      <c r="BA25" s="10">
        <v>18</v>
      </c>
      <c r="BB25" s="10">
        <v>18</v>
      </c>
      <c r="BC25" s="10">
        <v>16</v>
      </c>
      <c r="BD25" s="10">
        <v>16</v>
      </c>
      <c r="BE25" s="10">
        <v>17</v>
      </c>
      <c r="BF25" s="10">
        <v>17</v>
      </c>
      <c r="BG25" s="10">
        <v>17</v>
      </c>
      <c r="BH25" s="10">
        <v>16</v>
      </c>
      <c r="BI25" s="10">
        <v>16</v>
      </c>
    </row>
    <row r="26" spans="1:61" s="1" customFormat="1" ht="23.4" customHeight="1" x14ac:dyDescent="0.2">
      <c r="A26" s="8" t="s">
        <v>83</v>
      </c>
      <c r="B26" s="9">
        <v>88</v>
      </c>
      <c r="C26" s="9">
        <v>82</v>
      </c>
      <c r="D26" s="9">
        <v>72</v>
      </c>
      <c r="E26" s="9">
        <v>75</v>
      </c>
      <c r="F26" s="9">
        <v>71</v>
      </c>
      <c r="G26" s="9">
        <v>69</v>
      </c>
      <c r="H26" s="9">
        <v>68</v>
      </c>
      <c r="I26" s="9">
        <v>63</v>
      </c>
      <c r="J26" s="9">
        <v>60</v>
      </c>
      <c r="K26" s="9">
        <v>59</v>
      </c>
      <c r="L26" s="9">
        <v>59</v>
      </c>
      <c r="M26" s="9">
        <v>50</v>
      </c>
      <c r="N26" s="9">
        <v>45</v>
      </c>
      <c r="O26" s="9">
        <v>47</v>
      </c>
      <c r="P26" s="9">
        <v>57</v>
      </c>
      <c r="Q26" s="9">
        <v>51</v>
      </c>
      <c r="R26" s="9">
        <v>53</v>
      </c>
      <c r="S26" s="9">
        <v>47</v>
      </c>
      <c r="T26" s="9">
        <v>50</v>
      </c>
      <c r="U26" s="9">
        <v>53</v>
      </c>
      <c r="V26" s="9">
        <v>53</v>
      </c>
      <c r="W26" s="9">
        <v>53</v>
      </c>
      <c r="X26" s="9">
        <v>50</v>
      </c>
      <c r="Y26" s="9">
        <v>53</v>
      </c>
      <c r="Z26" s="9">
        <v>51</v>
      </c>
      <c r="AA26" s="9">
        <v>51</v>
      </c>
      <c r="AB26" s="9">
        <v>47</v>
      </c>
      <c r="AC26" s="9">
        <v>46</v>
      </c>
      <c r="AD26" s="9">
        <v>81</v>
      </c>
      <c r="AE26" s="9">
        <v>41</v>
      </c>
      <c r="AF26" s="9">
        <v>40</v>
      </c>
      <c r="AG26" s="9">
        <v>36</v>
      </c>
      <c r="AH26" s="9">
        <v>32</v>
      </c>
      <c r="AI26" s="9">
        <v>32</v>
      </c>
      <c r="AJ26" s="9">
        <v>34</v>
      </c>
      <c r="AK26" s="9">
        <v>32</v>
      </c>
      <c r="AL26" s="9">
        <v>33</v>
      </c>
      <c r="AM26" s="9">
        <v>54</v>
      </c>
      <c r="AN26" s="9">
        <v>31</v>
      </c>
      <c r="AO26" s="9">
        <v>38</v>
      </c>
      <c r="AP26" s="9">
        <v>37</v>
      </c>
      <c r="AQ26" s="9">
        <v>34</v>
      </c>
      <c r="AR26" s="9">
        <v>23</v>
      </c>
      <c r="AS26" s="9">
        <v>20</v>
      </c>
      <c r="AT26" s="9">
        <v>21</v>
      </c>
      <c r="AU26" s="9">
        <v>19</v>
      </c>
      <c r="AV26" s="9">
        <v>22</v>
      </c>
      <c r="AW26" s="9">
        <v>21</v>
      </c>
      <c r="AX26" s="9">
        <v>20</v>
      </c>
      <c r="AY26" s="9">
        <v>22</v>
      </c>
      <c r="AZ26" s="9">
        <v>22</v>
      </c>
      <c r="BA26" s="9">
        <v>23</v>
      </c>
      <c r="BB26" s="9">
        <v>22</v>
      </c>
      <c r="BC26" s="9">
        <v>24</v>
      </c>
      <c r="BD26" s="9">
        <v>25</v>
      </c>
      <c r="BE26" s="9">
        <v>26</v>
      </c>
      <c r="BF26" s="9">
        <v>26</v>
      </c>
      <c r="BG26" s="9">
        <v>25</v>
      </c>
      <c r="BH26" s="9">
        <v>24</v>
      </c>
      <c r="BI26" s="9">
        <v>24</v>
      </c>
    </row>
    <row r="27" spans="1:61" s="1" customFormat="1" ht="37.799999999999997" customHeight="1" x14ac:dyDescent="0.2">
      <c r="A27" s="8" t="s">
        <v>84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1</v>
      </c>
      <c r="X27" s="10">
        <v>0</v>
      </c>
      <c r="Y27" s="10">
        <v>2</v>
      </c>
      <c r="Z27" s="10">
        <v>0</v>
      </c>
      <c r="AA27" s="10">
        <v>0</v>
      </c>
      <c r="AB27" s="10">
        <v>0</v>
      </c>
      <c r="AC27" s="10">
        <v>1</v>
      </c>
      <c r="AD27" s="10">
        <v>5</v>
      </c>
      <c r="AE27" s="10">
        <v>0</v>
      </c>
      <c r="AF27" s="10">
        <v>0</v>
      </c>
      <c r="AG27" s="10">
        <v>1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1</v>
      </c>
      <c r="AN27" s="10">
        <v>0</v>
      </c>
      <c r="AO27" s="10">
        <v>0</v>
      </c>
      <c r="AP27" s="10">
        <v>0</v>
      </c>
      <c r="AQ27" s="10">
        <v>1</v>
      </c>
      <c r="AR27" s="10">
        <v>1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</row>
    <row r="28" spans="1:61" s="1" customFormat="1" ht="52.2" customHeight="1" x14ac:dyDescent="0.2">
      <c r="A28" s="8" t="s">
        <v>85</v>
      </c>
      <c r="B28" s="9">
        <v>88</v>
      </c>
      <c r="C28" s="9">
        <v>82</v>
      </c>
      <c r="D28" s="9">
        <v>72</v>
      </c>
      <c r="E28" s="9">
        <v>75</v>
      </c>
      <c r="F28" s="9">
        <v>71</v>
      </c>
      <c r="G28" s="9">
        <v>69</v>
      </c>
      <c r="H28" s="9">
        <v>68</v>
      </c>
      <c r="I28" s="9">
        <v>63</v>
      </c>
      <c r="J28" s="9">
        <v>60</v>
      </c>
      <c r="K28" s="9">
        <v>59</v>
      </c>
      <c r="L28" s="9">
        <v>59</v>
      </c>
      <c r="M28" s="9">
        <v>50</v>
      </c>
      <c r="N28" s="9">
        <v>45</v>
      </c>
      <c r="O28" s="9">
        <v>47</v>
      </c>
      <c r="P28" s="9">
        <v>57</v>
      </c>
      <c r="Q28" s="9">
        <v>51</v>
      </c>
      <c r="R28" s="9">
        <v>53</v>
      </c>
      <c r="S28" s="9">
        <v>47</v>
      </c>
      <c r="T28" s="9">
        <v>50</v>
      </c>
      <c r="U28" s="9">
        <v>53</v>
      </c>
      <c r="V28" s="9">
        <v>53</v>
      </c>
      <c r="W28" s="9">
        <v>53</v>
      </c>
      <c r="X28" s="9">
        <v>50</v>
      </c>
      <c r="Y28" s="9">
        <v>51</v>
      </c>
      <c r="Z28" s="9">
        <v>51</v>
      </c>
      <c r="AA28" s="9">
        <v>51</v>
      </c>
      <c r="AB28" s="9">
        <v>47</v>
      </c>
      <c r="AC28" s="9">
        <v>45</v>
      </c>
      <c r="AD28" s="9">
        <v>76</v>
      </c>
      <c r="AE28" s="9">
        <v>41</v>
      </c>
      <c r="AF28" s="9">
        <v>39</v>
      </c>
      <c r="AG28" s="9">
        <v>35</v>
      </c>
      <c r="AH28" s="9">
        <v>32</v>
      </c>
      <c r="AI28" s="9">
        <v>32</v>
      </c>
      <c r="AJ28" s="9">
        <v>34</v>
      </c>
      <c r="AK28" s="9">
        <v>32</v>
      </c>
      <c r="AL28" s="9">
        <v>33</v>
      </c>
      <c r="AM28" s="9">
        <v>53</v>
      </c>
      <c r="AN28" s="9">
        <v>31</v>
      </c>
      <c r="AO28" s="9">
        <v>37</v>
      </c>
      <c r="AP28" s="9">
        <v>37</v>
      </c>
      <c r="AQ28" s="9">
        <v>33</v>
      </c>
      <c r="AR28" s="9">
        <v>22</v>
      </c>
      <c r="AS28" s="9">
        <v>20</v>
      </c>
      <c r="AT28" s="9">
        <v>21</v>
      </c>
      <c r="AU28" s="9">
        <v>19</v>
      </c>
      <c r="AV28" s="9">
        <v>22</v>
      </c>
      <c r="AW28" s="9">
        <v>21</v>
      </c>
      <c r="AX28" s="9">
        <v>20</v>
      </c>
      <c r="AY28" s="9">
        <v>22</v>
      </c>
      <c r="AZ28" s="9">
        <v>22</v>
      </c>
      <c r="BA28" s="9">
        <v>23</v>
      </c>
      <c r="BB28" s="9">
        <v>22</v>
      </c>
      <c r="BC28" s="9">
        <v>24</v>
      </c>
      <c r="BD28" s="9">
        <v>25</v>
      </c>
      <c r="BE28" s="9">
        <v>26</v>
      </c>
      <c r="BF28" s="9">
        <v>26</v>
      </c>
      <c r="BG28" s="9">
        <v>25</v>
      </c>
      <c r="BH28" s="9">
        <v>24</v>
      </c>
      <c r="BI28" s="9">
        <v>24</v>
      </c>
    </row>
    <row r="29" spans="1:61" s="1" customFormat="1" ht="23.4" customHeight="1" x14ac:dyDescent="0.2">
      <c r="A29" s="8" t="s">
        <v>86</v>
      </c>
      <c r="B29" s="10">
        <v>61</v>
      </c>
      <c r="C29" s="10">
        <v>55</v>
      </c>
      <c r="D29" s="10">
        <v>53</v>
      </c>
      <c r="E29" s="10">
        <v>47</v>
      </c>
      <c r="F29" s="10">
        <v>47</v>
      </c>
      <c r="G29" s="10">
        <v>44</v>
      </c>
      <c r="H29" s="10">
        <v>43</v>
      </c>
      <c r="I29" s="10">
        <v>43</v>
      </c>
      <c r="J29" s="10">
        <v>41</v>
      </c>
      <c r="K29" s="10">
        <v>40</v>
      </c>
      <c r="L29" s="10">
        <v>37</v>
      </c>
      <c r="M29" s="10">
        <v>37</v>
      </c>
      <c r="N29" s="10">
        <v>38</v>
      </c>
      <c r="O29" s="10">
        <v>38</v>
      </c>
      <c r="P29" s="10">
        <v>44</v>
      </c>
      <c r="Q29" s="10">
        <v>42</v>
      </c>
      <c r="R29" s="10">
        <v>37</v>
      </c>
      <c r="S29" s="10">
        <v>36</v>
      </c>
      <c r="T29" s="10">
        <v>40</v>
      </c>
      <c r="U29" s="10">
        <v>40</v>
      </c>
      <c r="V29" s="10">
        <v>44</v>
      </c>
      <c r="W29" s="10">
        <v>44</v>
      </c>
      <c r="X29" s="10">
        <v>41</v>
      </c>
      <c r="Y29" s="10">
        <v>41</v>
      </c>
      <c r="Z29" s="10">
        <v>41</v>
      </c>
      <c r="AA29" s="10">
        <v>41</v>
      </c>
      <c r="AB29" s="10">
        <v>35</v>
      </c>
      <c r="AC29" s="10">
        <v>35</v>
      </c>
      <c r="AD29" s="10">
        <v>35</v>
      </c>
      <c r="AE29" s="10">
        <v>43</v>
      </c>
      <c r="AF29" s="10">
        <v>33</v>
      </c>
      <c r="AG29" s="10">
        <v>29</v>
      </c>
      <c r="AH29" s="10">
        <v>27</v>
      </c>
      <c r="AI29" s="10">
        <v>22</v>
      </c>
      <c r="AJ29" s="10">
        <v>28</v>
      </c>
      <c r="AK29" s="10">
        <v>25</v>
      </c>
      <c r="AL29" s="10">
        <v>21</v>
      </c>
      <c r="AM29" s="10">
        <v>113</v>
      </c>
      <c r="AN29" s="10">
        <v>22</v>
      </c>
      <c r="AO29" s="10">
        <v>38</v>
      </c>
      <c r="AP29" s="10">
        <v>45</v>
      </c>
      <c r="AQ29" s="10">
        <v>43</v>
      </c>
      <c r="AR29" s="10">
        <v>13</v>
      </c>
      <c r="AS29" s="10">
        <v>13</v>
      </c>
      <c r="AT29" s="10">
        <v>17</v>
      </c>
      <c r="AU29" s="10">
        <v>12</v>
      </c>
      <c r="AV29" s="10">
        <v>13</v>
      </c>
      <c r="AW29" s="10">
        <v>13</v>
      </c>
      <c r="AX29" s="10">
        <v>13</v>
      </c>
      <c r="AY29" s="10">
        <v>14</v>
      </c>
      <c r="AZ29" s="10">
        <v>8</v>
      </c>
      <c r="BA29" s="10">
        <v>8</v>
      </c>
      <c r="BB29" s="10">
        <v>8</v>
      </c>
      <c r="BC29" s="10">
        <v>9</v>
      </c>
      <c r="BD29" s="10">
        <v>8</v>
      </c>
      <c r="BE29" s="10">
        <v>9</v>
      </c>
      <c r="BF29" s="10">
        <v>9</v>
      </c>
      <c r="BG29" s="10">
        <v>8</v>
      </c>
      <c r="BH29" s="10">
        <v>8</v>
      </c>
      <c r="BI29" s="10">
        <v>7</v>
      </c>
    </row>
    <row r="30" spans="1:61" s="1" customFormat="1" ht="23.4" customHeight="1" x14ac:dyDescent="0.2">
      <c r="A30" s="8" t="s">
        <v>87</v>
      </c>
      <c r="B30" s="9">
        <v>2431</v>
      </c>
      <c r="C30" s="9">
        <v>2404</v>
      </c>
      <c r="D30" s="9">
        <v>2349</v>
      </c>
      <c r="E30" s="9">
        <v>2331</v>
      </c>
      <c r="F30" s="9">
        <v>2331</v>
      </c>
      <c r="G30" s="9">
        <v>2251</v>
      </c>
      <c r="H30" s="9">
        <v>2223</v>
      </c>
      <c r="I30" s="9">
        <v>2321</v>
      </c>
      <c r="J30" s="9">
        <v>2237</v>
      </c>
      <c r="K30" s="9">
        <v>1944</v>
      </c>
      <c r="L30" s="9">
        <v>1939</v>
      </c>
      <c r="M30" s="9">
        <v>411</v>
      </c>
      <c r="N30" s="9">
        <v>408</v>
      </c>
      <c r="O30" s="9">
        <v>432</v>
      </c>
      <c r="P30" s="9">
        <v>494</v>
      </c>
      <c r="Q30" s="9">
        <v>455</v>
      </c>
      <c r="R30" s="9">
        <v>429</v>
      </c>
      <c r="S30" s="9">
        <v>1994</v>
      </c>
      <c r="T30" s="9">
        <v>2092</v>
      </c>
      <c r="U30" s="9">
        <v>381</v>
      </c>
      <c r="V30" s="9">
        <v>394</v>
      </c>
      <c r="W30" s="9">
        <v>392</v>
      </c>
      <c r="X30" s="9">
        <v>377</v>
      </c>
      <c r="Y30" s="9">
        <v>333</v>
      </c>
      <c r="Z30" s="9">
        <v>341</v>
      </c>
      <c r="AA30" s="9">
        <v>323</v>
      </c>
      <c r="AB30" s="9">
        <v>300</v>
      </c>
      <c r="AC30" s="9">
        <v>255</v>
      </c>
      <c r="AD30" s="9">
        <v>276</v>
      </c>
      <c r="AE30" s="9">
        <v>259</v>
      </c>
      <c r="AF30" s="9">
        <v>245</v>
      </c>
      <c r="AG30" s="9">
        <v>227</v>
      </c>
      <c r="AH30" s="9">
        <v>227</v>
      </c>
      <c r="AI30" s="9">
        <v>213</v>
      </c>
      <c r="AJ30" s="9">
        <v>220</v>
      </c>
      <c r="AK30" s="9">
        <v>201</v>
      </c>
      <c r="AL30" s="9">
        <v>208</v>
      </c>
      <c r="AM30" s="9">
        <v>279</v>
      </c>
      <c r="AN30" s="9">
        <v>202</v>
      </c>
      <c r="AO30" s="9">
        <v>187</v>
      </c>
      <c r="AP30" s="9">
        <v>203</v>
      </c>
      <c r="AQ30" s="9">
        <v>126</v>
      </c>
      <c r="AR30" s="9">
        <v>130</v>
      </c>
      <c r="AS30" s="9">
        <v>117</v>
      </c>
      <c r="AT30" s="9">
        <v>119</v>
      </c>
      <c r="AU30" s="9">
        <v>118</v>
      </c>
      <c r="AV30" s="9">
        <v>117</v>
      </c>
      <c r="AW30" s="9">
        <v>110</v>
      </c>
      <c r="AX30" s="9">
        <v>108</v>
      </c>
      <c r="AY30" s="9">
        <v>116</v>
      </c>
      <c r="AZ30" s="9">
        <v>119</v>
      </c>
      <c r="BA30" s="9">
        <v>124</v>
      </c>
      <c r="BB30" s="9">
        <v>123</v>
      </c>
      <c r="BC30" s="9">
        <v>133</v>
      </c>
      <c r="BD30" s="9">
        <v>137</v>
      </c>
      <c r="BE30" s="9">
        <v>143</v>
      </c>
      <c r="BF30" s="9">
        <v>144</v>
      </c>
      <c r="BG30" s="9">
        <v>137</v>
      </c>
      <c r="BH30" s="9">
        <v>132</v>
      </c>
      <c r="BI30" s="9">
        <v>124</v>
      </c>
    </row>
    <row r="31" spans="1:61" s="1" customFormat="1" ht="23.4" customHeight="1" x14ac:dyDescent="0.2">
      <c r="A31" s="8" t="s">
        <v>88</v>
      </c>
      <c r="B31" s="10">
        <v>771</v>
      </c>
      <c r="C31" s="10">
        <v>703</v>
      </c>
      <c r="D31" s="10">
        <v>675</v>
      </c>
      <c r="E31" s="10">
        <v>643</v>
      </c>
      <c r="F31" s="10">
        <v>649</v>
      </c>
      <c r="G31" s="10">
        <v>533</v>
      </c>
      <c r="H31" s="10">
        <v>512</v>
      </c>
      <c r="I31" s="10">
        <v>533</v>
      </c>
      <c r="J31" s="10">
        <v>504</v>
      </c>
      <c r="K31" s="10">
        <v>477</v>
      </c>
      <c r="L31" s="10">
        <v>461</v>
      </c>
      <c r="M31" s="10">
        <v>380</v>
      </c>
      <c r="N31" s="10">
        <v>389</v>
      </c>
      <c r="O31" s="10">
        <v>404</v>
      </c>
      <c r="P31" s="10">
        <v>455</v>
      </c>
      <c r="Q31" s="10">
        <v>420</v>
      </c>
      <c r="R31" s="10">
        <v>390</v>
      </c>
      <c r="S31" s="10">
        <v>380</v>
      </c>
      <c r="T31" s="10">
        <v>401</v>
      </c>
      <c r="U31" s="10">
        <v>444</v>
      </c>
      <c r="V31" s="10">
        <v>463</v>
      </c>
      <c r="W31" s="10">
        <v>462</v>
      </c>
      <c r="X31" s="10">
        <v>448</v>
      </c>
      <c r="Y31" s="10">
        <v>410</v>
      </c>
      <c r="Z31" s="10">
        <v>410</v>
      </c>
      <c r="AA31" s="10">
        <v>402</v>
      </c>
      <c r="AB31" s="10">
        <v>406</v>
      </c>
      <c r="AC31" s="10">
        <v>383</v>
      </c>
      <c r="AD31" s="10">
        <v>412</v>
      </c>
      <c r="AE31" s="10">
        <v>368</v>
      </c>
      <c r="AF31" s="10">
        <v>374</v>
      </c>
      <c r="AG31" s="10">
        <v>372</v>
      </c>
      <c r="AH31" s="10">
        <v>354</v>
      </c>
      <c r="AI31" s="10">
        <v>340</v>
      </c>
      <c r="AJ31" s="10">
        <v>357</v>
      </c>
      <c r="AK31" s="10">
        <v>322</v>
      </c>
      <c r="AL31" s="10">
        <v>333</v>
      </c>
      <c r="AM31" s="10">
        <v>458</v>
      </c>
      <c r="AN31" s="10">
        <v>342</v>
      </c>
      <c r="AO31" s="10">
        <v>332</v>
      </c>
      <c r="AP31" s="10">
        <v>306</v>
      </c>
      <c r="AQ31" s="10">
        <v>253</v>
      </c>
      <c r="AR31" s="10">
        <v>241</v>
      </c>
      <c r="AS31" s="10">
        <v>188</v>
      </c>
      <c r="AT31" s="10">
        <v>187</v>
      </c>
      <c r="AU31" s="10">
        <v>181</v>
      </c>
      <c r="AV31" s="10">
        <v>180</v>
      </c>
      <c r="AW31" s="10">
        <v>162</v>
      </c>
      <c r="AX31" s="10">
        <v>160</v>
      </c>
      <c r="AY31" s="10">
        <v>169</v>
      </c>
      <c r="AZ31" s="10">
        <v>172</v>
      </c>
      <c r="BA31" s="10">
        <v>180</v>
      </c>
      <c r="BB31" s="10">
        <v>179</v>
      </c>
      <c r="BC31" s="10">
        <v>193</v>
      </c>
      <c r="BD31" s="10">
        <v>200</v>
      </c>
      <c r="BE31" s="10">
        <v>205</v>
      </c>
      <c r="BF31" s="10">
        <v>206</v>
      </c>
      <c r="BG31" s="10">
        <v>194</v>
      </c>
      <c r="BH31" s="10">
        <v>185</v>
      </c>
      <c r="BI31" s="10">
        <v>172</v>
      </c>
    </row>
    <row r="32" spans="1:61" s="1" customFormat="1" ht="23.4" customHeight="1" x14ac:dyDescent="0.2">
      <c r="A32" s="8" t="s">
        <v>89</v>
      </c>
      <c r="B32" s="9">
        <v>106</v>
      </c>
      <c r="C32" s="9">
        <v>104</v>
      </c>
      <c r="D32" s="9">
        <v>101</v>
      </c>
      <c r="E32" s="9">
        <v>99</v>
      </c>
      <c r="F32" s="9">
        <v>93</v>
      </c>
      <c r="G32" s="9">
        <v>76</v>
      </c>
      <c r="H32" s="9">
        <v>77</v>
      </c>
      <c r="I32" s="9">
        <v>72</v>
      </c>
      <c r="J32" s="9">
        <v>67</v>
      </c>
      <c r="K32" s="9">
        <v>65</v>
      </c>
      <c r="L32" s="9">
        <v>63</v>
      </c>
      <c r="M32" s="9">
        <v>61</v>
      </c>
      <c r="N32" s="9">
        <v>61</v>
      </c>
      <c r="O32" s="9">
        <v>58</v>
      </c>
      <c r="P32" s="9">
        <v>69</v>
      </c>
      <c r="Q32" s="9">
        <v>64</v>
      </c>
      <c r="R32" s="9">
        <v>61</v>
      </c>
      <c r="S32" s="9">
        <v>60</v>
      </c>
      <c r="T32" s="9">
        <v>64</v>
      </c>
      <c r="U32" s="9">
        <v>70</v>
      </c>
      <c r="V32" s="9">
        <v>69</v>
      </c>
      <c r="W32" s="9">
        <v>68</v>
      </c>
      <c r="X32" s="9">
        <v>66</v>
      </c>
      <c r="Y32" s="9">
        <v>59</v>
      </c>
      <c r="Z32" s="9">
        <v>66</v>
      </c>
      <c r="AA32" s="9">
        <v>63</v>
      </c>
      <c r="AB32" s="9">
        <v>59</v>
      </c>
      <c r="AC32" s="9">
        <v>53</v>
      </c>
      <c r="AD32" s="9">
        <v>56</v>
      </c>
      <c r="AE32" s="9">
        <v>52</v>
      </c>
      <c r="AF32" s="9">
        <v>52</v>
      </c>
      <c r="AG32" s="9">
        <v>53</v>
      </c>
      <c r="AH32" s="9">
        <v>52</v>
      </c>
      <c r="AI32" s="9">
        <v>53</v>
      </c>
      <c r="AJ32" s="9">
        <v>48</v>
      </c>
      <c r="AK32" s="9">
        <v>41</v>
      </c>
      <c r="AL32" s="9">
        <v>45</v>
      </c>
      <c r="AM32" s="9">
        <v>67</v>
      </c>
      <c r="AN32" s="9">
        <v>44</v>
      </c>
      <c r="AO32" s="9">
        <v>47</v>
      </c>
      <c r="AP32" s="9">
        <v>55</v>
      </c>
      <c r="AQ32" s="9">
        <v>37</v>
      </c>
      <c r="AR32" s="9">
        <v>38</v>
      </c>
      <c r="AS32" s="9">
        <v>31</v>
      </c>
      <c r="AT32" s="9">
        <v>32</v>
      </c>
      <c r="AU32" s="9">
        <v>17</v>
      </c>
      <c r="AV32" s="9">
        <v>15</v>
      </c>
      <c r="AW32" s="9">
        <v>16</v>
      </c>
      <c r="AX32" s="9">
        <v>15</v>
      </c>
      <c r="AY32" s="9">
        <v>16</v>
      </c>
      <c r="AZ32" s="9">
        <v>17</v>
      </c>
      <c r="BA32" s="9">
        <v>16</v>
      </c>
      <c r="BB32" s="9">
        <v>16</v>
      </c>
      <c r="BC32" s="9">
        <v>17</v>
      </c>
      <c r="BD32" s="9">
        <v>18</v>
      </c>
      <c r="BE32" s="9">
        <v>18</v>
      </c>
      <c r="BF32" s="9">
        <v>18</v>
      </c>
      <c r="BG32" s="9">
        <v>32</v>
      </c>
      <c r="BH32" s="9">
        <v>30</v>
      </c>
      <c r="BI32" s="9">
        <v>27</v>
      </c>
    </row>
    <row r="33" spans="1:61" s="1" customFormat="1" ht="23.4" customHeight="1" x14ac:dyDescent="0.2">
      <c r="A33" s="8" t="s">
        <v>90</v>
      </c>
      <c r="B33" s="10">
        <v>29</v>
      </c>
      <c r="C33" s="10">
        <v>29</v>
      </c>
      <c r="D33" s="10">
        <v>28</v>
      </c>
      <c r="E33" s="10">
        <v>29</v>
      </c>
      <c r="F33" s="10">
        <v>27</v>
      </c>
      <c r="G33" s="10">
        <v>26</v>
      </c>
      <c r="H33" s="10">
        <v>26</v>
      </c>
      <c r="I33" s="10">
        <v>18</v>
      </c>
      <c r="J33" s="10">
        <v>16</v>
      </c>
      <c r="K33" s="10">
        <v>16</v>
      </c>
      <c r="L33" s="10">
        <v>16</v>
      </c>
      <c r="M33" s="10">
        <v>15</v>
      </c>
      <c r="N33" s="10">
        <v>14</v>
      </c>
      <c r="O33" s="10">
        <v>16</v>
      </c>
      <c r="P33" s="10">
        <v>15</v>
      </c>
      <c r="Q33" s="10">
        <v>13</v>
      </c>
      <c r="R33" s="10">
        <v>13</v>
      </c>
      <c r="S33" s="10">
        <v>12</v>
      </c>
      <c r="T33" s="10">
        <v>13</v>
      </c>
      <c r="U33" s="10">
        <v>14</v>
      </c>
      <c r="V33" s="10">
        <v>15</v>
      </c>
      <c r="W33" s="10">
        <v>14</v>
      </c>
      <c r="X33" s="10">
        <v>13</v>
      </c>
      <c r="Y33" s="10">
        <v>7</v>
      </c>
      <c r="Z33" s="10">
        <v>7</v>
      </c>
      <c r="AA33" s="10">
        <v>7</v>
      </c>
      <c r="AB33" s="10">
        <v>7</v>
      </c>
      <c r="AC33" s="10">
        <v>8</v>
      </c>
      <c r="AD33" s="10">
        <v>7</v>
      </c>
      <c r="AE33" s="10">
        <v>9</v>
      </c>
      <c r="AF33" s="10">
        <v>9</v>
      </c>
      <c r="AG33" s="10">
        <v>10</v>
      </c>
      <c r="AH33" s="10">
        <v>7</v>
      </c>
      <c r="AI33" s="10">
        <v>12</v>
      </c>
      <c r="AJ33" s="10">
        <v>8</v>
      </c>
      <c r="AK33" s="10">
        <v>10</v>
      </c>
      <c r="AL33" s="10">
        <v>11</v>
      </c>
      <c r="AM33" s="10">
        <v>27</v>
      </c>
      <c r="AN33" s="10">
        <v>8</v>
      </c>
      <c r="AO33" s="10">
        <v>17</v>
      </c>
      <c r="AP33" s="10">
        <v>15</v>
      </c>
      <c r="AQ33" s="10">
        <v>17</v>
      </c>
      <c r="AR33" s="10">
        <v>31</v>
      </c>
      <c r="AS33" s="10">
        <v>19</v>
      </c>
      <c r="AT33" s="10">
        <v>5</v>
      </c>
      <c r="AU33" s="10">
        <v>4</v>
      </c>
      <c r="AV33" s="10">
        <v>6</v>
      </c>
      <c r="AW33" s="10">
        <v>5</v>
      </c>
      <c r="AX33" s="10">
        <v>5</v>
      </c>
      <c r="AY33" s="10">
        <v>4</v>
      </c>
      <c r="AZ33" s="10">
        <v>4</v>
      </c>
      <c r="BA33" s="10">
        <v>4</v>
      </c>
      <c r="BB33" s="10">
        <v>4</v>
      </c>
      <c r="BC33" s="10">
        <v>5</v>
      </c>
      <c r="BD33" s="10">
        <v>5</v>
      </c>
      <c r="BE33" s="10">
        <v>5</v>
      </c>
      <c r="BF33" s="10">
        <v>5</v>
      </c>
      <c r="BG33" s="10">
        <v>4</v>
      </c>
      <c r="BH33" s="10">
        <v>4</v>
      </c>
      <c r="BI33" s="10">
        <v>4</v>
      </c>
    </row>
    <row r="34" spans="1:61" s="1" customFormat="1" ht="23.4" customHeight="1" x14ac:dyDescent="0.2">
      <c r="A34" s="8" t="s">
        <v>91</v>
      </c>
      <c r="B34" s="9">
        <v>22</v>
      </c>
      <c r="C34" s="9">
        <v>15</v>
      </c>
      <c r="D34" s="9">
        <v>14</v>
      </c>
      <c r="E34" s="9">
        <v>17</v>
      </c>
      <c r="F34" s="9">
        <v>15</v>
      </c>
      <c r="G34" s="9">
        <v>15</v>
      </c>
      <c r="H34" s="9">
        <v>15</v>
      </c>
      <c r="I34" s="9">
        <v>17</v>
      </c>
      <c r="J34" s="9">
        <v>13</v>
      </c>
      <c r="K34" s="9">
        <v>13</v>
      </c>
      <c r="L34" s="9">
        <v>13</v>
      </c>
      <c r="M34" s="9">
        <v>10</v>
      </c>
      <c r="N34" s="9">
        <v>10</v>
      </c>
      <c r="O34" s="9">
        <v>11</v>
      </c>
      <c r="P34" s="9">
        <v>13</v>
      </c>
      <c r="Q34" s="9">
        <v>11</v>
      </c>
      <c r="R34" s="9">
        <v>11</v>
      </c>
      <c r="S34" s="9">
        <v>10</v>
      </c>
      <c r="T34" s="9">
        <v>10</v>
      </c>
      <c r="U34" s="9">
        <v>12</v>
      </c>
      <c r="V34" s="9">
        <v>11</v>
      </c>
      <c r="W34" s="9">
        <v>13</v>
      </c>
      <c r="X34" s="9">
        <v>16</v>
      </c>
      <c r="Y34" s="9">
        <v>18</v>
      </c>
      <c r="Z34" s="9">
        <v>13</v>
      </c>
      <c r="AA34" s="9">
        <v>12</v>
      </c>
      <c r="AB34" s="9">
        <v>13</v>
      </c>
      <c r="AC34" s="9">
        <v>10</v>
      </c>
      <c r="AD34" s="9">
        <v>12</v>
      </c>
      <c r="AE34" s="9">
        <v>12</v>
      </c>
      <c r="AF34" s="9">
        <v>15</v>
      </c>
      <c r="AG34" s="9">
        <v>14</v>
      </c>
      <c r="AH34" s="9">
        <v>11</v>
      </c>
      <c r="AI34" s="9">
        <v>8</v>
      </c>
      <c r="AJ34" s="9">
        <v>9</v>
      </c>
      <c r="AK34" s="9">
        <v>9</v>
      </c>
      <c r="AL34" s="9">
        <v>11</v>
      </c>
      <c r="AM34" s="9">
        <v>27</v>
      </c>
      <c r="AN34" s="9">
        <v>8</v>
      </c>
      <c r="AO34" s="9">
        <v>17</v>
      </c>
      <c r="AP34" s="9">
        <v>15</v>
      </c>
      <c r="AQ34" s="9">
        <v>13</v>
      </c>
      <c r="AR34" s="9">
        <v>13</v>
      </c>
      <c r="AS34" s="9">
        <v>5</v>
      </c>
      <c r="AT34" s="9">
        <v>8</v>
      </c>
      <c r="AU34" s="9">
        <v>12</v>
      </c>
      <c r="AV34" s="9">
        <v>4</v>
      </c>
      <c r="AW34" s="9">
        <v>5</v>
      </c>
      <c r="AX34" s="9">
        <v>4</v>
      </c>
      <c r="AY34" s="9">
        <v>4</v>
      </c>
      <c r="AZ34" s="9">
        <v>4</v>
      </c>
      <c r="BA34" s="9">
        <v>4</v>
      </c>
      <c r="BB34" s="9">
        <v>4</v>
      </c>
      <c r="BC34" s="9">
        <v>4</v>
      </c>
      <c r="BD34" s="9">
        <v>4</v>
      </c>
      <c r="BE34" s="9">
        <v>5</v>
      </c>
      <c r="BF34" s="9">
        <v>5</v>
      </c>
      <c r="BG34" s="9">
        <v>4</v>
      </c>
      <c r="BH34" s="9">
        <v>4</v>
      </c>
      <c r="BI34" s="9">
        <v>4</v>
      </c>
    </row>
    <row r="35" spans="1:61" s="1" customFormat="1" ht="23.4" customHeight="1" x14ac:dyDescent="0.2">
      <c r="A35" s="8" t="s">
        <v>92</v>
      </c>
      <c r="B35" s="10">
        <v>9277</v>
      </c>
      <c r="C35" s="10">
        <v>9669</v>
      </c>
      <c r="D35" s="10">
        <v>9334</v>
      </c>
      <c r="E35" s="10">
        <v>7732</v>
      </c>
      <c r="F35" s="10">
        <v>7699</v>
      </c>
      <c r="G35" s="10">
        <v>7430</v>
      </c>
      <c r="H35" s="10">
        <v>7786</v>
      </c>
      <c r="I35" s="10">
        <v>8769</v>
      </c>
      <c r="J35" s="10">
        <v>8519</v>
      </c>
      <c r="K35" s="10">
        <v>8344</v>
      </c>
      <c r="L35" s="10">
        <v>8392</v>
      </c>
      <c r="M35" s="10">
        <v>8214</v>
      </c>
      <c r="N35" s="10">
        <v>8315</v>
      </c>
      <c r="O35" s="10">
        <v>8774</v>
      </c>
      <c r="P35" s="10">
        <v>10294</v>
      </c>
      <c r="Q35" s="10">
        <v>7063</v>
      </c>
      <c r="R35" s="10">
        <v>6778</v>
      </c>
      <c r="S35" s="10">
        <v>6695</v>
      </c>
      <c r="T35" s="10">
        <v>6990</v>
      </c>
      <c r="U35" s="10">
        <v>7931</v>
      </c>
      <c r="V35" s="10">
        <v>8092</v>
      </c>
      <c r="W35" s="10">
        <v>7948</v>
      </c>
      <c r="X35" s="10">
        <v>7714</v>
      </c>
      <c r="Y35" s="10">
        <v>7252</v>
      </c>
      <c r="Z35" s="10">
        <v>7275</v>
      </c>
      <c r="AA35" s="10">
        <v>7744</v>
      </c>
      <c r="AB35" s="10">
        <v>5843</v>
      </c>
      <c r="AC35" s="10">
        <v>5647</v>
      </c>
      <c r="AD35" s="10">
        <v>5678</v>
      </c>
      <c r="AE35" s="10">
        <v>4458</v>
      </c>
      <c r="AF35" s="10">
        <v>4395</v>
      </c>
      <c r="AG35" s="10">
        <v>4249</v>
      </c>
      <c r="AH35" s="10">
        <v>3806</v>
      </c>
      <c r="AI35" s="10">
        <v>3616</v>
      </c>
      <c r="AJ35" s="10">
        <v>3772</v>
      </c>
      <c r="AK35" s="10">
        <v>4035</v>
      </c>
      <c r="AL35" s="10">
        <v>5688</v>
      </c>
      <c r="AM35" s="10">
        <v>7296</v>
      </c>
      <c r="AN35" s="10">
        <v>3742</v>
      </c>
      <c r="AO35" s="10">
        <v>3402</v>
      </c>
      <c r="AP35" s="10">
        <v>2900</v>
      </c>
      <c r="AQ35" s="10">
        <v>2435</v>
      </c>
      <c r="AR35" s="10">
        <v>2337</v>
      </c>
      <c r="AS35" s="10">
        <v>1367</v>
      </c>
      <c r="AT35" s="10">
        <v>1281</v>
      </c>
      <c r="AU35" s="10">
        <v>1322</v>
      </c>
      <c r="AV35" s="10">
        <v>1291</v>
      </c>
      <c r="AW35" s="10">
        <v>1336</v>
      </c>
      <c r="AX35" s="10">
        <v>1278</v>
      </c>
      <c r="AY35" s="10">
        <v>1351</v>
      </c>
      <c r="AZ35" s="10">
        <v>1369</v>
      </c>
      <c r="BA35" s="10">
        <v>1426</v>
      </c>
      <c r="BB35" s="10">
        <v>1382</v>
      </c>
      <c r="BC35" s="10">
        <v>1458</v>
      </c>
      <c r="BD35" s="10">
        <v>1503</v>
      </c>
      <c r="BE35" s="10">
        <v>1546</v>
      </c>
      <c r="BF35" s="10">
        <v>1527</v>
      </c>
      <c r="BG35" s="10">
        <v>1414</v>
      </c>
      <c r="BH35" s="10">
        <v>1358</v>
      </c>
      <c r="BI35" s="10">
        <v>1336</v>
      </c>
    </row>
    <row r="36" spans="1:61" s="1" customFormat="1" ht="37.799999999999997" customHeight="1" x14ac:dyDescent="0.2">
      <c r="A36" s="6" t="s">
        <v>93</v>
      </c>
      <c r="B36" s="7">
        <v>1883</v>
      </c>
      <c r="C36" s="7">
        <v>1739</v>
      </c>
      <c r="D36" s="7">
        <v>1697</v>
      </c>
      <c r="E36" s="7">
        <v>1672</v>
      </c>
      <c r="F36" s="7">
        <v>1680</v>
      </c>
      <c r="G36" s="7">
        <v>1596</v>
      </c>
      <c r="H36" s="7">
        <v>1582</v>
      </c>
      <c r="I36" s="7">
        <v>1589</v>
      </c>
      <c r="J36" s="7">
        <v>1523</v>
      </c>
      <c r="K36" s="7">
        <v>1500</v>
      </c>
      <c r="L36" s="7">
        <v>1486</v>
      </c>
      <c r="M36" s="7">
        <v>1369</v>
      </c>
      <c r="N36" s="7">
        <v>1364</v>
      </c>
      <c r="O36" s="7">
        <v>1390</v>
      </c>
      <c r="P36" s="7">
        <v>1488</v>
      </c>
      <c r="Q36" s="7">
        <v>1409</v>
      </c>
      <c r="R36" s="7">
        <v>1312</v>
      </c>
      <c r="S36" s="7">
        <v>1284</v>
      </c>
      <c r="T36" s="7">
        <v>1325</v>
      </c>
      <c r="U36" s="7">
        <v>1362</v>
      </c>
      <c r="V36" s="7">
        <v>1378</v>
      </c>
      <c r="W36" s="7">
        <v>1347</v>
      </c>
      <c r="X36" s="7">
        <v>1307</v>
      </c>
      <c r="Y36" s="7">
        <v>1243</v>
      </c>
      <c r="Z36" s="7">
        <v>1196</v>
      </c>
      <c r="AA36" s="7">
        <v>1164</v>
      </c>
      <c r="AB36" s="7">
        <v>978</v>
      </c>
      <c r="AC36" s="7">
        <v>966</v>
      </c>
      <c r="AD36" s="7">
        <v>1170</v>
      </c>
      <c r="AE36" s="7">
        <v>1064</v>
      </c>
      <c r="AF36" s="7">
        <v>1043</v>
      </c>
      <c r="AG36" s="7">
        <v>953</v>
      </c>
      <c r="AH36" s="7">
        <v>950</v>
      </c>
      <c r="AI36" s="7">
        <v>904</v>
      </c>
      <c r="AJ36" s="7">
        <v>879</v>
      </c>
      <c r="AK36" s="7">
        <v>737</v>
      </c>
      <c r="AL36" s="7">
        <v>749</v>
      </c>
      <c r="AM36" s="7">
        <v>1354</v>
      </c>
      <c r="AN36" s="7">
        <v>671</v>
      </c>
      <c r="AO36" s="7">
        <v>778</v>
      </c>
      <c r="AP36" s="7">
        <v>907</v>
      </c>
      <c r="AQ36" s="7">
        <v>658</v>
      </c>
      <c r="AR36" s="7">
        <v>555</v>
      </c>
      <c r="AS36" s="7">
        <v>433</v>
      </c>
      <c r="AT36" s="7">
        <v>466</v>
      </c>
      <c r="AU36" s="7">
        <v>393</v>
      </c>
      <c r="AV36" s="7">
        <v>466</v>
      </c>
      <c r="AW36" s="7">
        <v>394</v>
      </c>
      <c r="AX36" s="7">
        <v>382</v>
      </c>
      <c r="AY36" s="7">
        <v>409</v>
      </c>
      <c r="AZ36" s="7">
        <v>414</v>
      </c>
      <c r="BA36" s="7">
        <v>431</v>
      </c>
      <c r="BB36" s="7">
        <v>456</v>
      </c>
      <c r="BC36" s="7">
        <v>443</v>
      </c>
      <c r="BD36" s="7">
        <v>449</v>
      </c>
      <c r="BE36" s="7">
        <v>453</v>
      </c>
      <c r="BF36" s="7">
        <v>457</v>
      </c>
      <c r="BG36" s="7">
        <v>429</v>
      </c>
      <c r="BH36" s="7">
        <v>406</v>
      </c>
      <c r="BI36" s="7">
        <v>387</v>
      </c>
    </row>
    <row r="37" spans="1:61" s="1" customFormat="1" ht="37.799999999999997" customHeight="1" x14ac:dyDescent="0.2">
      <c r="A37" s="8" t="s">
        <v>94</v>
      </c>
      <c r="B37" s="9">
        <v>14</v>
      </c>
      <c r="C37" s="9">
        <v>12</v>
      </c>
      <c r="D37" s="9">
        <v>13</v>
      </c>
      <c r="E37" s="9">
        <v>12</v>
      </c>
      <c r="F37" s="9">
        <v>11</v>
      </c>
      <c r="G37" s="9">
        <v>12</v>
      </c>
      <c r="H37" s="9">
        <v>12</v>
      </c>
      <c r="I37" s="9">
        <v>12</v>
      </c>
      <c r="J37" s="9">
        <v>12</v>
      </c>
      <c r="K37" s="9">
        <v>11</v>
      </c>
      <c r="L37" s="9">
        <v>10</v>
      </c>
      <c r="M37" s="9">
        <v>10</v>
      </c>
      <c r="N37" s="9">
        <v>10</v>
      </c>
      <c r="O37" s="9">
        <v>11</v>
      </c>
      <c r="P37" s="9">
        <v>18</v>
      </c>
      <c r="Q37" s="9">
        <v>9</v>
      </c>
      <c r="R37" s="9">
        <v>7</v>
      </c>
      <c r="S37" s="9">
        <v>7</v>
      </c>
      <c r="T37" s="9">
        <v>7</v>
      </c>
      <c r="U37" s="9">
        <v>7</v>
      </c>
      <c r="V37" s="9">
        <v>7</v>
      </c>
      <c r="W37" s="9">
        <v>7</v>
      </c>
      <c r="X37" s="9">
        <v>7</v>
      </c>
      <c r="Y37" s="9">
        <v>6</v>
      </c>
      <c r="Z37" s="9">
        <v>7</v>
      </c>
      <c r="AA37" s="9">
        <v>7</v>
      </c>
      <c r="AB37" s="9">
        <v>6</v>
      </c>
      <c r="AC37" s="9">
        <v>8</v>
      </c>
      <c r="AD37" s="9">
        <v>17</v>
      </c>
      <c r="AE37" s="9">
        <v>7</v>
      </c>
      <c r="AF37" s="9">
        <v>7</v>
      </c>
      <c r="AG37" s="9">
        <v>13</v>
      </c>
      <c r="AH37" s="9">
        <v>5</v>
      </c>
      <c r="AI37" s="9">
        <v>8</v>
      </c>
      <c r="AJ37" s="9">
        <v>12</v>
      </c>
      <c r="AK37" s="9">
        <v>9</v>
      </c>
      <c r="AL37" s="9">
        <v>12</v>
      </c>
      <c r="AM37" s="9">
        <v>24</v>
      </c>
      <c r="AN37" s="9">
        <v>6</v>
      </c>
      <c r="AO37" s="9">
        <v>12</v>
      </c>
      <c r="AP37" s="9">
        <v>11</v>
      </c>
      <c r="AQ37" s="9">
        <v>7</v>
      </c>
      <c r="AR37" s="9">
        <v>5</v>
      </c>
      <c r="AS37" s="9">
        <v>4</v>
      </c>
      <c r="AT37" s="9">
        <v>4</v>
      </c>
      <c r="AU37" s="9">
        <v>4</v>
      </c>
      <c r="AV37" s="9">
        <v>4</v>
      </c>
      <c r="AW37" s="9">
        <v>4</v>
      </c>
      <c r="AX37" s="9">
        <v>4</v>
      </c>
      <c r="AY37" s="9">
        <v>4</v>
      </c>
      <c r="AZ37" s="9">
        <v>4</v>
      </c>
      <c r="BA37" s="9">
        <v>4</v>
      </c>
      <c r="BB37" s="9">
        <v>38</v>
      </c>
      <c r="BC37" s="9">
        <v>5</v>
      </c>
      <c r="BD37" s="9">
        <v>5</v>
      </c>
      <c r="BE37" s="9">
        <v>5</v>
      </c>
      <c r="BF37" s="9">
        <v>5</v>
      </c>
      <c r="BG37" s="9">
        <v>5</v>
      </c>
      <c r="BH37" s="9">
        <v>5</v>
      </c>
      <c r="BI37" s="9">
        <v>4</v>
      </c>
    </row>
    <row r="38" spans="1:61" s="1" customFormat="1" ht="23.4" customHeight="1" x14ac:dyDescent="0.2">
      <c r="A38" s="8" t="s">
        <v>95</v>
      </c>
      <c r="B38" s="10">
        <v>17</v>
      </c>
      <c r="C38" s="10">
        <v>16</v>
      </c>
      <c r="D38" s="10">
        <v>15</v>
      </c>
      <c r="E38" s="10">
        <v>14</v>
      </c>
      <c r="F38" s="10">
        <v>14</v>
      </c>
      <c r="G38" s="10">
        <v>12</v>
      </c>
      <c r="H38" s="10">
        <v>12</v>
      </c>
      <c r="I38" s="10">
        <v>12</v>
      </c>
      <c r="J38" s="10">
        <v>14</v>
      </c>
      <c r="K38" s="10">
        <v>10</v>
      </c>
      <c r="L38" s="10">
        <v>9</v>
      </c>
      <c r="M38" s="10">
        <v>9</v>
      </c>
      <c r="N38" s="10">
        <v>8</v>
      </c>
      <c r="O38" s="10">
        <v>8</v>
      </c>
      <c r="P38" s="10">
        <v>10</v>
      </c>
      <c r="Q38" s="10">
        <v>9</v>
      </c>
      <c r="R38" s="10">
        <v>8</v>
      </c>
      <c r="S38" s="10">
        <v>7</v>
      </c>
      <c r="T38" s="10">
        <v>7</v>
      </c>
      <c r="U38" s="10">
        <v>8</v>
      </c>
      <c r="V38" s="10">
        <v>7</v>
      </c>
      <c r="W38" s="10">
        <v>7</v>
      </c>
      <c r="X38" s="10">
        <v>8</v>
      </c>
      <c r="Y38" s="10">
        <v>10</v>
      </c>
      <c r="Z38" s="10">
        <v>8</v>
      </c>
      <c r="AA38" s="10">
        <v>7</v>
      </c>
      <c r="AB38" s="10">
        <v>16</v>
      </c>
      <c r="AC38" s="10">
        <v>11</v>
      </c>
      <c r="AD38" s="10">
        <v>15</v>
      </c>
      <c r="AE38" s="10">
        <v>8</v>
      </c>
      <c r="AF38" s="10">
        <v>7</v>
      </c>
      <c r="AG38" s="10">
        <v>7</v>
      </c>
      <c r="AH38" s="10">
        <v>8</v>
      </c>
      <c r="AI38" s="10">
        <v>5</v>
      </c>
      <c r="AJ38" s="10">
        <v>12</v>
      </c>
      <c r="AK38" s="10">
        <v>5</v>
      </c>
      <c r="AL38" s="10">
        <v>4</v>
      </c>
      <c r="AM38" s="10">
        <v>11</v>
      </c>
      <c r="AN38" s="10">
        <v>4</v>
      </c>
      <c r="AO38" s="10">
        <v>9</v>
      </c>
      <c r="AP38" s="10">
        <v>29</v>
      </c>
      <c r="AQ38" s="10">
        <v>17</v>
      </c>
      <c r="AR38" s="10">
        <v>4</v>
      </c>
      <c r="AS38" s="10">
        <v>2</v>
      </c>
      <c r="AT38" s="10">
        <v>4</v>
      </c>
      <c r="AU38" s="10">
        <v>3</v>
      </c>
      <c r="AV38" s="10">
        <v>2</v>
      </c>
      <c r="AW38" s="10">
        <v>2</v>
      </c>
      <c r="AX38" s="10">
        <v>2</v>
      </c>
      <c r="AY38" s="10">
        <v>2</v>
      </c>
      <c r="AZ38" s="10">
        <v>1</v>
      </c>
      <c r="BA38" s="10">
        <v>1</v>
      </c>
      <c r="BB38" s="10">
        <v>1</v>
      </c>
      <c r="BC38" s="10">
        <v>1</v>
      </c>
      <c r="BD38" s="10">
        <v>6</v>
      </c>
      <c r="BE38" s="10">
        <v>1</v>
      </c>
      <c r="BF38" s="10">
        <v>5</v>
      </c>
      <c r="BG38" s="10">
        <v>1</v>
      </c>
      <c r="BH38" s="10">
        <v>5</v>
      </c>
      <c r="BI38" s="10">
        <v>0</v>
      </c>
    </row>
    <row r="39" spans="1:61" s="1" customFormat="1" ht="23.4" customHeight="1" x14ac:dyDescent="0.2">
      <c r="A39" s="8" t="s">
        <v>96</v>
      </c>
      <c r="B39" s="9">
        <v>246</v>
      </c>
      <c r="C39" s="9">
        <v>245</v>
      </c>
      <c r="D39" s="9">
        <v>241</v>
      </c>
      <c r="E39" s="9">
        <v>242</v>
      </c>
      <c r="F39" s="9">
        <v>243</v>
      </c>
      <c r="G39" s="9">
        <v>236</v>
      </c>
      <c r="H39" s="9">
        <v>237</v>
      </c>
      <c r="I39" s="9">
        <v>248</v>
      </c>
      <c r="J39" s="9">
        <v>240</v>
      </c>
      <c r="K39" s="9">
        <v>238</v>
      </c>
      <c r="L39" s="9">
        <v>239</v>
      </c>
      <c r="M39" s="9">
        <v>232</v>
      </c>
      <c r="N39" s="9">
        <v>235</v>
      </c>
      <c r="O39" s="9">
        <v>248</v>
      </c>
      <c r="P39" s="9">
        <v>289</v>
      </c>
      <c r="Q39" s="9">
        <v>276</v>
      </c>
      <c r="R39" s="9">
        <v>263</v>
      </c>
      <c r="S39" s="9">
        <v>261</v>
      </c>
      <c r="T39" s="9">
        <v>273</v>
      </c>
      <c r="U39" s="9">
        <v>279</v>
      </c>
      <c r="V39" s="9">
        <v>297</v>
      </c>
      <c r="W39" s="9">
        <v>295</v>
      </c>
      <c r="X39" s="9">
        <v>286</v>
      </c>
      <c r="Y39" s="9">
        <v>276</v>
      </c>
      <c r="Z39" s="9">
        <v>226</v>
      </c>
      <c r="AA39" s="9">
        <v>221</v>
      </c>
      <c r="AB39" s="9">
        <v>30</v>
      </c>
      <c r="AC39" s="9">
        <v>29</v>
      </c>
      <c r="AD39" s="9">
        <v>44</v>
      </c>
      <c r="AE39" s="9">
        <v>35</v>
      </c>
      <c r="AF39" s="9">
        <v>32</v>
      </c>
      <c r="AG39" s="9">
        <v>29</v>
      </c>
      <c r="AH39" s="9">
        <v>33</v>
      </c>
      <c r="AI39" s="9">
        <v>33</v>
      </c>
      <c r="AJ39" s="9">
        <v>23</v>
      </c>
      <c r="AK39" s="9">
        <v>23</v>
      </c>
      <c r="AL39" s="9">
        <v>24</v>
      </c>
      <c r="AM39" s="9">
        <v>79</v>
      </c>
      <c r="AN39" s="9">
        <v>22</v>
      </c>
      <c r="AO39" s="9">
        <v>30</v>
      </c>
      <c r="AP39" s="9">
        <v>30</v>
      </c>
      <c r="AQ39" s="9">
        <v>15</v>
      </c>
      <c r="AR39" s="9">
        <v>16</v>
      </c>
      <c r="AS39" s="9">
        <v>15</v>
      </c>
      <c r="AT39" s="9">
        <v>18</v>
      </c>
      <c r="AU39" s="9">
        <v>15</v>
      </c>
      <c r="AV39" s="9">
        <v>17</v>
      </c>
      <c r="AW39" s="9">
        <v>18</v>
      </c>
      <c r="AX39" s="9">
        <v>18</v>
      </c>
      <c r="AY39" s="9">
        <v>20</v>
      </c>
      <c r="AZ39" s="9">
        <v>20</v>
      </c>
      <c r="BA39" s="9">
        <v>21</v>
      </c>
      <c r="BB39" s="9">
        <v>21</v>
      </c>
      <c r="BC39" s="9">
        <v>23</v>
      </c>
      <c r="BD39" s="9">
        <v>24</v>
      </c>
      <c r="BE39" s="9">
        <v>25</v>
      </c>
      <c r="BF39" s="9">
        <v>25</v>
      </c>
      <c r="BG39" s="9">
        <v>24</v>
      </c>
      <c r="BH39" s="9">
        <v>23</v>
      </c>
      <c r="BI39" s="9">
        <v>23</v>
      </c>
    </row>
    <row r="40" spans="1:61" s="1" customFormat="1" ht="23.4" customHeight="1" x14ac:dyDescent="0.2">
      <c r="A40" s="8" t="s">
        <v>97</v>
      </c>
      <c r="B40" s="10">
        <v>605</v>
      </c>
      <c r="C40" s="10">
        <v>588</v>
      </c>
      <c r="D40" s="10">
        <v>581</v>
      </c>
      <c r="E40" s="10">
        <v>570</v>
      </c>
      <c r="F40" s="10">
        <v>568</v>
      </c>
      <c r="G40" s="10">
        <v>528</v>
      </c>
      <c r="H40" s="10">
        <v>517</v>
      </c>
      <c r="I40" s="10">
        <v>531</v>
      </c>
      <c r="J40" s="10">
        <v>511</v>
      </c>
      <c r="K40" s="10">
        <v>503</v>
      </c>
      <c r="L40" s="10">
        <v>498</v>
      </c>
      <c r="M40" s="10">
        <v>437</v>
      </c>
      <c r="N40" s="10">
        <v>424</v>
      </c>
      <c r="O40" s="10">
        <v>448</v>
      </c>
      <c r="P40" s="10">
        <v>507</v>
      </c>
      <c r="Q40" s="10">
        <v>486</v>
      </c>
      <c r="R40" s="10">
        <v>453</v>
      </c>
      <c r="S40" s="10">
        <v>441</v>
      </c>
      <c r="T40" s="10">
        <v>463</v>
      </c>
      <c r="U40" s="10">
        <v>484</v>
      </c>
      <c r="V40" s="10">
        <v>492</v>
      </c>
      <c r="W40" s="10">
        <v>485</v>
      </c>
      <c r="X40" s="10">
        <v>482</v>
      </c>
      <c r="Y40" s="10">
        <v>440</v>
      </c>
      <c r="Z40" s="10">
        <v>437</v>
      </c>
      <c r="AA40" s="10">
        <v>431</v>
      </c>
      <c r="AB40" s="10">
        <v>422</v>
      </c>
      <c r="AC40" s="10">
        <v>430</v>
      </c>
      <c r="AD40" s="10">
        <v>570</v>
      </c>
      <c r="AE40" s="10">
        <v>505</v>
      </c>
      <c r="AF40" s="10">
        <v>503</v>
      </c>
      <c r="AG40" s="10">
        <v>409</v>
      </c>
      <c r="AH40" s="10">
        <v>432</v>
      </c>
      <c r="AI40" s="10">
        <v>451</v>
      </c>
      <c r="AJ40" s="10">
        <v>431</v>
      </c>
      <c r="AK40" s="10">
        <v>362</v>
      </c>
      <c r="AL40" s="10">
        <v>362</v>
      </c>
      <c r="AM40" s="10">
        <v>572</v>
      </c>
      <c r="AN40" s="10">
        <v>316</v>
      </c>
      <c r="AO40" s="10">
        <v>360</v>
      </c>
      <c r="AP40" s="10">
        <v>442</v>
      </c>
      <c r="AQ40" s="10">
        <v>331</v>
      </c>
      <c r="AR40" s="10">
        <v>243</v>
      </c>
      <c r="AS40" s="10">
        <v>192</v>
      </c>
      <c r="AT40" s="10">
        <v>203</v>
      </c>
      <c r="AU40" s="10">
        <v>190</v>
      </c>
      <c r="AV40" s="10">
        <v>220</v>
      </c>
      <c r="AW40" s="10">
        <v>177</v>
      </c>
      <c r="AX40" s="10">
        <v>173</v>
      </c>
      <c r="AY40" s="10">
        <v>186</v>
      </c>
      <c r="AZ40" s="10">
        <v>189</v>
      </c>
      <c r="BA40" s="10">
        <v>197</v>
      </c>
      <c r="BB40" s="10">
        <v>193</v>
      </c>
      <c r="BC40" s="10">
        <v>202</v>
      </c>
      <c r="BD40" s="10">
        <v>203</v>
      </c>
      <c r="BE40" s="10">
        <v>205</v>
      </c>
      <c r="BF40" s="10">
        <v>206</v>
      </c>
      <c r="BG40" s="10">
        <v>195</v>
      </c>
      <c r="BH40" s="10">
        <v>187</v>
      </c>
      <c r="BI40" s="10">
        <v>184</v>
      </c>
    </row>
    <row r="41" spans="1:61" s="1" customFormat="1" ht="23.4" customHeight="1" x14ac:dyDescent="0.2">
      <c r="A41" s="8" t="s">
        <v>98</v>
      </c>
      <c r="B41" s="9">
        <v>49</v>
      </c>
      <c r="C41" s="9">
        <v>44</v>
      </c>
      <c r="D41" s="9">
        <v>40</v>
      </c>
      <c r="E41" s="9">
        <v>40</v>
      </c>
      <c r="F41" s="9">
        <v>39</v>
      </c>
      <c r="G41" s="9">
        <v>38</v>
      </c>
      <c r="H41" s="9">
        <v>38</v>
      </c>
      <c r="I41" s="9">
        <v>39</v>
      </c>
      <c r="J41" s="9">
        <v>38</v>
      </c>
      <c r="K41" s="9">
        <v>37</v>
      </c>
      <c r="L41" s="9">
        <v>36</v>
      </c>
      <c r="M41" s="9">
        <v>35</v>
      </c>
      <c r="N41" s="9">
        <v>36</v>
      </c>
      <c r="O41" s="9">
        <v>38</v>
      </c>
      <c r="P41" s="9">
        <v>43</v>
      </c>
      <c r="Q41" s="9">
        <v>41</v>
      </c>
      <c r="R41" s="9">
        <v>41</v>
      </c>
      <c r="S41" s="9">
        <v>38</v>
      </c>
      <c r="T41" s="9">
        <v>39</v>
      </c>
      <c r="U41" s="9">
        <v>42</v>
      </c>
      <c r="V41" s="9">
        <v>43</v>
      </c>
      <c r="W41" s="9">
        <v>44</v>
      </c>
      <c r="X41" s="9">
        <v>43</v>
      </c>
      <c r="Y41" s="9">
        <v>42</v>
      </c>
      <c r="Z41" s="9">
        <v>42</v>
      </c>
      <c r="AA41" s="9">
        <v>40</v>
      </c>
      <c r="AB41" s="9">
        <v>44</v>
      </c>
      <c r="AC41" s="9">
        <v>42</v>
      </c>
      <c r="AD41" s="9">
        <v>43</v>
      </c>
      <c r="AE41" s="9">
        <v>43</v>
      </c>
      <c r="AF41" s="9">
        <v>40</v>
      </c>
      <c r="AG41" s="9">
        <v>51</v>
      </c>
      <c r="AH41" s="9">
        <v>38</v>
      </c>
      <c r="AI41" s="9">
        <v>37</v>
      </c>
      <c r="AJ41" s="9">
        <v>39</v>
      </c>
      <c r="AK41" s="9">
        <v>33</v>
      </c>
      <c r="AL41" s="9">
        <v>34</v>
      </c>
      <c r="AM41" s="9">
        <v>51</v>
      </c>
      <c r="AN41" s="9">
        <v>34</v>
      </c>
      <c r="AO41" s="9">
        <v>34</v>
      </c>
      <c r="AP41" s="9">
        <v>32</v>
      </c>
      <c r="AQ41" s="9">
        <v>26</v>
      </c>
      <c r="AR41" s="9">
        <v>22</v>
      </c>
      <c r="AS41" s="9">
        <v>18</v>
      </c>
      <c r="AT41" s="9">
        <v>19</v>
      </c>
      <c r="AU41" s="9">
        <v>18</v>
      </c>
      <c r="AV41" s="9">
        <v>19</v>
      </c>
      <c r="AW41" s="9">
        <v>13</v>
      </c>
      <c r="AX41" s="9">
        <v>13</v>
      </c>
      <c r="AY41" s="9">
        <v>14</v>
      </c>
      <c r="AZ41" s="9">
        <v>14</v>
      </c>
      <c r="BA41" s="9">
        <v>15</v>
      </c>
      <c r="BB41" s="9">
        <v>15</v>
      </c>
      <c r="BC41" s="9">
        <v>16</v>
      </c>
      <c r="BD41" s="9">
        <v>14</v>
      </c>
      <c r="BE41" s="9">
        <v>15</v>
      </c>
      <c r="BF41" s="9">
        <v>15</v>
      </c>
      <c r="BG41" s="9">
        <v>15</v>
      </c>
      <c r="BH41" s="9">
        <v>14</v>
      </c>
      <c r="BI41" s="9">
        <v>14</v>
      </c>
    </row>
    <row r="42" spans="1:61" s="1" customFormat="1" ht="23.4" customHeight="1" x14ac:dyDescent="0.2">
      <c r="A42" s="8" t="s">
        <v>99</v>
      </c>
      <c r="B42" s="10">
        <v>184</v>
      </c>
      <c r="C42" s="10">
        <v>181</v>
      </c>
      <c r="D42" s="10">
        <v>173</v>
      </c>
      <c r="E42" s="10">
        <v>170</v>
      </c>
      <c r="F42" s="10">
        <v>168</v>
      </c>
      <c r="G42" s="10">
        <v>161</v>
      </c>
      <c r="H42" s="10">
        <v>161</v>
      </c>
      <c r="I42" s="10">
        <v>167</v>
      </c>
      <c r="J42" s="10">
        <v>159</v>
      </c>
      <c r="K42" s="10">
        <v>161</v>
      </c>
      <c r="L42" s="10">
        <v>158</v>
      </c>
      <c r="M42" s="10">
        <v>144</v>
      </c>
      <c r="N42" s="10">
        <v>144</v>
      </c>
      <c r="O42" s="10">
        <v>150</v>
      </c>
      <c r="P42" s="10">
        <v>175</v>
      </c>
      <c r="Q42" s="10">
        <v>167</v>
      </c>
      <c r="R42" s="10">
        <v>158</v>
      </c>
      <c r="S42" s="10">
        <v>151</v>
      </c>
      <c r="T42" s="10">
        <v>159</v>
      </c>
      <c r="U42" s="10">
        <v>157</v>
      </c>
      <c r="V42" s="10">
        <v>143</v>
      </c>
      <c r="W42" s="10">
        <v>139</v>
      </c>
      <c r="X42" s="10">
        <v>126</v>
      </c>
      <c r="Y42" s="10">
        <v>120</v>
      </c>
      <c r="Z42" s="10">
        <v>126</v>
      </c>
      <c r="AA42" s="10">
        <v>125</v>
      </c>
      <c r="AB42" s="10">
        <v>122</v>
      </c>
      <c r="AC42" s="10">
        <v>119</v>
      </c>
      <c r="AD42" s="10">
        <v>118</v>
      </c>
      <c r="AE42" s="10">
        <v>116</v>
      </c>
      <c r="AF42" s="10">
        <v>134</v>
      </c>
      <c r="AG42" s="10">
        <v>116</v>
      </c>
      <c r="AH42" s="10">
        <v>117</v>
      </c>
      <c r="AI42" s="10">
        <v>110</v>
      </c>
      <c r="AJ42" s="10">
        <v>113</v>
      </c>
      <c r="AK42" s="10">
        <v>73</v>
      </c>
      <c r="AL42" s="10">
        <v>77</v>
      </c>
      <c r="AM42" s="10">
        <v>168</v>
      </c>
      <c r="AN42" s="10">
        <v>74</v>
      </c>
      <c r="AO42" s="10">
        <v>96</v>
      </c>
      <c r="AP42" s="10">
        <v>99</v>
      </c>
      <c r="AQ42" s="10">
        <v>72</v>
      </c>
      <c r="AR42" s="10">
        <v>82</v>
      </c>
      <c r="AS42" s="10">
        <v>55</v>
      </c>
      <c r="AT42" s="10">
        <v>50</v>
      </c>
      <c r="AU42" s="10">
        <v>40</v>
      </c>
      <c r="AV42" s="10">
        <v>45</v>
      </c>
      <c r="AW42" s="10">
        <v>44</v>
      </c>
      <c r="AX42" s="10">
        <v>39</v>
      </c>
      <c r="AY42" s="10">
        <v>41</v>
      </c>
      <c r="AZ42" s="10">
        <v>42</v>
      </c>
      <c r="BA42" s="10">
        <v>44</v>
      </c>
      <c r="BB42" s="10">
        <v>43</v>
      </c>
      <c r="BC42" s="10">
        <v>48</v>
      </c>
      <c r="BD42" s="10">
        <v>50</v>
      </c>
      <c r="BE42" s="10">
        <v>51</v>
      </c>
      <c r="BF42" s="10">
        <v>52</v>
      </c>
      <c r="BG42" s="10">
        <v>49</v>
      </c>
      <c r="BH42" s="10">
        <v>47</v>
      </c>
      <c r="BI42" s="10">
        <v>42</v>
      </c>
    </row>
    <row r="43" spans="1:61" s="1" customFormat="1" ht="23.4" customHeight="1" x14ac:dyDescent="0.2">
      <c r="A43" s="8" t="s">
        <v>100</v>
      </c>
      <c r="B43" s="9">
        <v>741</v>
      </c>
      <c r="C43" s="9">
        <v>626</v>
      </c>
      <c r="D43" s="9">
        <v>609</v>
      </c>
      <c r="E43" s="9">
        <v>598</v>
      </c>
      <c r="F43" s="9">
        <v>612</v>
      </c>
      <c r="G43" s="9">
        <v>585</v>
      </c>
      <c r="H43" s="9">
        <v>581</v>
      </c>
      <c r="I43" s="9">
        <v>552</v>
      </c>
      <c r="J43" s="9">
        <v>523</v>
      </c>
      <c r="K43" s="9">
        <v>514</v>
      </c>
      <c r="L43" s="9">
        <v>510</v>
      </c>
      <c r="M43" s="9">
        <v>478</v>
      </c>
      <c r="N43" s="9">
        <v>483</v>
      </c>
      <c r="O43" s="9">
        <v>462</v>
      </c>
      <c r="P43" s="9">
        <v>416</v>
      </c>
      <c r="Q43" s="9">
        <v>391</v>
      </c>
      <c r="R43" s="9">
        <v>355</v>
      </c>
      <c r="S43" s="9">
        <v>352</v>
      </c>
      <c r="T43" s="9">
        <v>349</v>
      </c>
      <c r="U43" s="9">
        <v>356</v>
      </c>
      <c r="V43" s="9">
        <v>356</v>
      </c>
      <c r="W43" s="9">
        <v>340</v>
      </c>
      <c r="X43" s="9">
        <v>324</v>
      </c>
      <c r="Y43" s="9">
        <v>319</v>
      </c>
      <c r="Z43" s="9">
        <v>319</v>
      </c>
      <c r="AA43" s="9">
        <v>303</v>
      </c>
      <c r="AB43" s="9">
        <v>307</v>
      </c>
      <c r="AC43" s="9">
        <v>297</v>
      </c>
      <c r="AD43" s="9">
        <v>332</v>
      </c>
      <c r="AE43" s="9">
        <v>313</v>
      </c>
      <c r="AF43" s="9">
        <v>288</v>
      </c>
      <c r="AG43" s="9">
        <v>297</v>
      </c>
      <c r="AH43" s="9">
        <v>283</v>
      </c>
      <c r="AI43" s="9">
        <v>231</v>
      </c>
      <c r="AJ43" s="9">
        <v>248</v>
      </c>
      <c r="AK43" s="9">
        <v>230</v>
      </c>
      <c r="AL43" s="9">
        <v>234</v>
      </c>
      <c r="AM43" s="9">
        <v>437</v>
      </c>
      <c r="AN43" s="9">
        <v>214</v>
      </c>
      <c r="AO43" s="9">
        <v>228</v>
      </c>
      <c r="AP43" s="9">
        <v>257</v>
      </c>
      <c r="AQ43" s="9">
        <v>188</v>
      </c>
      <c r="AR43" s="9">
        <v>178</v>
      </c>
      <c r="AS43" s="9">
        <v>147</v>
      </c>
      <c r="AT43" s="9">
        <v>162</v>
      </c>
      <c r="AU43" s="9">
        <v>123</v>
      </c>
      <c r="AV43" s="9">
        <v>159</v>
      </c>
      <c r="AW43" s="9">
        <v>136</v>
      </c>
      <c r="AX43" s="9">
        <v>134</v>
      </c>
      <c r="AY43" s="9">
        <v>142</v>
      </c>
      <c r="AZ43" s="9">
        <v>143</v>
      </c>
      <c r="BA43" s="9">
        <v>149</v>
      </c>
      <c r="BB43" s="9">
        <v>145</v>
      </c>
      <c r="BC43" s="9">
        <v>149</v>
      </c>
      <c r="BD43" s="9">
        <v>146</v>
      </c>
      <c r="BE43" s="9">
        <v>151</v>
      </c>
      <c r="BF43" s="9">
        <v>148</v>
      </c>
      <c r="BG43" s="9">
        <v>139</v>
      </c>
      <c r="BH43" s="9">
        <v>124</v>
      </c>
      <c r="BI43" s="9">
        <v>118</v>
      </c>
    </row>
    <row r="44" spans="1:61" s="1" customFormat="1" ht="23.4" customHeight="1" x14ac:dyDescent="0.2">
      <c r="A44" s="8" t="s">
        <v>101</v>
      </c>
      <c r="B44" s="10">
        <v>26</v>
      </c>
      <c r="C44" s="10">
        <v>26</v>
      </c>
      <c r="D44" s="10">
        <v>26</v>
      </c>
      <c r="E44" s="10">
        <v>26</v>
      </c>
      <c r="F44" s="10">
        <v>26</v>
      </c>
      <c r="G44" s="10">
        <v>26</v>
      </c>
      <c r="H44" s="10">
        <v>25</v>
      </c>
      <c r="I44" s="10">
        <v>27</v>
      </c>
      <c r="J44" s="10">
        <v>26</v>
      </c>
      <c r="K44" s="10">
        <v>25</v>
      </c>
      <c r="L44" s="10">
        <v>26</v>
      </c>
      <c r="M44" s="10">
        <v>24</v>
      </c>
      <c r="N44" s="10">
        <v>24</v>
      </c>
      <c r="O44" s="10">
        <v>25</v>
      </c>
      <c r="P44" s="10">
        <v>30</v>
      </c>
      <c r="Q44" s="10">
        <v>28</v>
      </c>
      <c r="R44" s="10">
        <v>27</v>
      </c>
      <c r="S44" s="10">
        <v>27</v>
      </c>
      <c r="T44" s="10">
        <v>28</v>
      </c>
      <c r="U44" s="10">
        <v>29</v>
      </c>
      <c r="V44" s="10">
        <v>32</v>
      </c>
      <c r="W44" s="10">
        <v>31</v>
      </c>
      <c r="X44" s="10">
        <v>31</v>
      </c>
      <c r="Y44" s="10">
        <v>30</v>
      </c>
      <c r="Z44" s="10">
        <v>31</v>
      </c>
      <c r="AA44" s="10">
        <v>30</v>
      </c>
      <c r="AB44" s="10">
        <v>31</v>
      </c>
      <c r="AC44" s="10">
        <v>30</v>
      </c>
      <c r="AD44" s="10">
        <v>31</v>
      </c>
      <c r="AE44" s="10">
        <v>37</v>
      </c>
      <c r="AF44" s="10">
        <v>32</v>
      </c>
      <c r="AG44" s="10">
        <v>31</v>
      </c>
      <c r="AH44" s="10">
        <v>33</v>
      </c>
      <c r="AI44" s="10">
        <v>28</v>
      </c>
      <c r="AJ44" s="10">
        <v>1</v>
      </c>
      <c r="AK44" s="10">
        <v>2</v>
      </c>
      <c r="AL44" s="10">
        <v>1</v>
      </c>
      <c r="AM44" s="10">
        <v>13</v>
      </c>
      <c r="AN44" s="10">
        <v>1</v>
      </c>
      <c r="AO44" s="10">
        <v>10</v>
      </c>
      <c r="AP44" s="10">
        <v>8</v>
      </c>
      <c r="AQ44" s="10">
        <v>1</v>
      </c>
      <c r="AR44" s="10">
        <v>5</v>
      </c>
      <c r="AS44" s="10">
        <v>0</v>
      </c>
      <c r="AT44" s="10">
        <v>5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</row>
    <row r="45" spans="1:61" s="1" customFormat="1" ht="37.799999999999997" customHeight="1" x14ac:dyDescent="0.2">
      <c r="A45" s="6" t="s">
        <v>102</v>
      </c>
      <c r="B45" s="7">
        <v>751</v>
      </c>
      <c r="C45" s="7">
        <v>704</v>
      </c>
      <c r="D45" s="7">
        <v>659</v>
      </c>
      <c r="E45" s="7">
        <v>639</v>
      </c>
      <c r="F45" s="7">
        <v>639</v>
      </c>
      <c r="G45" s="7">
        <v>598</v>
      </c>
      <c r="H45" s="7">
        <v>485</v>
      </c>
      <c r="I45" s="7">
        <v>479</v>
      </c>
      <c r="J45" s="7">
        <v>459</v>
      </c>
      <c r="K45" s="7">
        <v>433</v>
      </c>
      <c r="L45" s="7">
        <v>429</v>
      </c>
      <c r="M45" s="7">
        <v>394</v>
      </c>
      <c r="N45" s="7">
        <v>395</v>
      </c>
      <c r="O45" s="7">
        <v>414</v>
      </c>
      <c r="P45" s="7">
        <v>477</v>
      </c>
      <c r="Q45" s="7">
        <v>455</v>
      </c>
      <c r="R45" s="7">
        <v>438</v>
      </c>
      <c r="S45" s="7">
        <v>440</v>
      </c>
      <c r="T45" s="7">
        <v>443</v>
      </c>
      <c r="U45" s="7">
        <v>482</v>
      </c>
      <c r="V45" s="7">
        <v>500</v>
      </c>
      <c r="W45" s="7">
        <v>387</v>
      </c>
      <c r="X45" s="7">
        <v>414</v>
      </c>
      <c r="Y45" s="7">
        <v>439</v>
      </c>
      <c r="Z45" s="7">
        <v>388</v>
      </c>
      <c r="AA45" s="7">
        <v>369</v>
      </c>
      <c r="AB45" s="7">
        <v>352</v>
      </c>
      <c r="AC45" s="7">
        <v>406</v>
      </c>
      <c r="AD45" s="7">
        <v>490</v>
      </c>
      <c r="AE45" s="7">
        <v>463</v>
      </c>
      <c r="AF45" s="7">
        <v>419</v>
      </c>
      <c r="AG45" s="7">
        <v>378</v>
      </c>
      <c r="AH45" s="7">
        <v>375</v>
      </c>
      <c r="AI45" s="7">
        <v>382</v>
      </c>
      <c r="AJ45" s="7">
        <v>387</v>
      </c>
      <c r="AK45" s="7">
        <v>324</v>
      </c>
      <c r="AL45" s="7">
        <v>354</v>
      </c>
      <c r="AM45" s="7">
        <v>537</v>
      </c>
      <c r="AN45" s="7">
        <v>301</v>
      </c>
      <c r="AO45" s="7">
        <v>300</v>
      </c>
      <c r="AP45" s="7">
        <v>371</v>
      </c>
      <c r="AQ45" s="7">
        <v>421</v>
      </c>
      <c r="AR45" s="7">
        <v>249</v>
      </c>
      <c r="AS45" s="7">
        <v>191</v>
      </c>
      <c r="AT45" s="7">
        <v>169</v>
      </c>
      <c r="AU45" s="7">
        <v>176</v>
      </c>
      <c r="AV45" s="7">
        <v>225</v>
      </c>
      <c r="AW45" s="7">
        <v>197</v>
      </c>
      <c r="AX45" s="7">
        <v>182</v>
      </c>
      <c r="AY45" s="7">
        <v>193</v>
      </c>
      <c r="AZ45" s="7">
        <v>199</v>
      </c>
      <c r="BA45" s="7">
        <v>208</v>
      </c>
      <c r="BB45" s="7">
        <v>192</v>
      </c>
      <c r="BC45" s="7">
        <v>189</v>
      </c>
      <c r="BD45" s="7">
        <v>198</v>
      </c>
      <c r="BE45" s="7">
        <v>206</v>
      </c>
      <c r="BF45" s="7">
        <v>205</v>
      </c>
      <c r="BG45" s="7">
        <v>198</v>
      </c>
      <c r="BH45" s="7">
        <v>189</v>
      </c>
      <c r="BI45" s="7">
        <v>185</v>
      </c>
    </row>
    <row r="46" spans="1:61" s="1" customFormat="1" ht="23.4" customHeight="1" x14ac:dyDescent="0.2">
      <c r="A46" s="8" t="s">
        <v>103</v>
      </c>
      <c r="B46" s="9">
        <v>158</v>
      </c>
      <c r="C46" s="9">
        <v>157</v>
      </c>
      <c r="D46" s="9">
        <v>154</v>
      </c>
      <c r="E46" s="9">
        <v>154</v>
      </c>
      <c r="F46" s="9">
        <v>154</v>
      </c>
      <c r="G46" s="9">
        <v>149</v>
      </c>
      <c r="H46" s="9">
        <v>37</v>
      </c>
      <c r="I46" s="9">
        <v>36</v>
      </c>
      <c r="J46" s="9">
        <v>35</v>
      </c>
      <c r="K46" s="9">
        <v>34</v>
      </c>
      <c r="L46" s="9">
        <v>36</v>
      </c>
      <c r="M46" s="9">
        <v>34</v>
      </c>
      <c r="N46" s="9">
        <v>34</v>
      </c>
      <c r="O46" s="9">
        <v>31</v>
      </c>
      <c r="P46" s="9">
        <v>35</v>
      </c>
      <c r="Q46" s="9">
        <v>38</v>
      </c>
      <c r="R46" s="9">
        <v>37</v>
      </c>
      <c r="S46" s="9">
        <v>37</v>
      </c>
      <c r="T46" s="9">
        <v>34</v>
      </c>
      <c r="U46" s="9">
        <v>48</v>
      </c>
      <c r="V46" s="9">
        <v>57</v>
      </c>
      <c r="W46" s="9">
        <v>36</v>
      </c>
      <c r="X46" s="9">
        <v>57</v>
      </c>
      <c r="Y46" s="9">
        <v>55</v>
      </c>
      <c r="Z46" s="9">
        <v>43</v>
      </c>
      <c r="AA46" s="9">
        <v>55</v>
      </c>
      <c r="AB46" s="9">
        <v>41</v>
      </c>
      <c r="AC46" s="9">
        <v>55</v>
      </c>
      <c r="AD46" s="9">
        <v>95</v>
      </c>
      <c r="AE46" s="9">
        <v>56</v>
      </c>
      <c r="AF46" s="9">
        <v>72</v>
      </c>
      <c r="AG46" s="9">
        <v>56</v>
      </c>
      <c r="AH46" s="9">
        <v>70</v>
      </c>
      <c r="AI46" s="9">
        <v>73</v>
      </c>
      <c r="AJ46" s="9">
        <v>74</v>
      </c>
      <c r="AK46" s="9">
        <v>37</v>
      </c>
      <c r="AL46" s="9">
        <v>54</v>
      </c>
      <c r="AM46" s="9">
        <v>51</v>
      </c>
      <c r="AN46" s="9">
        <v>19</v>
      </c>
      <c r="AO46" s="9">
        <v>37</v>
      </c>
      <c r="AP46" s="9">
        <v>71</v>
      </c>
      <c r="AQ46" s="9">
        <v>77</v>
      </c>
      <c r="AR46" s="9">
        <v>26</v>
      </c>
      <c r="AS46" s="9">
        <v>13</v>
      </c>
      <c r="AT46" s="9">
        <v>14</v>
      </c>
      <c r="AU46" s="9">
        <v>13</v>
      </c>
      <c r="AV46" s="9">
        <v>32</v>
      </c>
      <c r="AW46" s="9">
        <v>15</v>
      </c>
      <c r="AX46" s="9">
        <v>5</v>
      </c>
      <c r="AY46" s="9">
        <v>6</v>
      </c>
      <c r="AZ46" s="9">
        <v>6</v>
      </c>
      <c r="BA46" s="9">
        <v>6</v>
      </c>
      <c r="BB46" s="9">
        <v>6</v>
      </c>
      <c r="BC46" s="9">
        <v>7</v>
      </c>
      <c r="BD46" s="9">
        <v>7</v>
      </c>
      <c r="BE46" s="9">
        <v>8</v>
      </c>
      <c r="BF46" s="9">
        <v>8</v>
      </c>
      <c r="BG46" s="9">
        <v>7</v>
      </c>
      <c r="BH46" s="9">
        <v>7</v>
      </c>
      <c r="BI46" s="9">
        <v>7</v>
      </c>
    </row>
    <row r="47" spans="1:61" s="1" customFormat="1" ht="23.4" customHeight="1" x14ac:dyDescent="0.2">
      <c r="A47" s="8" t="s">
        <v>104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1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1</v>
      </c>
      <c r="Z47" s="10">
        <v>1</v>
      </c>
      <c r="AA47" s="10">
        <v>0</v>
      </c>
      <c r="AB47" s="10">
        <v>0</v>
      </c>
      <c r="AC47" s="10">
        <v>0</v>
      </c>
      <c r="AD47" s="10">
        <v>1</v>
      </c>
      <c r="AE47" s="10">
        <v>0</v>
      </c>
      <c r="AF47" s="10">
        <v>1</v>
      </c>
      <c r="AG47" s="10">
        <v>2</v>
      </c>
      <c r="AH47" s="10">
        <v>3</v>
      </c>
      <c r="AI47" s="10">
        <v>1</v>
      </c>
      <c r="AJ47" s="10">
        <v>4</v>
      </c>
      <c r="AK47" s="10">
        <v>2</v>
      </c>
      <c r="AL47" s="10">
        <v>1</v>
      </c>
      <c r="AM47" s="10">
        <v>3</v>
      </c>
      <c r="AN47" s="10">
        <v>0</v>
      </c>
      <c r="AO47" s="10">
        <v>1</v>
      </c>
      <c r="AP47" s="10">
        <v>3</v>
      </c>
      <c r="AQ47" s="10">
        <v>2</v>
      </c>
      <c r="AR47" s="10">
        <v>4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</row>
    <row r="48" spans="1:61" s="1" customFormat="1" ht="37.799999999999997" customHeight="1" x14ac:dyDescent="0.2">
      <c r="A48" s="8" t="s">
        <v>105</v>
      </c>
      <c r="B48" s="9">
        <v>192</v>
      </c>
      <c r="C48" s="9">
        <v>169</v>
      </c>
      <c r="D48" s="9">
        <v>155</v>
      </c>
      <c r="E48" s="9">
        <v>140</v>
      </c>
      <c r="F48" s="9">
        <v>140</v>
      </c>
      <c r="G48" s="9">
        <v>114</v>
      </c>
      <c r="H48" s="9">
        <v>111</v>
      </c>
      <c r="I48" s="9">
        <v>112</v>
      </c>
      <c r="J48" s="9">
        <v>107</v>
      </c>
      <c r="K48" s="9">
        <v>108</v>
      </c>
      <c r="L48" s="9">
        <v>105</v>
      </c>
      <c r="M48" s="9">
        <v>103</v>
      </c>
      <c r="N48" s="9">
        <v>103</v>
      </c>
      <c r="O48" s="9">
        <v>109</v>
      </c>
      <c r="P48" s="9">
        <v>127</v>
      </c>
      <c r="Q48" s="9">
        <v>119</v>
      </c>
      <c r="R48" s="9">
        <v>116</v>
      </c>
      <c r="S48" s="9">
        <v>116</v>
      </c>
      <c r="T48" s="9">
        <v>126</v>
      </c>
      <c r="U48" s="9">
        <v>133</v>
      </c>
      <c r="V48" s="9">
        <v>136</v>
      </c>
      <c r="W48" s="9">
        <v>135</v>
      </c>
      <c r="X48" s="9">
        <v>133</v>
      </c>
      <c r="Y48" s="9">
        <v>133</v>
      </c>
      <c r="Z48" s="9">
        <v>136</v>
      </c>
      <c r="AA48" s="9">
        <v>129</v>
      </c>
      <c r="AB48" s="9">
        <v>128</v>
      </c>
      <c r="AC48" s="9">
        <v>153</v>
      </c>
      <c r="AD48" s="9">
        <v>152</v>
      </c>
      <c r="AE48" s="9">
        <v>145</v>
      </c>
      <c r="AF48" s="9">
        <v>147</v>
      </c>
      <c r="AG48" s="9">
        <v>127</v>
      </c>
      <c r="AH48" s="9">
        <v>121</v>
      </c>
      <c r="AI48" s="9">
        <v>126</v>
      </c>
      <c r="AJ48" s="9">
        <v>121</v>
      </c>
      <c r="AK48" s="9">
        <v>122</v>
      </c>
      <c r="AL48" s="9">
        <v>124</v>
      </c>
      <c r="AM48" s="9">
        <v>142</v>
      </c>
      <c r="AN48" s="9">
        <v>130</v>
      </c>
      <c r="AO48" s="9">
        <v>106</v>
      </c>
      <c r="AP48" s="9">
        <v>99</v>
      </c>
      <c r="AQ48" s="9">
        <v>84</v>
      </c>
      <c r="AR48" s="9">
        <v>92</v>
      </c>
      <c r="AS48" s="9">
        <v>86</v>
      </c>
      <c r="AT48" s="9">
        <v>80</v>
      </c>
      <c r="AU48" s="9">
        <v>87</v>
      </c>
      <c r="AV48" s="9">
        <v>91</v>
      </c>
      <c r="AW48" s="9">
        <v>106</v>
      </c>
      <c r="AX48" s="9">
        <v>105</v>
      </c>
      <c r="AY48" s="9">
        <v>111</v>
      </c>
      <c r="AZ48" s="9">
        <v>117</v>
      </c>
      <c r="BA48" s="9">
        <v>123</v>
      </c>
      <c r="BB48" s="9">
        <v>110</v>
      </c>
      <c r="BC48" s="9">
        <v>101</v>
      </c>
      <c r="BD48" s="9">
        <v>106</v>
      </c>
      <c r="BE48" s="9">
        <v>111</v>
      </c>
      <c r="BF48" s="9">
        <v>111</v>
      </c>
      <c r="BG48" s="9">
        <v>106</v>
      </c>
      <c r="BH48" s="9">
        <v>104</v>
      </c>
      <c r="BI48" s="9">
        <v>105</v>
      </c>
    </row>
    <row r="49" spans="1:61" s="1" customFormat="1" ht="37.799999999999997" customHeight="1" x14ac:dyDescent="0.2">
      <c r="A49" s="8" t="s">
        <v>106</v>
      </c>
      <c r="B49" s="10">
        <v>10</v>
      </c>
      <c r="C49" s="10">
        <v>9</v>
      </c>
      <c r="D49" s="10">
        <v>9</v>
      </c>
      <c r="E49" s="10">
        <v>9</v>
      </c>
      <c r="F49" s="10">
        <v>9</v>
      </c>
      <c r="G49" s="10">
        <v>9</v>
      </c>
      <c r="H49" s="10">
        <v>9</v>
      </c>
      <c r="I49" s="10">
        <v>6</v>
      </c>
      <c r="J49" s="10">
        <v>4</v>
      </c>
      <c r="K49" s="10">
        <v>4</v>
      </c>
      <c r="L49" s="10">
        <v>4</v>
      </c>
      <c r="M49" s="10">
        <v>4</v>
      </c>
      <c r="N49" s="10">
        <v>4</v>
      </c>
      <c r="O49" s="10">
        <v>4</v>
      </c>
      <c r="P49" s="10">
        <v>5</v>
      </c>
      <c r="Q49" s="10">
        <v>5</v>
      </c>
      <c r="R49" s="10">
        <v>5</v>
      </c>
      <c r="S49" s="10">
        <v>7</v>
      </c>
      <c r="T49" s="10">
        <v>5</v>
      </c>
      <c r="U49" s="10">
        <v>5</v>
      </c>
      <c r="V49" s="10">
        <v>6</v>
      </c>
      <c r="W49" s="10">
        <v>6</v>
      </c>
      <c r="X49" s="10">
        <v>5</v>
      </c>
      <c r="Y49" s="10">
        <v>6</v>
      </c>
      <c r="Z49" s="10">
        <v>6</v>
      </c>
      <c r="AA49" s="10">
        <v>2</v>
      </c>
      <c r="AB49" s="10">
        <v>2</v>
      </c>
      <c r="AC49" s="10">
        <v>2</v>
      </c>
      <c r="AD49" s="10">
        <v>4</v>
      </c>
      <c r="AE49" s="10">
        <v>3</v>
      </c>
      <c r="AF49" s="10">
        <v>2</v>
      </c>
      <c r="AG49" s="10">
        <v>4</v>
      </c>
      <c r="AH49" s="10">
        <v>3</v>
      </c>
      <c r="AI49" s="10">
        <v>6</v>
      </c>
      <c r="AJ49" s="10">
        <v>3</v>
      </c>
      <c r="AK49" s="10">
        <v>3</v>
      </c>
      <c r="AL49" s="10">
        <v>3</v>
      </c>
      <c r="AM49" s="10">
        <v>6</v>
      </c>
      <c r="AN49" s="10">
        <v>2</v>
      </c>
      <c r="AO49" s="10">
        <v>3</v>
      </c>
      <c r="AP49" s="10">
        <v>11</v>
      </c>
      <c r="AQ49" s="10">
        <v>9</v>
      </c>
      <c r="AR49" s="10">
        <v>2</v>
      </c>
      <c r="AS49" s="10">
        <v>0</v>
      </c>
      <c r="AT49" s="10">
        <v>1</v>
      </c>
      <c r="AU49" s="10">
        <v>0</v>
      </c>
      <c r="AV49" s="10">
        <v>7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</row>
    <row r="50" spans="1:61" s="1" customFormat="1" ht="37.799999999999997" customHeight="1" x14ac:dyDescent="0.2">
      <c r="A50" s="8" t="s">
        <v>107</v>
      </c>
      <c r="B50" s="9">
        <v>27</v>
      </c>
      <c r="C50" s="9">
        <v>28</v>
      </c>
      <c r="D50" s="9">
        <v>28</v>
      </c>
      <c r="E50" s="9">
        <v>27</v>
      </c>
      <c r="F50" s="9">
        <v>27</v>
      </c>
      <c r="G50" s="9">
        <v>27</v>
      </c>
      <c r="H50" s="9">
        <v>42</v>
      </c>
      <c r="I50" s="9">
        <v>43</v>
      </c>
      <c r="J50" s="9">
        <v>39</v>
      </c>
      <c r="K50" s="9">
        <v>23</v>
      </c>
      <c r="L50" s="9">
        <v>23</v>
      </c>
      <c r="M50" s="9">
        <v>22</v>
      </c>
      <c r="N50" s="9">
        <v>22</v>
      </c>
      <c r="O50" s="9">
        <v>23</v>
      </c>
      <c r="P50" s="9">
        <v>27</v>
      </c>
      <c r="Q50" s="9">
        <v>26</v>
      </c>
      <c r="R50" s="9">
        <v>25</v>
      </c>
      <c r="S50" s="9">
        <v>25</v>
      </c>
      <c r="T50" s="9">
        <v>25</v>
      </c>
      <c r="U50" s="9">
        <v>24</v>
      </c>
      <c r="V50" s="9">
        <v>24</v>
      </c>
      <c r="W50" s="9">
        <v>26</v>
      </c>
      <c r="X50" s="9">
        <v>24</v>
      </c>
      <c r="Y50" s="9">
        <v>25</v>
      </c>
      <c r="Z50" s="9">
        <v>24</v>
      </c>
      <c r="AA50" s="9">
        <v>22</v>
      </c>
      <c r="AB50" s="9">
        <v>24</v>
      </c>
      <c r="AC50" s="9">
        <v>26</v>
      </c>
      <c r="AD50" s="9">
        <v>22</v>
      </c>
      <c r="AE50" s="9">
        <v>24</v>
      </c>
      <c r="AF50" s="9">
        <v>24</v>
      </c>
      <c r="AG50" s="9">
        <v>22</v>
      </c>
      <c r="AH50" s="9">
        <v>21</v>
      </c>
      <c r="AI50" s="9">
        <v>21</v>
      </c>
      <c r="AJ50" s="9">
        <v>22</v>
      </c>
      <c r="AK50" s="9">
        <v>23</v>
      </c>
      <c r="AL50" s="9">
        <v>22</v>
      </c>
      <c r="AM50" s="9">
        <v>68</v>
      </c>
      <c r="AN50" s="9">
        <v>23</v>
      </c>
      <c r="AO50" s="9">
        <v>20</v>
      </c>
      <c r="AP50" s="9">
        <v>28</v>
      </c>
      <c r="AQ50" s="9">
        <v>45</v>
      </c>
      <c r="AR50" s="9">
        <v>10</v>
      </c>
      <c r="AS50" s="9">
        <v>15</v>
      </c>
      <c r="AT50" s="9">
        <v>8</v>
      </c>
      <c r="AU50" s="9">
        <v>7</v>
      </c>
      <c r="AV50" s="9">
        <v>8</v>
      </c>
      <c r="AW50" s="9">
        <v>8</v>
      </c>
      <c r="AX50" s="9">
        <v>8</v>
      </c>
      <c r="AY50" s="9">
        <v>9</v>
      </c>
      <c r="AZ50" s="9">
        <v>9</v>
      </c>
      <c r="BA50" s="9">
        <v>9</v>
      </c>
      <c r="BB50" s="9">
        <v>9</v>
      </c>
      <c r="BC50" s="9">
        <v>9</v>
      </c>
      <c r="BD50" s="9">
        <v>10</v>
      </c>
      <c r="BE50" s="9">
        <v>10</v>
      </c>
      <c r="BF50" s="9">
        <v>10</v>
      </c>
      <c r="BG50" s="9">
        <v>10</v>
      </c>
      <c r="BH50" s="9">
        <v>8</v>
      </c>
      <c r="BI50" s="9">
        <v>8</v>
      </c>
    </row>
    <row r="51" spans="1:61" s="1" customFormat="1" ht="23.4" customHeight="1" x14ac:dyDescent="0.2">
      <c r="A51" s="8" t="s">
        <v>108</v>
      </c>
      <c r="B51" s="10">
        <v>92</v>
      </c>
      <c r="C51" s="10">
        <v>91</v>
      </c>
      <c r="D51" s="10">
        <v>70</v>
      </c>
      <c r="E51" s="10">
        <v>70</v>
      </c>
      <c r="F51" s="10">
        <v>70</v>
      </c>
      <c r="G51" s="10">
        <v>68</v>
      </c>
      <c r="H51" s="10">
        <v>69</v>
      </c>
      <c r="I51" s="10">
        <v>72</v>
      </c>
      <c r="J51" s="10">
        <v>69</v>
      </c>
      <c r="K51" s="10">
        <v>69</v>
      </c>
      <c r="L51" s="10">
        <v>70</v>
      </c>
      <c r="M51" s="10">
        <v>69</v>
      </c>
      <c r="N51" s="10">
        <v>69</v>
      </c>
      <c r="O51" s="10">
        <v>72</v>
      </c>
      <c r="P51" s="10">
        <v>84</v>
      </c>
      <c r="Q51" s="10">
        <v>81</v>
      </c>
      <c r="R51" s="10">
        <v>78</v>
      </c>
      <c r="S51" s="10">
        <v>80</v>
      </c>
      <c r="T51" s="10">
        <v>79</v>
      </c>
      <c r="U51" s="10">
        <v>96</v>
      </c>
      <c r="V51" s="10">
        <v>93</v>
      </c>
      <c r="W51" s="10">
        <v>3</v>
      </c>
      <c r="X51" s="10">
        <v>20</v>
      </c>
      <c r="Y51" s="10">
        <v>46</v>
      </c>
      <c r="Z51" s="10">
        <v>10</v>
      </c>
      <c r="AA51" s="10">
        <v>5</v>
      </c>
      <c r="AB51" s="10">
        <v>4</v>
      </c>
      <c r="AC51" s="10">
        <v>16</v>
      </c>
      <c r="AD51" s="10">
        <v>38</v>
      </c>
      <c r="AE51" s="10">
        <v>49</v>
      </c>
      <c r="AF51" s="10">
        <v>18</v>
      </c>
      <c r="AG51" s="10">
        <v>21</v>
      </c>
      <c r="AH51" s="10">
        <v>17</v>
      </c>
      <c r="AI51" s="10">
        <v>20</v>
      </c>
      <c r="AJ51" s="10">
        <v>25</v>
      </c>
      <c r="AK51" s="10">
        <v>12</v>
      </c>
      <c r="AL51" s="10">
        <v>25</v>
      </c>
      <c r="AM51" s="10">
        <v>14</v>
      </c>
      <c r="AN51" s="10">
        <v>1</v>
      </c>
      <c r="AO51" s="10">
        <v>14</v>
      </c>
      <c r="AP51" s="10">
        <v>39</v>
      </c>
      <c r="AQ51" s="10">
        <v>123</v>
      </c>
      <c r="AR51" s="10">
        <v>41</v>
      </c>
      <c r="AS51" s="10">
        <v>12</v>
      </c>
      <c r="AT51" s="10">
        <v>2</v>
      </c>
      <c r="AU51" s="10">
        <v>2</v>
      </c>
      <c r="AV51" s="10">
        <v>10</v>
      </c>
      <c r="AW51" s="10">
        <v>1</v>
      </c>
      <c r="AX51" s="10">
        <v>1</v>
      </c>
      <c r="AY51" s="10">
        <v>1</v>
      </c>
      <c r="AZ51" s="10">
        <v>1</v>
      </c>
      <c r="BA51" s="10">
        <v>1</v>
      </c>
      <c r="BB51" s="10">
        <v>1</v>
      </c>
      <c r="BC51" s="10">
        <v>1</v>
      </c>
      <c r="BD51" s="10">
        <v>1</v>
      </c>
      <c r="BE51" s="10">
        <v>1</v>
      </c>
      <c r="BF51" s="10">
        <v>1</v>
      </c>
      <c r="BG51" s="10">
        <v>4</v>
      </c>
      <c r="BH51" s="10">
        <v>1</v>
      </c>
      <c r="BI51" s="10">
        <v>1</v>
      </c>
    </row>
    <row r="52" spans="1:61" s="1" customFormat="1" ht="23.4" customHeight="1" x14ac:dyDescent="0.2">
      <c r="A52" s="8" t="s">
        <v>109</v>
      </c>
      <c r="B52" s="9">
        <v>273</v>
      </c>
      <c r="C52" s="9">
        <v>249</v>
      </c>
      <c r="D52" s="9">
        <v>244</v>
      </c>
      <c r="E52" s="9">
        <v>238</v>
      </c>
      <c r="F52" s="9">
        <v>239</v>
      </c>
      <c r="G52" s="9">
        <v>231</v>
      </c>
      <c r="H52" s="9">
        <v>217</v>
      </c>
      <c r="I52" s="9">
        <v>210</v>
      </c>
      <c r="J52" s="9">
        <v>204</v>
      </c>
      <c r="K52" s="9">
        <v>195</v>
      </c>
      <c r="L52" s="9">
        <v>190</v>
      </c>
      <c r="M52" s="9">
        <v>161</v>
      </c>
      <c r="N52" s="9">
        <v>162</v>
      </c>
      <c r="O52" s="9">
        <v>174</v>
      </c>
      <c r="P52" s="9">
        <v>199</v>
      </c>
      <c r="Q52" s="9">
        <v>185</v>
      </c>
      <c r="R52" s="9">
        <v>177</v>
      </c>
      <c r="S52" s="9">
        <v>175</v>
      </c>
      <c r="T52" s="9">
        <v>173</v>
      </c>
      <c r="U52" s="9">
        <v>175</v>
      </c>
      <c r="V52" s="9">
        <v>183</v>
      </c>
      <c r="W52" s="9">
        <v>181</v>
      </c>
      <c r="X52" s="9">
        <v>175</v>
      </c>
      <c r="Y52" s="9">
        <v>172</v>
      </c>
      <c r="Z52" s="9">
        <v>169</v>
      </c>
      <c r="AA52" s="9">
        <v>155</v>
      </c>
      <c r="AB52" s="9">
        <v>154</v>
      </c>
      <c r="AC52" s="9">
        <v>154</v>
      </c>
      <c r="AD52" s="9">
        <v>178</v>
      </c>
      <c r="AE52" s="9">
        <v>186</v>
      </c>
      <c r="AF52" s="9">
        <v>154</v>
      </c>
      <c r="AG52" s="9">
        <v>147</v>
      </c>
      <c r="AH52" s="9">
        <v>139</v>
      </c>
      <c r="AI52" s="9">
        <v>136</v>
      </c>
      <c r="AJ52" s="9">
        <v>138</v>
      </c>
      <c r="AK52" s="9">
        <v>125</v>
      </c>
      <c r="AL52" s="9">
        <v>127</v>
      </c>
      <c r="AM52" s="9">
        <v>251</v>
      </c>
      <c r="AN52" s="9">
        <v>125</v>
      </c>
      <c r="AO52" s="9">
        <v>118</v>
      </c>
      <c r="AP52" s="9">
        <v>119</v>
      </c>
      <c r="AQ52" s="9">
        <v>82</v>
      </c>
      <c r="AR52" s="9">
        <v>74</v>
      </c>
      <c r="AS52" s="9">
        <v>65</v>
      </c>
      <c r="AT52" s="9">
        <v>64</v>
      </c>
      <c r="AU52" s="9">
        <v>68</v>
      </c>
      <c r="AV52" s="9">
        <v>76</v>
      </c>
      <c r="AW52" s="9">
        <v>67</v>
      </c>
      <c r="AX52" s="9">
        <v>62</v>
      </c>
      <c r="AY52" s="9">
        <v>66</v>
      </c>
      <c r="AZ52" s="9">
        <v>66</v>
      </c>
      <c r="BA52" s="9">
        <v>68</v>
      </c>
      <c r="BB52" s="9">
        <v>66</v>
      </c>
      <c r="BC52" s="9">
        <v>71</v>
      </c>
      <c r="BD52" s="9">
        <v>74</v>
      </c>
      <c r="BE52" s="9">
        <v>76</v>
      </c>
      <c r="BF52" s="9">
        <v>76</v>
      </c>
      <c r="BG52" s="9">
        <v>71</v>
      </c>
      <c r="BH52" s="9">
        <v>68</v>
      </c>
      <c r="BI52" s="9">
        <v>63</v>
      </c>
    </row>
    <row r="53" spans="1:61" s="1" customFormat="1" ht="37.799999999999997" customHeight="1" x14ac:dyDescent="0.2">
      <c r="A53" s="6" t="s">
        <v>110</v>
      </c>
      <c r="B53" s="7">
        <v>2270</v>
      </c>
      <c r="C53" s="7">
        <v>2166</v>
      </c>
      <c r="D53" s="7">
        <v>1904</v>
      </c>
      <c r="E53" s="7">
        <v>1876</v>
      </c>
      <c r="F53" s="7">
        <v>1865</v>
      </c>
      <c r="G53" s="7">
        <v>1759</v>
      </c>
      <c r="H53" s="7">
        <v>1724</v>
      </c>
      <c r="I53" s="7">
        <v>1650</v>
      </c>
      <c r="J53" s="7">
        <v>1575</v>
      </c>
      <c r="K53" s="7">
        <v>1538</v>
      </c>
      <c r="L53" s="7">
        <v>1521</v>
      </c>
      <c r="M53" s="7">
        <v>1373</v>
      </c>
      <c r="N53" s="7">
        <v>1382</v>
      </c>
      <c r="O53" s="7">
        <v>1422</v>
      </c>
      <c r="P53" s="7">
        <v>1602</v>
      </c>
      <c r="Q53" s="7">
        <v>1523</v>
      </c>
      <c r="R53" s="7">
        <v>1424</v>
      </c>
      <c r="S53" s="7">
        <v>1404</v>
      </c>
      <c r="T53" s="7">
        <v>1415</v>
      </c>
      <c r="U53" s="7">
        <v>1475</v>
      </c>
      <c r="V53" s="7">
        <v>1588</v>
      </c>
      <c r="W53" s="7">
        <v>1517</v>
      </c>
      <c r="X53" s="7">
        <v>1484</v>
      </c>
      <c r="Y53" s="7">
        <v>1419</v>
      </c>
      <c r="Z53" s="7">
        <v>1531</v>
      </c>
      <c r="AA53" s="7">
        <v>1645</v>
      </c>
      <c r="AB53" s="7">
        <v>1559</v>
      </c>
      <c r="AC53" s="7">
        <v>1649</v>
      </c>
      <c r="AD53" s="7">
        <v>2048</v>
      </c>
      <c r="AE53" s="7">
        <v>1772</v>
      </c>
      <c r="AF53" s="7">
        <v>1238</v>
      </c>
      <c r="AG53" s="7">
        <v>1174</v>
      </c>
      <c r="AH53" s="7">
        <v>1217</v>
      </c>
      <c r="AI53" s="7">
        <v>1152</v>
      </c>
      <c r="AJ53" s="7">
        <v>1269</v>
      </c>
      <c r="AK53" s="7">
        <v>1008</v>
      </c>
      <c r="AL53" s="7">
        <v>1077</v>
      </c>
      <c r="AM53" s="7">
        <v>2269</v>
      </c>
      <c r="AN53" s="7">
        <v>981</v>
      </c>
      <c r="AO53" s="7">
        <v>1171</v>
      </c>
      <c r="AP53" s="7">
        <v>1350</v>
      </c>
      <c r="AQ53" s="7">
        <v>1153</v>
      </c>
      <c r="AR53" s="7">
        <v>784</v>
      </c>
      <c r="AS53" s="7">
        <v>618</v>
      </c>
      <c r="AT53" s="7">
        <v>670</v>
      </c>
      <c r="AU53" s="7">
        <v>593</v>
      </c>
      <c r="AV53" s="7">
        <v>646</v>
      </c>
      <c r="AW53" s="7">
        <v>531</v>
      </c>
      <c r="AX53" s="7">
        <v>520</v>
      </c>
      <c r="AY53" s="7">
        <v>555</v>
      </c>
      <c r="AZ53" s="7">
        <v>799</v>
      </c>
      <c r="BA53" s="7">
        <v>837</v>
      </c>
      <c r="BB53" s="7">
        <v>879</v>
      </c>
      <c r="BC53" s="7">
        <v>707</v>
      </c>
      <c r="BD53" s="7">
        <v>586</v>
      </c>
      <c r="BE53" s="7">
        <v>610</v>
      </c>
      <c r="BF53" s="7">
        <v>547</v>
      </c>
      <c r="BG53" s="7">
        <v>521</v>
      </c>
      <c r="BH53" s="7">
        <v>490</v>
      </c>
      <c r="BI53" s="7">
        <v>473</v>
      </c>
    </row>
    <row r="54" spans="1:61" s="1" customFormat="1" ht="23.4" customHeight="1" x14ac:dyDescent="0.2">
      <c r="A54" s="8" t="s">
        <v>111</v>
      </c>
      <c r="B54" s="10">
        <v>293</v>
      </c>
      <c r="C54" s="10">
        <v>281</v>
      </c>
      <c r="D54" s="10">
        <v>269</v>
      </c>
      <c r="E54" s="10">
        <v>269</v>
      </c>
      <c r="F54" s="10">
        <v>269</v>
      </c>
      <c r="G54" s="10">
        <v>262</v>
      </c>
      <c r="H54" s="10">
        <v>262</v>
      </c>
      <c r="I54" s="10">
        <v>257</v>
      </c>
      <c r="J54" s="10">
        <v>234</v>
      </c>
      <c r="K54" s="10">
        <v>234</v>
      </c>
      <c r="L54" s="10">
        <v>244</v>
      </c>
      <c r="M54" s="10">
        <v>227</v>
      </c>
      <c r="N54" s="10">
        <v>226</v>
      </c>
      <c r="O54" s="10">
        <v>238</v>
      </c>
      <c r="P54" s="10">
        <v>272</v>
      </c>
      <c r="Q54" s="10">
        <v>263</v>
      </c>
      <c r="R54" s="10">
        <v>247</v>
      </c>
      <c r="S54" s="10">
        <v>246</v>
      </c>
      <c r="T54" s="10">
        <v>259</v>
      </c>
      <c r="U54" s="10">
        <v>264</v>
      </c>
      <c r="V54" s="10">
        <v>278</v>
      </c>
      <c r="W54" s="10">
        <v>271</v>
      </c>
      <c r="X54" s="10">
        <v>266</v>
      </c>
      <c r="Y54" s="10">
        <v>264</v>
      </c>
      <c r="Z54" s="10">
        <v>272</v>
      </c>
      <c r="AA54" s="10">
        <v>278</v>
      </c>
      <c r="AB54" s="10">
        <v>268</v>
      </c>
      <c r="AC54" s="10">
        <v>270</v>
      </c>
      <c r="AD54" s="10">
        <v>284</v>
      </c>
      <c r="AE54" s="10">
        <v>133</v>
      </c>
      <c r="AF54" s="10">
        <v>83</v>
      </c>
      <c r="AG54" s="10">
        <v>77</v>
      </c>
      <c r="AH54" s="10">
        <v>70</v>
      </c>
      <c r="AI54" s="10">
        <v>75</v>
      </c>
      <c r="AJ54" s="10">
        <v>79</v>
      </c>
      <c r="AK54" s="10">
        <v>59</v>
      </c>
      <c r="AL54" s="10">
        <v>56</v>
      </c>
      <c r="AM54" s="10">
        <v>165</v>
      </c>
      <c r="AN54" s="10">
        <v>42</v>
      </c>
      <c r="AO54" s="10">
        <v>78</v>
      </c>
      <c r="AP54" s="10">
        <v>103</v>
      </c>
      <c r="AQ54" s="10">
        <v>94</v>
      </c>
      <c r="AR54" s="10">
        <v>65</v>
      </c>
      <c r="AS54" s="10">
        <v>30</v>
      </c>
      <c r="AT54" s="10">
        <v>51</v>
      </c>
      <c r="AU54" s="10">
        <v>29</v>
      </c>
      <c r="AV54" s="10">
        <v>51</v>
      </c>
      <c r="AW54" s="10">
        <v>28</v>
      </c>
      <c r="AX54" s="10">
        <v>27</v>
      </c>
      <c r="AY54" s="10">
        <v>30</v>
      </c>
      <c r="AZ54" s="10">
        <v>30</v>
      </c>
      <c r="BA54" s="10">
        <v>31</v>
      </c>
      <c r="BB54" s="10">
        <v>79</v>
      </c>
      <c r="BC54" s="10">
        <v>30</v>
      </c>
      <c r="BD54" s="10">
        <v>29</v>
      </c>
      <c r="BE54" s="10">
        <v>31</v>
      </c>
      <c r="BF54" s="10">
        <v>30</v>
      </c>
      <c r="BG54" s="10">
        <v>29</v>
      </c>
      <c r="BH54" s="10">
        <v>28</v>
      </c>
      <c r="BI54" s="10">
        <v>24</v>
      </c>
    </row>
    <row r="55" spans="1:61" s="1" customFormat="1" ht="23.4" customHeight="1" x14ac:dyDescent="0.2">
      <c r="A55" s="8" t="s">
        <v>112</v>
      </c>
      <c r="B55" s="9">
        <v>29</v>
      </c>
      <c r="C55" s="9">
        <v>25</v>
      </c>
      <c r="D55" s="9">
        <v>25</v>
      </c>
      <c r="E55" s="9">
        <v>25</v>
      </c>
      <c r="F55" s="9">
        <v>25</v>
      </c>
      <c r="G55" s="9">
        <v>24</v>
      </c>
      <c r="H55" s="9">
        <v>21</v>
      </c>
      <c r="I55" s="9">
        <v>18</v>
      </c>
      <c r="J55" s="9">
        <v>17</v>
      </c>
      <c r="K55" s="9">
        <v>17</v>
      </c>
      <c r="L55" s="9">
        <v>17</v>
      </c>
      <c r="M55" s="9">
        <v>14</v>
      </c>
      <c r="N55" s="9">
        <v>14</v>
      </c>
      <c r="O55" s="9">
        <v>15</v>
      </c>
      <c r="P55" s="9">
        <v>17</v>
      </c>
      <c r="Q55" s="9">
        <v>15</v>
      </c>
      <c r="R55" s="9">
        <v>14</v>
      </c>
      <c r="S55" s="9">
        <v>10</v>
      </c>
      <c r="T55" s="9">
        <v>10</v>
      </c>
      <c r="U55" s="9">
        <v>11</v>
      </c>
      <c r="V55" s="9">
        <v>11</v>
      </c>
      <c r="W55" s="9">
        <v>11</v>
      </c>
      <c r="X55" s="9">
        <v>12</v>
      </c>
      <c r="Y55" s="9">
        <v>12</v>
      </c>
      <c r="Z55" s="9">
        <v>11</v>
      </c>
      <c r="AA55" s="9">
        <v>11</v>
      </c>
      <c r="AB55" s="9">
        <v>11</v>
      </c>
      <c r="AC55" s="9">
        <v>11</v>
      </c>
      <c r="AD55" s="9">
        <v>15</v>
      </c>
      <c r="AE55" s="9">
        <v>11</v>
      </c>
      <c r="AF55" s="9">
        <v>12</v>
      </c>
      <c r="AG55" s="9">
        <v>11</v>
      </c>
      <c r="AH55" s="9">
        <v>12</v>
      </c>
      <c r="AI55" s="9">
        <v>13</v>
      </c>
      <c r="AJ55" s="9">
        <v>13</v>
      </c>
      <c r="AK55" s="9">
        <v>8</v>
      </c>
      <c r="AL55" s="9">
        <v>10</v>
      </c>
      <c r="AM55" s="9">
        <v>120</v>
      </c>
      <c r="AN55" s="9">
        <v>15</v>
      </c>
      <c r="AO55" s="9">
        <v>35</v>
      </c>
      <c r="AP55" s="9">
        <v>31</v>
      </c>
      <c r="AQ55" s="9">
        <v>19</v>
      </c>
      <c r="AR55" s="9">
        <v>8</v>
      </c>
      <c r="AS55" s="9">
        <v>5</v>
      </c>
      <c r="AT55" s="9">
        <v>11</v>
      </c>
      <c r="AU55" s="9">
        <v>4</v>
      </c>
      <c r="AV55" s="9">
        <v>4</v>
      </c>
      <c r="AW55" s="9">
        <v>4</v>
      </c>
      <c r="AX55" s="9">
        <v>4</v>
      </c>
      <c r="AY55" s="9">
        <v>5</v>
      </c>
      <c r="AZ55" s="9">
        <v>5</v>
      </c>
      <c r="BA55" s="9">
        <v>5</v>
      </c>
      <c r="BB55" s="9">
        <v>5</v>
      </c>
      <c r="BC55" s="9">
        <v>5</v>
      </c>
      <c r="BD55" s="9">
        <v>3</v>
      </c>
      <c r="BE55" s="9">
        <v>3</v>
      </c>
      <c r="BF55" s="9">
        <v>3</v>
      </c>
      <c r="BG55" s="9">
        <v>3</v>
      </c>
      <c r="BH55" s="9">
        <v>3</v>
      </c>
      <c r="BI55" s="9">
        <v>3</v>
      </c>
    </row>
    <row r="56" spans="1:61" s="1" customFormat="1" ht="23.4" customHeight="1" x14ac:dyDescent="0.2">
      <c r="A56" s="8" t="s">
        <v>113</v>
      </c>
      <c r="B56" s="10">
        <v>58</v>
      </c>
      <c r="C56" s="10">
        <v>57</v>
      </c>
      <c r="D56" s="10">
        <v>56</v>
      </c>
      <c r="E56" s="10">
        <v>56</v>
      </c>
      <c r="F56" s="10">
        <v>56</v>
      </c>
      <c r="G56" s="10">
        <v>50</v>
      </c>
      <c r="H56" s="10">
        <v>46</v>
      </c>
      <c r="I56" s="10">
        <v>35</v>
      </c>
      <c r="J56" s="10">
        <v>34</v>
      </c>
      <c r="K56" s="10">
        <v>33</v>
      </c>
      <c r="L56" s="10">
        <v>26</v>
      </c>
      <c r="M56" s="10">
        <v>13</v>
      </c>
      <c r="N56" s="10">
        <v>13</v>
      </c>
      <c r="O56" s="10">
        <v>14</v>
      </c>
      <c r="P56" s="10">
        <v>15</v>
      </c>
      <c r="Q56" s="10">
        <v>15</v>
      </c>
      <c r="R56" s="10">
        <v>13</v>
      </c>
      <c r="S56" s="10">
        <v>13</v>
      </c>
      <c r="T56" s="10">
        <v>14</v>
      </c>
      <c r="U56" s="10">
        <v>13</v>
      </c>
      <c r="V56" s="10">
        <v>15</v>
      </c>
      <c r="W56" s="10">
        <v>14</v>
      </c>
      <c r="X56" s="10">
        <v>15</v>
      </c>
      <c r="Y56" s="10">
        <v>14</v>
      </c>
      <c r="Z56" s="10">
        <v>14</v>
      </c>
      <c r="AA56" s="10">
        <v>15</v>
      </c>
      <c r="AB56" s="10">
        <v>14</v>
      </c>
      <c r="AC56" s="10">
        <v>14</v>
      </c>
      <c r="AD56" s="10">
        <v>14</v>
      </c>
      <c r="AE56" s="10">
        <v>15</v>
      </c>
      <c r="AF56" s="10">
        <v>14</v>
      </c>
      <c r="AG56" s="10">
        <v>13</v>
      </c>
      <c r="AH56" s="10">
        <v>14</v>
      </c>
      <c r="AI56" s="10">
        <v>9</v>
      </c>
      <c r="AJ56" s="10">
        <v>10</v>
      </c>
      <c r="AK56" s="10">
        <v>8</v>
      </c>
      <c r="AL56" s="10">
        <v>6</v>
      </c>
      <c r="AM56" s="10">
        <v>18</v>
      </c>
      <c r="AN56" s="10">
        <v>7</v>
      </c>
      <c r="AO56" s="10">
        <v>9</v>
      </c>
      <c r="AP56" s="10">
        <v>14</v>
      </c>
      <c r="AQ56" s="10">
        <v>16</v>
      </c>
      <c r="AR56" s="10">
        <v>7</v>
      </c>
      <c r="AS56" s="10">
        <v>5</v>
      </c>
      <c r="AT56" s="10">
        <v>6</v>
      </c>
      <c r="AU56" s="10">
        <v>5</v>
      </c>
      <c r="AV56" s="10">
        <v>4</v>
      </c>
      <c r="AW56" s="10">
        <v>4</v>
      </c>
      <c r="AX56" s="10">
        <v>4</v>
      </c>
      <c r="AY56" s="10">
        <v>4</v>
      </c>
      <c r="AZ56" s="10">
        <v>4</v>
      </c>
      <c r="BA56" s="10">
        <v>11</v>
      </c>
      <c r="BB56" s="10">
        <v>11</v>
      </c>
      <c r="BC56" s="10">
        <v>12</v>
      </c>
      <c r="BD56" s="10">
        <v>11</v>
      </c>
      <c r="BE56" s="10">
        <v>11</v>
      </c>
      <c r="BF56" s="10">
        <v>11</v>
      </c>
      <c r="BG56" s="10">
        <v>11</v>
      </c>
      <c r="BH56" s="10">
        <v>10</v>
      </c>
      <c r="BI56" s="10">
        <v>9</v>
      </c>
    </row>
    <row r="57" spans="1:61" s="1" customFormat="1" ht="37.799999999999997" customHeight="1" x14ac:dyDescent="0.2">
      <c r="A57" s="8" t="s">
        <v>114</v>
      </c>
      <c r="B57" s="9">
        <v>326</v>
      </c>
      <c r="C57" s="9">
        <v>321</v>
      </c>
      <c r="D57" s="9">
        <v>142</v>
      </c>
      <c r="E57" s="9">
        <v>139</v>
      </c>
      <c r="F57" s="9">
        <v>136</v>
      </c>
      <c r="G57" s="9">
        <v>131</v>
      </c>
      <c r="H57" s="9">
        <v>121</v>
      </c>
      <c r="I57" s="9">
        <v>69</v>
      </c>
      <c r="J57" s="9">
        <v>49</v>
      </c>
      <c r="K57" s="9">
        <v>48</v>
      </c>
      <c r="L57" s="9">
        <v>49</v>
      </c>
      <c r="M57" s="9">
        <v>46</v>
      </c>
      <c r="N57" s="9">
        <v>43</v>
      </c>
      <c r="O57" s="9">
        <v>48</v>
      </c>
      <c r="P57" s="9">
        <v>52</v>
      </c>
      <c r="Q57" s="9">
        <v>54</v>
      </c>
      <c r="R57" s="9">
        <v>53</v>
      </c>
      <c r="S57" s="9">
        <v>52</v>
      </c>
      <c r="T57" s="9">
        <v>67</v>
      </c>
      <c r="U57" s="9">
        <v>115</v>
      </c>
      <c r="V57" s="9">
        <v>143</v>
      </c>
      <c r="W57" s="9">
        <v>118</v>
      </c>
      <c r="X57" s="9">
        <v>118</v>
      </c>
      <c r="Y57" s="9">
        <v>101</v>
      </c>
      <c r="Z57" s="9">
        <v>191</v>
      </c>
      <c r="AA57" s="9">
        <v>339</v>
      </c>
      <c r="AB57" s="9">
        <v>270</v>
      </c>
      <c r="AC57" s="9">
        <v>357</v>
      </c>
      <c r="AD57" s="9">
        <v>626</v>
      </c>
      <c r="AE57" s="9">
        <v>528</v>
      </c>
      <c r="AF57" s="9">
        <v>170</v>
      </c>
      <c r="AG57" s="9">
        <v>166</v>
      </c>
      <c r="AH57" s="9">
        <v>254</v>
      </c>
      <c r="AI57" s="9">
        <v>243</v>
      </c>
      <c r="AJ57" s="9">
        <v>299</v>
      </c>
      <c r="AK57" s="9">
        <v>226</v>
      </c>
      <c r="AL57" s="9">
        <v>271</v>
      </c>
      <c r="AM57" s="9">
        <v>410</v>
      </c>
      <c r="AN57" s="9">
        <v>225</v>
      </c>
      <c r="AO57" s="9">
        <v>254</v>
      </c>
      <c r="AP57" s="9">
        <v>306</v>
      </c>
      <c r="AQ57" s="9">
        <v>261</v>
      </c>
      <c r="AR57" s="9">
        <v>167</v>
      </c>
      <c r="AS57" s="9">
        <v>161</v>
      </c>
      <c r="AT57" s="9">
        <v>115</v>
      </c>
      <c r="AU57" s="9">
        <v>143</v>
      </c>
      <c r="AV57" s="9">
        <v>118</v>
      </c>
      <c r="AW57" s="9">
        <v>98</v>
      </c>
      <c r="AX57" s="9">
        <v>98</v>
      </c>
      <c r="AY57" s="9">
        <v>104</v>
      </c>
      <c r="AZ57" s="9">
        <v>339</v>
      </c>
      <c r="BA57" s="9">
        <v>355</v>
      </c>
      <c r="BB57" s="9">
        <v>354</v>
      </c>
      <c r="BC57" s="9">
        <v>191</v>
      </c>
      <c r="BD57" s="9">
        <v>78</v>
      </c>
      <c r="BE57" s="9">
        <v>83</v>
      </c>
      <c r="BF57" s="9">
        <v>21</v>
      </c>
      <c r="BG57" s="9">
        <v>20</v>
      </c>
      <c r="BH57" s="9">
        <v>19</v>
      </c>
      <c r="BI57" s="9">
        <v>19</v>
      </c>
    </row>
    <row r="58" spans="1:61" s="1" customFormat="1" ht="23.4" customHeight="1" x14ac:dyDescent="0.2">
      <c r="A58" s="8" t="s">
        <v>115</v>
      </c>
      <c r="B58" s="10">
        <v>44</v>
      </c>
      <c r="C58" s="10">
        <v>43</v>
      </c>
      <c r="D58" s="10">
        <v>43</v>
      </c>
      <c r="E58" s="10">
        <v>43</v>
      </c>
      <c r="F58" s="10">
        <v>42</v>
      </c>
      <c r="G58" s="10">
        <v>42</v>
      </c>
      <c r="H58" s="10">
        <v>39</v>
      </c>
      <c r="I58" s="10">
        <v>42</v>
      </c>
      <c r="J58" s="10">
        <v>38</v>
      </c>
      <c r="K58" s="10">
        <v>38</v>
      </c>
      <c r="L58" s="10">
        <v>40</v>
      </c>
      <c r="M58" s="10">
        <v>36</v>
      </c>
      <c r="N58" s="10">
        <v>35</v>
      </c>
      <c r="O58" s="10">
        <v>37</v>
      </c>
      <c r="P58" s="10">
        <v>34</v>
      </c>
      <c r="Q58" s="10">
        <v>37</v>
      </c>
      <c r="R58" s="10">
        <v>29</v>
      </c>
      <c r="S58" s="10">
        <v>32</v>
      </c>
      <c r="T58" s="10">
        <v>36</v>
      </c>
      <c r="U58" s="10">
        <v>40</v>
      </c>
      <c r="V58" s="10">
        <v>47</v>
      </c>
      <c r="W58" s="10">
        <v>49</v>
      </c>
      <c r="X58" s="10">
        <v>49</v>
      </c>
      <c r="Y58" s="10">
        <v>47</v>
      </c>
      <c r="Z58" s="10">
        <v>50</v>
      </c>
      <c r="AA58" s="10">
        <v>54</v>
      </c>
      <c r="AB58" s="10">
        <v>50</v>
      </c>
      <c r="AC58" s="10">
        <v>54</v>
      </c>
      <c r="AD58" s="10">
        <v>72</v>
      </c>
      <c r="AE58" s="10">
        <v>69</v>
      </c>
      <c r="AF58" s="10">
        <v>65</v>
      </c>
      <c r="AG58" s="10">
        <v>47</v>
      </c>
      <c r="AH58" s="10">
        <v>52</v>
      </c>
      <c r="AI58" s="10">
        <v>51</v>
      </c>
      <c r="AJ58" s="10">
        <v>46</v>
      </c>
      <c r="AK58" s="10">
        <v>49</v>
      </c>
      <c r="AL58" s="10">
        <v>48</v>
      </c>
      <c r="AM58" s="10">
        <v>116</v>
      </c>
      <c r="AN58" s="10">
        <v>52</v>
      </c>
      <c r="AO58" s="10">
        <v>49</v>
      </c>
      <c r="AP58" s="10">
        <v>89</v>
      </c>
      <c r="AQ58" s="10">
        <v>62</v>
      </c>
      <c r="AR58" s="10">
        <v>47</v>
      </c>
      <c r="AS58" s="10">
        <v>25</v>
      </c>
      <c r="AT58" s="10">
        <v>38</v>
      </c>
      <c r="AU58" s="10">
        <v>22</v>
      </c>
      <c r="AV58" s="10">
        <v>21</v>
      </c>
      <c r="AW58" s="10">
        <v>20</v>
      </c>
      <c r="AX58" s="10">
        <v>18</v>
      </c>
      <c r="AY58" s="10">
        <v>20</v>
      </c>
      <c r="AZ58" s="10">
        <v>20</v>
      </c>
      <c r="BA58" s="10">
        <v>17</v>
      </c>
      <c r="BB58" s="10">
        <v>17</v>
      </c>
      <c r="BC58" s="10">
        <v>26</v>
      </c>
      <c r="BD58" s="10">
        <v>20</v>
      </c>
      <c r="BE58" s="10">
        <v>20</v>
      </c>
      <c r="BF58" s="10">
        <v>20</v>
      </c>
      <c r="BG58" s="10">
        <v>19</v>
      </c>
      <c r="BH58" s="10">
        <v>18</v>
      </c>
      <c r="BI58" s="10">
        <v>18</v>
      </c>
    </row>
    <row r="59" spans="1:61" s="1" customFormat="1" ht="37.799999999999997" customHeight="1" x14ac:dyDescent="0.2">
      <c r="A59" s="8" t="s">
        <v>116</v>
      </c>
      <c r="B59" s="9">
        <v>82</v>
      </c>
      <c r="C59" s="9">
        <v>78</v>
      </c>
      <c r="D59" s="9">
        <v>69</v>
      </c>
      <c r="E59" s="9">
        <v>68</v>
      </c>
      <c r="F59" s="9">
        <v>69</v>
      </c>
      <c r="G59" s="9">
        <v>58</v>
      </c>
      <c r="H59" s="9">
        <v>57</v>
      </c>
      <c r="I59" s="9">
        <v>42</v>
      </c>
      <c r="J59" s="9">
        <v>41</v>
      </c>
      <c r="K59" s="9">
        <v>40</v>
      </c>
      <c r="L59" s="9">
        <v>42</v>
      </c>
      <c r="M59" s="9">
        <v>39</v>
      </c>
      <c r="N59" s="9">
        <v>41</v>
      </c>
      <c r="O59" s="9">
        <v>42</v>
      </c>
      <c r="P59" s="9">
        <v>45</v>
      </c>
      <c r="Q59" s="9">
        <v>45</v>
      </c>
      <c r="R59" s="9">
        <v>42</v>
      </c>
      <c r="S59" s="9">
        <v>40</v>
      </c>
      <c r="T59" s="9">
        <v>44</v>
      </c>
      <c r="U59" s="9">
        <v>42</v>
      </c>
      <c r="V59" s="9">
        <v>50</v>
      </c>
      <c r="W59" s="9">
        <v>44</v>
      </c>
      <c r="X59" s="9">
        <v>46</v>
      </c>
      <c r="Y59" s="9">
        <v>51</v>
      </c>
      <c r="Z59" s="9">
        <v>44</v>
      </c>
      <c r="AA59" s="9">
        <v>41</v>
      </c>
      <c r="AB59" s="9">
        <v>43</v>
      </c>
      <c r="AC59" s="9">
        <v>43</v>
      </c>
      <c r="AD59" s="9">
        <v>43</v>
      </c>
      <c r="AE59" s="9">
        <v>36</v>
      </c>
      <c r="AF59" s="9">
        <v>37</v>
      </c>
      <c r="AG59" s="9">
        <v>35</v>
      </c>
      <c r="AH59" s="9">
        <v>31</v>
      </c>
      <c r="AI59" s="9">
        <v>29</v>
      </c>
      <c r="AJ59" s="9">
        <v>31</v>
      </c>
      <c r="AK59" s="9">
        <v>23</v>
      </c>
      <c r="AL59" s="9">
        <v>28</v>
      </c>
      <c r="AM59" s="9">
        <v>72</v>
      </c>
      <c r="AN59" s="9">
        <v>17</v>
      </c>
      <c r="AO59" s="9">
        <v>27</v>
      </c>
      <c r="AP59" s="9">
        <v>38</v>
      </c>
      <c r="AQ59" s="9">
        <v>46</v>
      </c>
      <c r="AR59" s="9">
        <v>21</v>
      </c>
      <c r="AS59" s="9">
        <v>13</v>
      </c>
      <c r="AT59" s="9">
        <v>30</v>
      </c>
      <c r="AU59" s="9">
        <v>12</v>
      </c>
      <c r="AV59" s="9">
        <v>22</v>
      </c>
      <c r="AW59" s="9">
        <v>11</v>
      </c>
      <c r="AX59" s="9">
        <v>11</v>
      </c>
      <c r="AY59" s="9">
        <v>12</v>
      </c>
      <c r="AZ59" s="9">
        <v>12</v>
      </c>
      <c r="BA59" s="9">
        <v>13</v>
      </c>
      <c r="BB59" s="9">
        <v>13</v>
      </c>
      <c r="BC59" s="9">
        <v>14</v>
      </c>
      <c r="BD59" s="9">
        <v>14</v>
      </c>
      <c r="BE59" s="9">
        <v>15</v>
      </c>
      <c r="BF59" s="9">
        <v>15</v>
      </c>
      <c r="BG59" s="9">
        <v>14</v>
      </c>
      <c r="BH59" s="9">
        <v>14</v>
      </c>
      <c r="BI59" s="9">
        <v>14</v>
      </c>
    </row>
    <row r="60" spans="1:61" s="1" customFormat="1" ht="23.4" customHeight="1" x14ac:dyDescent="0.2">
      <c r="A60" s="8" t="s">
        <v>117</v>
      </c>
      <c r="B60" s="10">
        <v>329</v>
      </c>
      <c r="C60" s="10">
        <v>320</v>
      </c>
      <c r="D60" s="10">
        <v>317</v>
      </c>
      <c r="E60" s="10">
        <v>312</v>
      </c>
      <c r="F60" s="10">
        <v>309</v>
      </c>
      <c r="G60" s="10">
        <v>294</v>
      </c>
      <c r="H60" s="10">
        <v>288</v>
      </c>
      <c r="I60" s="10">
        <v>304</v>
      </c>
      <c r="J60" s="10">
        <v>324</v>
      </c>
      <c r="K60" s="10">
        <v>309</v>
      </c>
      <c r="L60" s="10">
        <v>311</v>
      </c>
      <c r="M60" s="10">
        <v>259</v>
      </c>
      <c r="N60" s="10">
        <v>262</v>
      </c>
      <c r="O60" s="10">
        <v>272</v>
      </c>
      <c r="P60" s="10">
        <v>307</v>
      </c>
      <c r="Q60" s="10">
        <v>272</v>
      </c>
      <c r="R60" s="10">
        <v>254</v>
      </c>
      <c r="S60" s="10">
        <v>252</v>
      </c>
      <c r="T60" s="10">
        <v>262</v>
      </c>
      <c r="U60" s="10">
        <v>270</v>
      </c>
      <c r="V60" s="10">
        <v>281</v>
      </c>
      <c r="W60" s="10">
        <v>279</v>
      </c>
      <c r="X60" s="10">
        <v>274</v>
      </c>
      <c r="Y60" s="10">
        <v>255</v>
      </c>
      <c r="Z60" s="10">
        <v>265</v>
      </c>
      <c r="AA60" s="10">
        <v>250</v>
      </c>
      <c r="AB60" s="10">
        <v>236</v>
      </c>
      <c r="AC60" s="10">
        <v>238</v>
      </c>
      <c r="AD60" s="10">
        <v>252</v>
      </c>
      <c r="AE60" s="10">
        <v>229</v>
      </c>
      <c r="AF60" s="10">
        <v>195</v>
      </c>
      <c r="AG60" s="10">
        <v>198</v>
      </c>
      <c r="AH60" s="10">
        <v>182</v>
      </c>
      <c r="AI60" s="10">
        <v>178</v>
      </c>
      <c r="AJ60" s="10">
        <v>196</v>
      </c>
      <c r="AK60" s="10">
        <v>161</v>
      </c>
      <c r="AL60" s="10">
        <v>170</v>
      </c>
      <c r="AM60" s="10">
        <v>311</v>
      </c>
      <c r="AN60" s="10">
        <v>178</v>
      </c>
      <c r="AO60" s="10">
        <v>164</v>
      </c>
      <c r="AP60" s="10">
        <v>175</v>
      </c>
      <c r="AQ60" s="10">
        <v>147</v>
      </c>
      <c r="AR60" s="10">
        <v>109</v>
      </c>
      <c r="AS60" s="10">
        <v>100</v>
      </c>
      <c r="AT60" s="10">
        <v>109</v>
      </c>
      <c r="AU60" s="10">
        <v>103</v>
      </c>
      <c r="AV60" s="10">
        <v>113</v>
      </c>
      <c r="AW60" s="10">
        <v>108</v>
      </c>
      <c r="AX60" s="10">
        <v>104</v>
      </c>
      <c r="AY60" s="10">
        <v>111</v>
      </c>
      <c r="AZ60" s="10">
        <v>114</v>
      </c>
      <c r="BA60" s="10">
        <v>119</v>
      </c>
      <c r="BB60" s="10">
        <v>117</v>
      </c>
      <c r="BC60" s="10">
        <v>126</v>
      </c>
      <c r="BD60" s="10">
        <v>127</v>
      </c>
      <c r="BE60" s="10">
        <v>128</v>
      </c>
      <c r="BF60" s="10">
        <v>130</v>
      </c>
      <c r="BG60" s="10">
        <v>123</v>
      </c>
      <c r="BH60" s="10">
        <v>111</v>
      </c>
      <c r="BI60" s="10">
        <v>112</v>
      </c>
    </row>
    <row r="61" spans="1:61" s="1" customFormat="1" ht="23.4" customHeight="1" x14ac:dyDescent="0.2">
      <c r="A61" s="8" t="s">
        <v>118</v>
      </c>
      <c r="B61" s="9">
        <v>26</v>
      </c>
      <c r="C61" s="9">
        <v>25</v>
      </c>
      <c r="D61" s="9">
        <v>23</v>
      </c>
      <c r="E61" s="9">
        <v>23</v>
      </c>
      <c r="F61" s="9">
        <v>23</v>
      </c>
      <c r="G61" s="9">
        <v>23</v>
      </c>
      <c r="H61" s="9">
        <v>23</v>
      </c>
      <c r="I61" s="9">
        <v>19</v>
      </c>
      <c r="J61" s="9">
        <v>19</v>
      </c>
      <c r="K61" s="9">
        <v>14</v>
      </c>
      <c r="L61" s="9">
        <v>16</v>
      </c>
      <c r="M61" s="9">
        <v>22</v>
      </c>
      <c r="N61" s="9">
        <v>13</v>
      </c>
      <c r="O61" s="9">
        <v>15</v>
      </c>
      <c r="P61" s="9">
        <v>16</v>
      </c>
      <c r="Q61" s="9">
        <v>17</v>
      </c>
      <c r="R61" s="9">
        <v>16</v>
      </c>
      <c r="S61" s="9">
        <v>17</v>
      </c>
      <c r="T61" s="9">
        <v>14</v>
      </c>
      <c r="U61" s="9">
        <v>17</v>
      </c>
      <c r="V61" s="9">
        <v>16</v>
      </c>
      <c r="W61" s="9">
        <v>15</v>
      </c>
      <c r="X61" s="9">
        <v>14</v>
      </c>
      <c r="Y61" s="9">
        <v>17</v>
      </c>
      <c r="Z61" s="9">
        <v>15</v>
      </c>
      <c r="AA61" s="9">
        <v>15</v>
      </c>
      <c r="AB61" s="9">
        <v>14</v>
      </c>
      <c r="AC61" s="9">
        <v>15</v>
      </c>
      <c r="AD61" s="9">
        <v>21</v>
      </c>
      <c r="AE61" s="9">
        <v>22</v>
      </c>
      <c r="AF61" s="9">
        <v>18</v>
      </c>
      <c r="AG61" s="9">
        <v>22</v>
      </c>
      <c r="AH61" s="9">
        <v>13</v>
      </c>
      <c r="AI61" s="9">
        <v>13</v>
      </c>
      <c r="AJ61" s="9">
        <v>21</v>
      </c>
      <c r="AK61" s="9">
        <v>18</v>
      </c>
      <c r="AL61" s="9">
        <v>15</v>
      </c>
      <c r="AM61" s="9">
        <v>55</v>
      </c>
      <c r="AN61" s="9">
        <v>12</v>
      </c>
      <c r="AO61" s="9">
        <v>19</v>
      </c>
      <c r="AP61" s="9">
        <v>45</v>
      </c>
      <c r="AQ61" s="9">
        <v>28</v>
      </c>
      <c r="AR61" s="9">
        <v>9</v>
      </c>
      <c r="AS61" s="9">
        <v>11</v>
      </c>
      <c r="AT61" s="9">
        <v>10</v>
      </c>
      <c r="AU61" s="9">
        <v>10</v>
      </c>
      <c r="AV61" s="9">
        <v>13</v>
      </c>
      <c r="AW61" s="9">
        <v>6</v>
      </c>
      <c r="AX61" s="9">
        <v>6</v>
      </c>
      <c r="AY61" s="9">
        <v>6</v>
      </c>
      <c r="AZ61" s="9">
        <v>6</v>
      </c>
      <c r="BA61" s="9">
        <v>6</v>
      </c>
      <c r="BB61" s="9">
        <v>6</v>
      </c>
      <c r="BC61" s="9">
        <v>7</v>
      </c>
      <c r="BD61" s="9">
        <v>7</v>
      </c>
      <c r="BE61" s="9">
        <v>7</v>
      </c>
      <c r="BF61" s="9">
        <v>8</v>
      </c>
      <c r="BG61" s="9">
        <v>7</v>
      </c>
      <c r="BH61" s="9">
        <v>7</v>
      </c>
      <c r="BI61" s="9">
        <v>6</v>
      </c>
    </row>
    <row r="62" spans="1:61" s="1" customFormat="1" ht="23.4" customHeight="1" x14ac:dyDescent="0.2">
      <c r="A62" s="8" t="s">
        <v>119</v>
      </c>
      <c r="B62" s="10">
        <v>295</v>
      </c>
      <c r="C62" s="10">
        <v>271</v>
      </c>
      <c r="D62" s="10">
        <v>262</v>
      </c>
      <c r="E62" s="10">
        <v>260</v>
      </c>
      <c r="F62" s="10">
        <v>257</v>
      </c>
      <c r="G62" s="10">
        <v>241</v>
      </c>
      <c r="H62" s="10">
        <v>236</v>
      </c>
      <c r="I62" s="10">
        <v>249</v>
      </c>
      <c r="J62" s="10">
        <v>235</v>
      </c>
      <c r="K62" s="10">
        <v>234</v>
      </c>
      <c r="L62" s="10">
        <v>218</v>
      </c>
      <c r="M62" s="10">
        <v>216</v>
      </c>
      <c r="N62" s="10">
        <v>210</v>
      </c>
      <c r="O62" s="10">
        <v>219</v>
      </c>
      <c r="P62" s="10">
        <v>253</v>
      </c>
      <c r="Q62" s="10">
        <v>245</v>
      </c>
      <c r="R62" s="10">
        <v>225</v>
      </c>
      <c r="S62" s="10">
        <v>218</v>
      </c>
      <c r="T62" s="10">
        <v>229</v>
      </c>
      <c r="U62" s="10">
        <v>236</v>
      </c>
      <c r="V62" s="10">
        <v>247</v>
      </c>
      <c r="W62" s="10">
        <v>240</v>
      </c>
      <c r="X62" s="10">
        <v>237</v>
      </c>
      <c r="Y62" s="10">
        <v>225</v>
      </c>
      <c r="Z62" s="10">
        <v>226</v>
      </c>
      <c r="AA62" s="10">
        <v>219</v>
      </c>
      <c r="AB62" s="10">
        <v>217</v>
      </c>
      <c r="AC62" s="10">
        <v>217</v>
      </c>
      <c r="AD62" s="10">
        <v>236</v>
      </c>
      <c r="AE62" s="10">
        <v>258</v>
      </c>
      <c r="AF62" s="10">
        <v>232</v>
      </c>
      <c r="AG62" s="10">
        <v>213</v>
      </c>
      <c r="AH62" s="10">
        <v>203</v>
      </c>
      <c r="AI62" s="10">
        <v>181</v>
      </c>
      <c r="AJ62" s="10">
        <v>179</v>
      </c>
      <c r="AK62" s="10">
        <v>122</v>
      </c>
      <c r="AL62" s="10">
        <v>137</v>
      </c>
      <c r="AM62" s="10">
        <v>332</v>
      </c>
      <c r="AN62" s="10">
        <v>126</v>
      </c>
      <c r="AO62" s="10">
        <v>169</v>
      </c>
      <c r="AP62" s="10">
        <v>173</v>
      </c>
      <c r="AQ62" s="10">
        <v>163</v>
      </c>
      <c r="AR62" s="10">
        <v>103</v>
      </c>
      <c r="AS62" s="10">
        <v>86</v>
      </c>
      <c r="AT62" s="10">
        <v>94</v>
      </c>
      <c r="AU62" s="10">
        <v>78</v>
      </c>
      <c r="AV62" s="10">
        <v>82</v>
      </c>
      <c r="AW62" s="10">
        <v>74</v>
      </c>
      <c r="AX62" s="10">
        <v>72</v>
      </c>
      <c r="AY62" s="10">
        <v>77</v>
      </c>
      <c r="AZ62" s="10">
        <v>79</v>
      </c>
      <c r="BA62" s="10">
        <v>82</v>
      </c>
      <c r="BB62" s="10">
        <v>82</v>
      </c>
      <c r="BC62" s="10">
        <v>87</v>
      </c>
      <c r="BD62" s="10">
        <v>89</v>
      </c>
      <c r="BE62" s="10">
        <v>94</v>
      </c>
      <c r="BF62" s="10">
        <v>94</v>
      </c>
      <c r="BG62" s="10">
        <v>90</v>
      </c>
      <c r="BH62" s="10">
        <v>85</v>
      </c>
      <c r="BI62" s="10">
        <v>82</v>
      </c>
    </row>
    <row r="63" spans="1:61" s="1" customFormat="1" ht="23.4" customHeight="1" x14ac:dyDescent="0.2">
      <c r="A63" s="8" t="s">
        <v>120</v>
      </c>
      <c r="B63" s="9">
        <v>55</v>
      </c>
      <c r="C63" s="9">
        <v>53</v>
      </c>
      <c r="D63" s="9">
        <v>53</v>
      </c>
      <c r="E63" s="9">
        <v>53</v>
      </c>
      <c r="F63" s="9">
        <v>52</v>
      </c>
      <c r="G63" s="9">
        <v>50</v>
      </c>
      <c r="H63" s="9">
        <v>50</v>
      </c>
      <c r="I63" s="9">
        <v>52</v>
      </c>
      <c r="J63" s="9">
        <v>49</v>
      </c>
      <c r="K63" s="9">
        <v>50</v>
      </c>
      <c r="L63" s="9">
        <v>50</v>
      </c>
      <c r="M63" s="9">
        <v>40</v>
      </c>
      <c r="N63" s="9">
        <v>42</v>
      </c>
      <c r="O63" s="9">
        <v>43</v>
      </c>
      <c r="P63" s="9">
        <v>47</v>
      </c>
      <c r="Q63" s="9">
        <v>45</v>
      </c>
      <c r="R63" s="9">
        <v>42</v>
      </c>
      <c r="S63" s="9">
        <v>42</v>
      </c>
      <c r="T63" s="9">
        <v>44</v>
      </c>
      <c r="U63" s="9">
        <v>45</v>
      </c>
      <c r="V63" s="9">
        <v>48</v>
      </c>
      <c r="W63" s="9">
        <v>50</v>
      </c>
      <c r="X63" s="9">
        <v>37</v>
      </c>
      <c r="Y63" s="9">
        <v>37</v>
      </c>
      <c r="Z63" s="9">
        <v>38</v>
      </c>
      <c r="AA63" s="9">
        <v>36</v>
      </c>
      <c r="AB63" s="9">
        <v>34</v>
      </c>
      <c r="AC63" s="9">
        <v>32</v>
      </c>
      <c r="AD63" s="9">
        <v>36</v>
      </c>
      <c r="AE63" s="9">
        <v>40</v>
      </c>
      <c r="AF63" s="9">
        <v>33</v>
      </c>
      <c r="AG63" s="9">
        <v>31</v>
      </c>
      <c r="AH63" s="9">
        <v>41</v>
      </c>
      <c r="AI63" s="9">
        <v>31</v>
      </c>
      <c r="AJ63" s="9">
        <v>43</v>
      </c>
      <c r="AK63" s="9">
        <v>29</v>
      </c>
      <c r="AL63" s="9">
        <v>39</v>
      </c>
      <c r="AM63" s="9">
        <v>54</v>
      </c>
      <c r="AN63" s="9">
        <v>29</v>
      </c>
      <c r="AO63" s="9">
        <v>34</v>
      </c>
      <c r="AP63" s="9">
        <v>50</v>
      </c>
      <c r="AQ63" s="9">
        <v>43</v>
      </c>
      <c r="AR63" s="9">
        <v>26</v>
      </c>
      <c r="AS63" s="9">
        <v>19</v>
      </c>
      <c r="AT63" s="9">
        <v>20</v>
      </c>
      <c r="AU63" s="9">
        <v>17</v>
      </c>
      <c r="AV63" s="9">
        <v>20</v>
      </c>
      <c r="AW63" s="9">
        <v>18</v>
      </c>
      <c r="AX63" s="9">
        <v>18</v>
      </c>
      <c r="AY63" s="9">
        <v>19</v>
      </c>
      <c r="AZ63" s="9">
        <v>19</v>
      </c>
      <c r="BA63" s="9">
        <v>20</v>
      </c>
      <c r="BB63" s="9">
        <v>19</v>
      </c>
      <c r="BC63" s="9">
        <v>21</v>
      </c>
      <c r="BD63" s="9">
        <v>22</v>
      </c>
      <c r="BE63" s="9">
        <v>22</v>
      </c>
      <c r="BF63" s="9">
        <v>19</v>
      </c>
      <c r="BG63" s="9">
        <v>18</v>
      </c>
      <c r="BH63" s="9">
        <v>16</v>
      </c>
      <c r="BI63" s="9">
        <v>15</v>
      </c>
    </row>
    <row r="64" spans="1:61" s="1" customFormat="1" ht="23.4" customHeight="1" x14ac:dyDescent="0.2">
      <c r="A64" s="8" t="s">
        <v>121</v>
      </c>
      <c r="B64" s="10">
        <v>94</v>
      </c>
      <c r="C64" s="10">
        <v>90</v>
      </c>
      <c r="D64" s="10">
        <v>88</v>
      </c>
      <c r="E64" s="10">
        <v>83</v>
      </c>
      <c r="F64" s="10">
        <v>84</v>
      </c>
      <c r="G64" s="10">
        <v>81</v>
      </c>
      <c r="H64" s="10">
        <v>80</v>
      </c>
      <c r="I64" s="10">
        <v>73</v>
      </c>
      <c r="J64" s="10">
        <v>65</v>
      </c>
      <c r="K64" s="10">
        <v>64</v>
      </c>
      <c r="L64" s="10">
        <v>64</v>
      </c>
      <c r="M64" s="10">
        <v>61</v>
      </c>
      <c r="N64" s="10">
        <v>62</v>
      </c>
      <c r="O64" s="10">
        <v>64</v>
      </c>
      <c r="P64" s="10">
        <v>65</v>
      </c>
      <c r="Q64" s="10">
        <v>59</v>
      </c>
      <c r="R64" s="10">
        <v>55</v>
      </c>
      <c r="S64" s="10">
        <v>53</v>
      </c>
      <c r="T64" s="10">
        <v>56</v>
      </c>
      <c r="U64" s="10">
        <v>50</v>
      </c>
      <c r="V64" s="10">
        <v>62</v>
      </c>
      <c r="W64" s="10">
        <v>60</v>
      </c>
      <c r="X64" s="10">
        <v>58</v>
      </c>
      <c r="Y64" s="10">
        <v>56</v>
      </c>
      <c r="Z64" s="10">
        <v>57</v>
      </c>
      <c r="AA64" s="10">
        <v>53</v>
      </c>
      <c r="AB64" s="10">
        <v>55</v>
      </c>
      <c r="AC64" s="10">
        <v>53</v>
      </c>
      <c r="AD64" s="10">
        <v>64</v>
      </c>
      <c r="AE64" s="10">
        <v>54</v>
      </c>
      <c r="AF64" s="10">
        <v>60</v>
      </c>
      <c r="AG64" s="10">
        <v>46</v>
      </c>
      <c r="AH64" s="10">
        <v>44</v>
      </c>
      <c r="AI64" s="10">
        <v>41</v>
      </c>
      <c r="AJ64" s="10">
        <v>46</v>
      </c>
      <c r="AK64" s="10">
        <v>36</v>
      </c>
      <c r="AL64" s="10">
        <v>36</v>
      </c>
      <c r="AM64" s="10">
        <v>64</v>
      </c>
      <c r="AN64" s="10">
        <v>35</v>
      </c>
      <c r="AO64" s="10">
        <v>42</v>
      </c>
      <c r="AP64" s="10">
        <v>30</v>
      </c>
      <c r="AQ64" s="10">
        <v>28</v>
      </c>
      <c r="AR64" s="10">
        <v>24</v>
      </c>
      <c r="AS64" s="10">
        <v>21</v>
      </c>
      <c r="AT64" s="10">
        <v>26</v>
      </c>
      <c r="AU64" s="10">
        <v>17</v>
      </c>
      <c r="AV64" s="10">
        <v>19</v>
      </c>
      <c r="AW64" s="10">
        <v>15</v>
      </c>
      <c r="AX64" s="10">
        <v>15</v>
      </c>
      <c r="AY64" s="10">
        <v>16</v>
      </c>
      <c r="AZ64" s="10">
        <v>16</v>
      </c>
      <c r="BA64" s="10">
        <v>17</v>
      </c>
      <c r="BB64" s="10">
        <v>17</v>
      </c>
      <c r="BC64" s="10">
        <v>18</v>
      </c>
      <c r="BD64" s="10">
        <v>13</v>
      </c>
      <c r="BE64" s="10">
        <v>14</v>
      </c>
      <c r="BF64" s="10">
        <v>14</v>
      </c>
      <c r="BG64" s="10">
        <v>13</v>
      </c>
      <c r="BH64" s="10">
        <v>12</v>
      </c>
      <c r="BI64" s="10">
        <v>9</v>
      </c>
    </row>
    <row r="65" spans="1:61" s="1" customFormat="1" ht="23.4" customHeight="1" x14ac:dyDescent="0.2">
      <c r="A65" s="8" t="s">
        <v>122</v>
      </c>
      <c r="B65" s="9">
        <v>392</v>
      </c>
      <c r="C65" s="9">
        <v>385</v>
      </c>
      <c r="D65" s="9">
        <v>362</v>
      </c>
      <c r="E65" s="9">
        <v>354</v>
      </c>
      <c r="F65" s="9">
        <v>353</v>
      </c>
      <c r="G65" s="9">
        <v>323</v>
      </c>
      <c r="H65" s="9">
        <v>319</v>
      </c>
      <c r="I65" s="9">
        <v>344</v>
      </c>
      <c r="J65" s="9">
        <v>329</v>
      </c>
      <c r="K65" s="9">
        <v>318</v>
      </c>
      <c r="L65" s="9">
        <v>313</v>
      </c>
      <c r="M65" s="9">
        <v>267</v>
      </c>
      <c r="N65" s="9">
        <v>294</v>
      </c>
      <c r="O65" s="9">
        <v>283</v>
      </c>
      <c r="P65" s="9">
        <v>326</v>
      </c>
      <c r="Q65" s="9">
        <v>311</v>
      </c>
      <c r="R65" s="9">
        <v>296</v>
      </c>
      <c r="S65" s="9">
        <v>295</v>
      </c>
      <c r="T65" s="9">
        <v>239</v>
      </c>
      <c r="U65" s="9">
        <v>227</v>
      </c>
      <c r="V65" s="9">
        <v>232</v>
      </c>
      <c r="W65" s="9">
        <v>226</v>
      </c>
      <c r="X65" s="9">
        <v>216</v>
      </c>
      <c r="Y65" s="9">
        <v>213</v>
      </c>
      <c r="Z65" s="9">
        <v>217</v>
      </c>
      <c r="AA65" s="9">
        <v>203</v>
      </c>
      <c r="AB65" s="9">
        <v>201</v>
      </c>
      <c r="AC65" s="9">
        <v>193</v>
      </c>
      <c r="AD65" s="9">
        <v>224</v>
      </c>
      <c r="AE65" s="9">
        <v>203</v>
      </c>
      <c r="AF65" s="9">
        <v>197</v>
      </c>
      <c r="AG65" s="9">
        <v>194</v>
      </c>
      <c r="AH65" s="9">
        <v>179</v>
      </c>
      <c r="AI65" s="9">
        <v>185</v>
      </c>
      <c r="AJ65" s="9">
        <v>190</v>
      </c>
      <c r="AK65" s="9">
        <v>171</v>
      </c>
      <c r="AL65" s="9">
        <v>155</v>
      </c>
      <c r="AM65" s="9">
        <v>320</v>
      </c>
      <c r="AN65" s="9">
        <v>150</v>
      </c>
      <c r="AO65" s="9">
        <v>173</v>
      </c>
      <c r="AP65" s="9">
        <v>172</v>
      </c>
      <c r="AQ65" s="9">
        <v>167</v>
      </c>
      <c r="AR65" s="9">
        <v>141</v>
      </c>
      <c r="AS65" s="9">
        <v>98</v>
      </c>
      <c r="AT65" s="9">
        <v>107</v>
      </c>
      <c r="AU65" s="9">
        <v>105</v>
      </c>
      <c r="AV65" s="9">
        <v>120</v>
      </c>
      <c r="AW65" s="9">
        <v>101</v>
      </c>
      <c r="AX65" s="9">
        <v>100</v>
      </c>
      <c r="AY65" s="9">
        <v>106</v>
      </c>
      <c r="AZ65" s="9">
        <v>108</v>
      </c>
      <c r="BA65" s="9">
        <v>113</v>
      </c>
      <c r="BB65" s="9">
        <v>112</v>
      </c>
      <c r="BC65" s="9">
        <v>120</v>
      </c>
      <c r="BD65" s="9">
        <v>124</v>
      </c>
      <c r="BE65" s="9">
        <v>130</v>
      </c>
      <c r="BF65" s="9">
        <v>130</v>
      </c>
      <c r="BG65" s="9">
        <v>124</v>
      </c>
      <c r="BH65" s="9">
        <v>118</v>
      </c>
      <c r="BI65" s="9">
        <v>118</v>
      </c>
    </row>
    <row r="66" spans="1:61" s="1" customFormat="1" ht="23.4" customHeight="1" x14ac:dyDescent="0.2">
      <c r="A66" s="8" t="s">
        <v>123</v>
      </c>
      <c r="B66" s="10">
        <v>153</v>
      </c>
      <c r="C66" s="10">
        <v>152</v>
      </c>
      <c r="D66" s="10">
        <v>145</v>
      </c>
      <c r="E66" s="10">
        <v>146</v>
      </c>
      <c r="F66" s="10">
        <v>145</v>
      </c>
      <c r="G66" s="10">
        <v>139</v>
      </c>
      <c r="H66" s="10">
        <v>138</v>
      </c>
      <c r="I66" s="10">
        <v>127</v>
      </c>
      <c r="J66" s="10">
        <v>121</v>
      </c>
      <c r="K66" s="10">
        <v>121</v>
      </c>
      <c r="L66" s="10">
        <v>120</v>
      </c>
      <c r="M66" s="10">
        <v>115</v>
      </c>
      <c r="N66" s="10">
        <v>113</v>
      </c>
      <c r="O66" s="10">
        <v>119</v>
      </c>
      <c r="P66" s="10">
        <v>139</v>
      </c>
      <c r="Q66" s="10">
        <v>131</v>
      </c>
      <c r="R66" s="10">
        <v>127</v>
      </c>
      <c r="S66" s="10">
        <v>123</v>
      </c>
      <c r="T66" s="10">
        <v>128</v>
      </c>
      <c r="U66" s="10">
        <v>132</v>
      </c>
      <c r="V66" s="10">
        <v>134</v>
      </c>
      <c r="W66" s="10">
        <v>128</v>
      </c>
      <c r="X66" s="10">
        <v>128</v>
      </c>
      <c r="Y66" s="10">
        <v>117</v>
      </c>
      <c r="Z66" s="10">
        <v>120</v>
      </c>
      <c r="AA66" s="10">
        <v>120</v>
      </c>
      <c r="AB66" s="10">
        <v>133</v>
      </c>
      <c r="AC66" s="10">
        <v>138</v>
      </c>
      <c r="AD66" s="10">
        <v>133</v>
      </c>
      <c r="AE66" s="10">
        <v>154</v>
      </c>
      <c r="AF66" s="10">
        <v>111</v>
      </c>
      <c r="AG66" s="10">
        <v>112</v>
      </c>
      <c r="AH66" s="10">
        <v>111</v>
      </c>
      <c r="AI66" s="10">
        <v>95</v>
      </c>
      <c r="AJ66" s="10">
        <v>103</v>
      </c>
      <c r="AK66" s="10">
        <v>85</v>
      </c>
      <c r="AL66" s="10">
        <v>94</v>
      </c>
      <c r="AM66" s="10">
        <v>158</v>
      </c>
      <c r="AN66" s="10">
        <v>84</v>
      </c>
      <c r="AO66" s="10">
        <v>99</v>
      </c>
      <c r="AP66" s="10">
        <v>95</v>
      </c>
      <c r="AQ66" s="10">
        <v>63</v>
      </c>
      <c r="AR66" s="10">
        <v>49</v>
      </c>
      <c r="AS66" s="10">
        <v>37</v>
      </c>
      <c r="AT66" s="10">
        <v>42</v>
      </c>
      <c r="AU66" s="10">
        <v>33</v>
      </c>
      <c r="AV66" s="10">
        <v>38</v>
      </c>
      <c r="AW66" s="10">
        <v>37</v>
      </c>
      <c r="AX66" s="10">
        <v>36</v>
      </c>
      <c r="AY66" s="10">
        <v>39</v>
      </c>
      <c r="AZ66" s="10">
        <v>39</v>
      </c>
      <c r="BA66" s="10">
        <v>41</v>
      </c>
      <c r="BB66" s="10">
        <v>41</v>
      </c>
      <c r="BC66" s="10">
        <v>44</v>
      </c>
      <c r="BD66" s="10">
        <v>42</v>
      </c>
      <c r="BE66" s="10">
        <v>44</v>
      </c>
      <c r="BF66" s="10">
        <v>45</v>
      </c>
      <c r="BG66" s="10">
        <v>43</v>
      </c>
      <c r="BH66" s="10">
        <v>40</v>
      </c>
      <c r="BI66" s="10">
        <v>36</v>
      </c>
    </row>
    <row r="67" spans="1:61" s="1" customFormat="1" ht="23.4" customHeight="1" x14ac:dyDescent="0.2">
      <c r="A67" s="8" t="s">
        <v>124</v>
      </c>
      <c r="B67" s="9">
        <v>94</v>
      </c>
      <c r="C67" s="9">
        <v>64</v>
      </c>
      <c r="D67" s="9">
        <v>49</v>
      </c>
      <c r="E67" s="9">
        <v>45</v>
      </c>
      <c r="F67" s="9">
        <v>44</v>
      </c>
      <c r="G67" s="9">
        <v>42</v>
      </c>
      <c r="H67" s="9">
        <v>43</v>
      </c>
      <c r="I67" s="9">
        <v>19</v>
      </c>
      <c r="J67" s="9">
        <v>19</v>
      </c>
      <c r="K67" s="9">
        <v>18</v>
      </c>
      <c r="L67" s="9">
        <v>13</v>
      </c>
      <c r="M67" s="9">
        <v>18</v>
      </c>
      <c r="N67" s="9">
        <v>13</v>
      </c>
      <c r="O67" s="9">
        <v>13</v>
      </c>
      <c r="P67" s="9">
        <v>15</v>
      </c>
      <c r="Q67" s="9">
        <v>15</v>
      </c>
      <c r="R67" s="9">
        <v>11</v>
      </c>
      <c r="S67" s="9">
        <v>12</v>
      </c>
      <c r="T67" s="9">
        <v>13</v>
      </c>
      <c r="U67" s="9">
        <v>15</v>
      </c>
      <c r="V67" s="9">
        <v>24</v>
      </c>
      <c r="W67" s="9">
        <v>12</v>
      </c>
      <c r="X67" s="9">
        <v>14</v>
      </c>
      <c r="Y67" s="9">
        <v>12</v>
      </c>
      <c r="Z67" s="9">
        <v>12</v>
      </c>
      <c r="AA67" s="9">
        <v>11</v>
      </c>
      <c r="AB67" s="9">
        <v>11</v>
      </c>
      <c r="AC67" s="9">
        <v>13</v>
      </c>
      <c r="AD67" s="9">
        <v>28</v>
      </c>
      <c r="AE67" s="9">
        <v>19</v>
      </c>
      <c r="AF67" s="9">
        <v>11</v>
      </c>
      <c r="AG67" s="9">
        <v>10</v>
      </c>
      <c r="AH67" s="9">
        <v>11</v>
      </c>
      <c r="AI67" s="9">
        <v>10</v>
      </c>
      <c r="AJ67" s="9">
        <v>14</v>
      </c>
      <c r="AK67" s="9">
        <v>12</v>
      </c>
      <c r="AL67" s="9">
        <v>10</v>
      </c>
      <c r="AM67" s="9">
        <v>74</v>
      </c>
      <c r="AN67" s="9">
        <v>9</v>
      </c>
      <c r="AO67" s="9">
        <v>19</v>
      </c>
      <c r="AP67" s="9">
        <v>29</v>
      </c>
      <c r="AQ67" s="9">
        <v>17</v>
      </c>
      <c r="AR67" s="9">
        <v>9</v>
      </c>
      <c r="AS67" s="9">
        <v>6</v>
      </c>
      <c r="AT67" s="9">
        <v>11</v>
      </c>
      <c r="AU67" s="9">
        <v>16</v>
      </c>
      <c r="AV67" s="9">
        <v>20</v>
      </c>
      <c r="AW67" s="9">
        <v>6</v>
      </c>
      <c r="AX67" s="9">
        <v>6</v>
      </c>
      <c r="AY67" s="9">
        <v>6</v>
      </c>
      <c r="AZ67" s="9">
        <v>6</v>
      </c>
      <c r="BA67" s="9">
        <v>7</v>
      </c>
      <c r="BB67" s="9">
        <v>7</v>
      </c>
      <c r="BC67" s="9">
        <v>7</v>
      </c>
      <c r="BD67" s="9">
        <v>7</v>
      </c>
      <c r="BE67" s="9">
        <v>8</v>
      </c>
      <c r="BF67" s="9">
        <v>8</v>
      </c>
      <c r="BG67" s="9">
        <v>8</v>
      </c>
      <c r="BH67" s="9">
        <v>7</v>
      </c>
      <c r="BI67" s="9">
        <v>7</v>
      </c>
    </row>
    <row r="68" spans="1:61" s="1" customFormat="1" ht="37.799999999999997" customHeight="1" x14ac:dyDescent="0.2">
      <c r="A68" s="6" t="s">
        <v>125</v>
      </c>
      <c r="B68" s="7">
        <v>825</v>
      </c>
      <c r="C68" s="7">
        <v>805</v>
      </c>
      <c r="D68" s="7">
        <v>748</v>
      </c>
      <c r="E68" s="7">
        <v>947</v>
      </c>
      <c r="F68" s="7">
        <v>905</v>
      </c>
      <c r="G68" s="7">
        <v>708</v>
      </c>
      <c r="H68" s="7">
        <v>692</v>
      </c>
      <c r="I68" s="7">
        <v>588</v>
      </c>
      <c r="J68" s="7">
        <v>538</v>
      </c>
      <c r="K68" s="7">
        <v>528</v>
      </c>
      <c r="L68" s="7">
        <v>550</v>
      </c>
      <c r="M68" s="7">
        <v>504</v>
      </c>
      <c r="N68" s="7">
        <v>503</v>
      </c>
      <c r="O68" s="7">
        <v>505</v>
      </c>
      <c r="P68" s="7">
        <v>568</v>
      </c>
      <c r="Q68" s="7">
        <v>536</v>
      </c>
      <c r="R68" s="7">
        <v>1949</v>
      </c>
      <c r="S68" s="7">
        <v>1955</v>
      </c>
      <c r="T68" s="7">
        <v>2110</v>
      </c>
      <c r="U68" s="7">
        <v>2189</v>
      </c>
      <c r="V68" s="7">
        <v>2305</v>
      </c>
      <c r="W68" s="7">
        <v>2294</v>
      </c>
      <c r="X68" s="7">
        <v>2007</v>
      </c>
      <c r="Y68" s="7">
        <v>2053</v>
      </c>
      <c r="Z68" s="7">
        <v>2020</v>
      </c>
      <c r="AA68" s="7">
        <v>1976</v>
      </c>
      <c r="AB68" s="7">
        <v>1948</v>
      </c>
      <c r="AC68" s="7">
        <v>2089</v>
      </c>
      <c r="AD68" s="7">
        <v>2239</v>
      </c>
      <c r="AE68" s="7">
        <v>2162</v>
      </c>
      <c r="AF68" s="7">
        <v>1962</v>
      </c>
      <c r="AG68" s="7">
        <v>1925</v>
      </c>
      <c r="AH68" s="7">
        <v>1868</v>
      </c>
      <c r="AI68" s="7">
        <v>1795</v>
      </c>
      <c r="AJ68" s="7">
        <v>1705</v>
      </c>
      <c r="AK68" s="7">
        <v>1699</v>
      </c>
      <c r="AL68" s="7">
        <v>1720</v>
      </c>
      <c r="AM68" s="7">
        <v>1184</v>
      </c>
      <c r="AN68" s="7">
        <v>675</v>
      </c>
      <c r="AO68" s="7">
        <v>704</v>
      </c>
      <c r="AP68" s="7">
        <v>795</v>
      </c>
      <c r="AQ68" s="7">
        <v>600</v>
      </c>
      <c r="AR68" s="7">
        <v>518</v>
      </c>
      <c r="AS68" s="7">
        <v>494</v>
      </c>
      <c r="AT68" s="7">
        <v>439</v>
      </c>
      <c r="AU68" s="7">
        <v>506</v>
      </c>
      <c r="AV68" s="7">
        <v>499</v>
      </c>
      <c r="AW68" s="7">
        <v>460</v>
      </c>
      <c r="AX68" s="7">
        <v>451</v>
      </c>
      <c r="AY68" s="7">
        <v>479</v>
      </c>
      <c r="AZ68" s="7">
        <v>492</v>
      </c>
      <c r="BA68" s="7">
        <v>516</v>
      </c>
      <c r="BB68" s="7">
        <v>500</v>
      </c>
      <c r="BC68" s="7">
        <v>543</v>
      </c>
      <c r="BD68" s="7">
        <v>472</v>
      </c>
      <c r="BE68" s="7">
        <v>493</v>
      </c>
      <c r="BF68" s="7">
        <v>490</v>
      </c>
      <c r="BG68" s="7">
        <v>469</v>
      </c>
      <c r="BH68" s="7">
        <v>456</v>
      </c>
      <c r="BI68" s="7">
        <v>455</v>
      </c>
    </row>
    <row r="69" spans="1:61" s="1" customFormat="1" ht="23.4" customHeight="1" x14ac:dyDescent="0.2">
      <c r="A69" s="8" t="s">
        <v>126</v>
      </c>
      <c r="B69" s="10">
        <v>6</v>
      </c>
      <c r="C69" s="10">
        <v>5</v>
      </c>
      <c r="D69" s="10">
        <v>6</v>
      </c>
      <c r="E69" s="10">
        <v>7</v>
      </c>
      <c r="F69" s="10">
        <v>6</v>
      </c>
      <c r="G69" s="10">
        <v>5</v>
      </c>
      <c r="H69" s="10">
        <v>5</v>
      </c>
      <c r="I69" s="10">
        <v>4</v>
      </c>
      <c r="J69" s="10">
        <v>5</v>
      </c>
      <c r="K69" s="10">
        <v>4</v>
      </c>
      <c r="L69" s="10">
        <v>4</v>
      </c>
      <c r="M69" s="10">
        <v>3</v>
      </c>
      <c r="N69" s="10">
        <v>4</v>
      </c>
      <c r="O69" s="10">
        <v>4</v>
      </c>
      <c r="P69" s="10">
        <v>4</v>
      </c>
      <c r="Q69" s="10">
        <v>4</v>
      </c>
      <c r="R69" s="10">
        <v>7</v>
      </c>
      <c r="S69" s="10">
        <v>4</v>
      </c>
      <c r="T69" s="10">
        <v>4</v>
      </c>
      <c r="U69" s="10">
        <v>4</v>
      </c>
      <c r="V69" s="10">
        <v>4</v>
      </c>
      <c r="W69" s="10">
        <v>5</v>
      </c>
      <c r="X69" s="10">
        <v>7</v>
      </c>
      <c r="Y69" s="10">
        <v>4</v>
      </c>
      <c r="Z69" s="10">
        <v>4</v>
      </c>
      <c r="AA69" s="10">
        <v>7</v>
      </c>
      <c r="AB69" s="10">
        <v>4</v>
      </c>
      <c r="AC69" s="10">
        <v>20</v>
      </c>
      <c r="AD69" s="10">
        <v>8</v>
      </c>
      <c r="AE69" s="10">
        <v>10</v>
      </c>
      <c r="AF69" s="10">
        <v>6</v>
      </c>
      <c r="AG69" s="10">
        <v>6</v>
      </c>
      <c r="AH69" s="10">
        <v>4</v>
      </c>
      <c r="AI69" s="10">
        <v>5</v>
      </c>
      <c r="AJ69" s="10">
        <v>7</v>
      </c>
      <c r="AK69" s="10">
        <v>4</v>
      </c>
      <c r="AL69" s="10">
        <v>4</v>
      </c>
      <c r="AM69" s="10">
        <v>15</v>
      </c>
      <c r="AN69" s="10">
        <v>4</v>
      </c>
      <c r="AO69" s="10">
        <v>6</v>
      </c>
      <c r="AP69" s="10">
        <v>9</v>
      </c>
      <c r="AQ69" s="10">
        <v>5</v>
      </c>
      <c r="AR69" s="10">
        <v>2</v>
      </c>
      <c r="AS69" s="10">
        <v>2</v>
      </c>
      <c r="AT69" s="10">
        <v>4</v>
      </c>
      <c r="AU69" s="10">
        <v>2</v>
      </c>
      <c r="AV69" s="10">
        <v>4</v>
      </c>
      <c r="AW69" s="10">
        <v>2</v>
      </c>
      <c r="AX69" s="10">
        <v>2</v>
      </c>
      <c r="AY69" s="10">
        <v>2</v>
      </c>
      <c r="AZ69" s="10">
        <v>2</v>
      </c>
      <c r="BA69" s="10">
        <v>2</v>
      </c>
      <c r="BB69" s="10">
        <v>2</v>
      </c>
      <c r="BC69" s="10">
        <v>3</v>
      </c>
      <c r="BD69" s="10">
        <v>1</v>
      </c>
      <c r="BE69" s="10">
        <v>1</v>
      </c>
      <c r="BF69" s="10">
        <v>1</v>
      </c>
      <c r="BG69" s="10">
        <v>1</v>
      </c>
      <c r="BH69" s="10">
        <v>1</v>
      </c>
      <c r="BI69" s="10">
        <v>1</v>
      </c>
    </row>
    <row r="70" spans="1:61" s="1" customFormat="1" ht="23.4" customHeight="1" x14ac:dyDescent="0.2">
      <c r="A70" s="8" t="s">
        <v>127</v>
      </c>
      <c r="B70" s="9">
        <v>334</v>
      </c>
      <c r="C70" s="9">
        <v>329</v>
      </c>
      <c r="D70" s="9">
        <v>316</v>
      </c>
      <c r="E70" s="9">
        <v>552</v>
      </c>
      <c r="F70" s="9">
        <v>518</v>
      </c>
      <c r="G70" s="9">
        <v>331</v>
      </c>
      <c r="H70" s="9">
        <v>325</v>
      </c>
      <c r="I70" s="9">
        <v>304</v>
      </c>
      <c r="J70" s="9">
        <v>287</v>
      </c>
      <c r="K70" s="9">
        <v>284</v>
      </c>
      <c r="L70" s="9">
        <v>318</v>
      </c>
      <c r="M70" s="9">
        <v>299</v>
      </c>
      <c r="N70" s="9">
        <v>301</v>
      </c>
      <c r="O70" s="9">
        <v>291</v>
      </c>
      <c r="P70" s="9">
        <v>340</v>
      </c>
      <c r="Q70" s="9">
        <v>324</v>
      </c>
      <c r="R70" s="9">
        <v>1757</v>
      </c>
      <c r="S70" s="9">
        <v>1758</v>
      </c>
      <c r="T70" s="9">
        <v>1911</v>
      </c>
      <c r="U70" s="9">
        <v>1994</v>
      </c>
      <c r="V70" s="9">
        <v>2094</v>
      </c>
      <c r="W70" s="9">
        <v>2089</v>
      </c>
      <c r="X70" s="9">
        <v>1805</v>
      </c>
      <c r="Y70" s="9">
        <v>1850</v>
      </c>
      <c r="Z70" s="9">
        <v>1810</v>
      </c>
      <c r="AA70" s="9">
        <v>1770</v>
      </c>
      <c r="AB70" s="9">
        <v>1753</v>
      </c>
      <c r="AC70" s="9">
        <v>1876</v>
      </c>
      <c r="AD70" s="9">
        <v>1975</v>
      </c>
      <c r="AE70" s="9">
        <v>1738</v>
      </c>
      <c r="AF70" s="9">
        <v>1537</v>
      </c>
      <c r="AG70" s="9">
        <v>1509</v>
      </c>
      <c r="AH70" s="9">
        <v>1472</v>
      </c>
      <c r="AI70" s="9">
        <v>1427</v>
      </c>
      <c r="AJ70" s="9">
        <v>1318</v>
      </c>
      <c r="AK70" s="9">
        <v>1318</v>
      </c>
      <c r="AL70" s="9">
        <v>1339</v>
      </c>
      <c r="AM70" s="9">
        <v>494</v>
      </c>
      <c r="AN70" s="9">
        <v>299</v>
      </c>
      <c r="AO70" s="9">
        <v>320</v>
      </c>
      <c r="AP70" s="9">
        <v>368</v>
      </c>
      <c r="AQ70" s="9">
        <v>299</v>
      </c>
      <c r="AR70" s="9">
        <v>233</v>
      </c>
      <c r="AS70" s="9">
        <v>214</v>
      </c>
      <c r="AT70" s="9">
        <v>196</v>
      </c>
      <c r="AU70" s="9">
        <v>210</v>
      </c>
      <c r="AV70" s="9">
        <v>188</v>
      </c>
      <c r="AW70" s="9">
        <v>198</v>
      </c>
      <c r="AX70" s="9">
        <v>191</v>
      </c>
      <c r="AY70" s="9">
        <v>205</v>
      </c>
      <c r="AZ70" s="9">
        <v>209</v>
      </c>
      <c r="BA70" s="9">
        <v>219</v>
      </c>
      <c r="BB70" s="9">
        <v>208</v>
      </c>
      <c r="BC70" s="9">
        <v>223</v>
      </c>
      <c r="BD70" s="9">
        <v>140</v>
      </c>
      <c r="BE70" s="9">
        <v>148</v>
      </c>
      <c r="BF70" s="9">
        <v>147</v>
      </c>
      <c r="BG70" s="9">
        <v>141</v>
      </c>
      <c r="BH70" s="9">
        <v>134</v>
      </c>
      <c r="BI70" s="9">
        <v>135</v>
      </c>
    </row>
    <row r="71" spans="1:61" s="1" customFormat="1" ht="23.4" customHeight="1" x14ac:dyDescent="0.2">
      <c r="A71" s="8" t="s">
        <v>128</v>
      </c>
      <c r="B71" s="10">
        <v>198</v>
      </c>
      <c r="C71" s="10">
        <v>195</v>
      </c>
      <c r="D71" s="10">
        <v>186</v>
      </c>
      <c r="E71" s="10">
        <v>152</v>
      </c>
      <c r="F71" s="10">
        <v>149</v>
      </c>
      <c r="G71" s="10">
        <v>155</v>
      </c>
      <c r="H71" s="10">
        <v>152</v>
      </c>
      <c r="I71" s="10">
        <v>124</v>
      </c>
      <c r="J71" s="10">
        <v>117</v>
      </c>
      <c r="K71" s="10">
        <v>119</v>
      </c>
      <c r="L71" s="10">
        <v>113</v>
      </c>
      <c r="M71" s="10">
        <v>97</v>
      </c>
      <c r="N71" s="10">
        <v>89</v>
      </c>
      <c r="O71" s="10">
        <v>95</v>
      </c>
      <c r="P71" s="10">
        <v>95</v>
      </c>
      <c r="Q71" s="10">
        <v>97</v>
      </c>
      <c r="R71" s="10">
        <v>80</v>
      </c>
      <c r="S71" s="10">
        <v>81</v>
      </c>
      <c r="T71" s="10">
        <v>84</v>
      </c>
      <c r="U71" s="10">
        <v>87</v>
      </c>
      <c r="V71" s="10">
        <v>91</v>
      </c>
      <c r="W71" s="10">
        <v>92</v>
      </c>
      <c r="X71" s="10">
        <v>88</v>
      </c>
      <c r="Y71" s="10">
        <v>95</v>
      </c>
      <c r="Z71" s="10">
        <v>85</v>
      </c>
      <c r="AA71" s="10">
        <v>88</v>
      </c>
      <c r="AB71" s="10">
        <v>83</v>
      </c>
      <c r="AC71" s="10">
        <v>85</v>
      </c>
      <c r="AD71" s="10">
        <v>148</v>
      </c>
      <c r="AE71" s="10">
        <v>313</v>
      </c>
      <c r="AF71" s="10">
        <v>316</v>
      </c>
      <c r="AG71" s="10">
        <v>309</v>
      </c>
      <c r="AH71" s="10">
        <v>298</v>
      </c>
      <c r="AI71" s="10">
        <v>279</v>
      </c>
      <c r="AJ71" s="10">
        <v>284</v>
      </c>
      <c r="AK71" s="10">
        <v>287</v>
      </c>
      <c r="AL71" s="10">
        <v>289</v>
      </c>
      <c r="AM71" s="10">
        <v>442</v>
      </c>
      <c r="AN71" s="10">
        <v>297</v>
      </c>
      <c r="AO71" s="10">
        <v>283</v>
      </c>
      <c r="AP71" s="10">
        <v>277</v>
      </c>
      <c r="AQ71" s="10">
        <v>206</v>
      </c>
      <c r="AR71" s="10">
        <v>219</v>
      </c>
      <c r="AS71" s="10">
        <v>192</v>
      </c>
      <c r="AT71" s="10">
        <v>187</v>
      </c>
      <c r="AU71" s="10">
        <v>244</v>
      </c>
      <c r="AV71" s="10">
        <v>198</v>
      </c>
      <c r="AW71" s="10">
        <v>219</v>
      </c>
      <c r="AX71" s="10">
        <v>217</v>
      </c>
      <c r="AY71" s="10">
        <v>229</v>
      </c>
      <c r="AZ71" s="10">
        <v>237</v>
      </c>
      <c r="BA71" s="10">
        <v>250</v>
      </c>
      <c r="BB71" s="10">
        <v>245</v>
      </c>
      <c r="BC71" s="10">
        <v>269</v>
      </c>
      <c r="BD71" s="10">
        <v>281</v>
      </c>
      <c r="BE71" s="10">
        <v>294</v>
      </c>
      <c r="BF71" s="10">
        <v>291</v>
      </c>
      <c r="BG71" s="10">
        <v>278</v>
      </c>
      <c r="BH71" s="10">
        <v>274</v>
      </c>
      <c r="BI71" s="10">
        <v>276</v>
      </c>
    </row>
    <row r="72" spans="1:61" s="1" customFormat="1" ht="52.2" customHeight="1" x14ac:dyDescent="0.2">
      <c r="A72" s="8" t="s">
        <v>129</v>
      </c>
      <c r="B72" s="9">
        <v>33</v>
      </c>
      <c r="C72" s="9">
        <v>32</v>
      </c>
      <c r="D72" s="9">
        <v>31</v>
      </c>
      <c r="E72" s="9">
        <v>31</v>
      </c>
      <c r="F72" s="9">
        <v>31</v>
      </c>
      <c r="G72" s="9">
        <v>31</v>
      </c>
      <c r="H72" s="9">
        <v>29</v>
      </c>
      <c r="I72" s="9">
        <v>21</v>
      </c>
      <c r="J72" s="9">
        <v>20</v>
      </c>
      <c r="K72" s="9">
        <v>20</v>
      </c>
      <c r="L72" s="9">
        <v>19</v>
      </c>
      <c r="M72" s="9">
        <v>16</v>
      </c>
      <c r="N72" s="9">
        <v>16</v>
      </c>
      <c r="O72" s="9">
        <v>18</v>
      </c>
      <c r="P72" s="9">
        <v>20</v>
      </c>
      <c r="Q72" s="9">
        <v>21</v>
      </c>
      <c r="R72" s="9">
        <v>18</v>
      </c>
      <c r="S72" s="9">
        <v>18</v>
      </c>
      <c r="T72" s="9">
        <v>23</v>
      </c>
      <c r="U72" s="9">
        <v>19</v>
      </c>
      <c r="V72" s="9">
        <v>20</v>
      </c>
      <c r="W72" s="9">
        <v>19</v>
      </c>
      <c r="X72" s="9">
        <v>22</v>
      </c>
      <c r="Y72" s="9">
        <v>25</v>
      </c>
      <c r="Z72" s="9">
        <v>21</v>
      </c>
      <c r="AA72" s="9">
        <v>22</v>
      </c>
      <c r="AB72" s="9">
        <v>21</v>
      </c>
      <c r="AC72" s="9">
        <v>20</v>
      </c>
      <c r="AD72" s="9">
        <v>35</v>
      </c>
      <c r="AE72" s="9">
        <v>30</v>
      </c>
      <c r="AF72" s="9">
        <v>32</v>
      </c>
      <c r="AG72" s="9">
        <v>28</v>
      </c>
      <c r="AH72" s="9">
        <v>12</v>
      </c>
      <c r="AI72" s="9">
        <v>20</v>
      </c>
      <c r="AJ72" s="9">
        <v>17</v>
      </c>
      <c r="AK72" s="9">
        <v>26</v>
      </c>
      <c r="AL72" s="9">
        <v>15</v>
      </c>
      <c r="AM72" s="9">
        <v>60</v>
      </c>
      <c r="AN72" s="9">
        <v>10</v>
      </c>
      <c r="AO72" s="9">
        <v>37</v>
      </c>
      <c r="AP72" s="9">
        <v>30</v>
      </c>
      <c r="AQ72" s="9">
        <v>24</v>
      </c>
      <c r="AR72" s="9">
        <v>18</v>
      </c>
      <c r="AS72" s="9">
        <v>7</v>
      </c>
      <c r="AT72" s="9">
        <v>16</v>
      </c>
      <c r="AU72" s="9">
        <v>58</v>
      </c>
      <c r="AV72" s="9">
        <v>13</v>
      </c>
      <c r="AW72" s="9">
        <v>5</v>
      </c>
      <c r="AX72" s="9">
        <v>5</v>
      </c>
      <c r="AY72" s="9">
        <v>5</v>
      </c>
      <c r="AZ72" s="9">
        <v>5</v>
      </c>
      <c r="BA72" s="9">
        <v>5</v>
      </c>
      <c r="BB72" s="9">
        <v>5</v>
      </c>
      <c r="BC72" s="9">
        <v>6</v>
      </c>
      <c r="BD72" s="9">
        <v>6</v>
      </c>
      <c r="BE72" s="9">
        <v>6</v>
      </c>
      <c r="BF72" s="9">
        <v>6</v>
      </c>
      <c r="BG72" s="9">
        <v>6</v>
      </c>
      <c r="BH72" s="9">
        <v>6</v>
      </c>
      <c r="BI72" s="9">
        <v>6</v>
      </c>
    </row>
    <row r="73" spans="1:61" s="1" customFormat="1" ht="52.2" customHeight="1" x14ac:dyDescent="0.2">
      <c r="A73" s="8" t="s">
        <v>130</v>
      </c>
      <c r="B73" s="10">
        <v>90</v>
      </c>
      <c r="C73" s="10">
        <v>93</v>
      </c>
      <c r="D73" s="10">
        <v>86</v>
      </c>
      <c r="E73" s="10">
        <v>53</v>
      </c>
      <c r="F73" s="10">
        <v>51</v>
      </c>
      <c r="G73" s="10">
        <v>61</v>
      </c>
      <c r="H73" s="10">
        <v>60</v>
      </c>
      <c r="I73" s="10">
        <v>38</v>
      </c>
      <c r="J73" s="10">
        <v>36</v>
      </c>
      <c r="K73" s="10">
        <v>34</v>
      </c>
      <c r="L73" s="10">
        <v>35</v>
      </c>
      <c r="M73" s="10">
        <v>20</v>
      </c>
      <c r="N73" s="10">
        <v>20</v>
      </c>
      <c r="O73" s="10">
        <v>22</v>
      </c>
      <c r="P73" s="10">
        <v>13</v>
      </c>
      <c r="Q73" s="10">
        <v>12</v>
      </c>
      <c r="R73" s="10">
        <v>11</v>
      </c>
      <c r="S73" s="10">
        <v>10</v>
      </c>
      <c r="T73" s="10">
        <v>10</v>
      </c>
      <c r="U73" s="10">
        <v>11</v>
      </c>
      <c r="V73" s="10">
        <v>11</v>
      </c>
      <c r="W73" s="10">
        <v>12</v>
      </c>
      <c r="X73" s="10">
        <v>12</v>
      </c>
      <c r="Y73" s="10">
        <v>15</v>
      </c>
      <c r="Z73" s="10">
        <v>10</v>
      </c>
      <c r="AA73" s="10">
        <v>9</v>
      </c>
      <c r="AB73" s="10">
        <v>9</v>
      </c>
      <c r="AC73" s="10">
        <v>9</v>
      </c>
      <c r="AD73" s="10">
        <v>10</v>
      </c>
      <c r="AE73" s="10">
        <v>10</v>
      </c>
      <c r="AF73" s="10">
        <v>11</v>
      </c>
      <c r="AG73" s="10">
        <v>10</v>
      </c>
      <c r="AH73" s="10">
        <v>13</v>
      </c>
      <c r="AI73" s="10">
        <v>12</v>
      </c>
      <c r="AJ73" s="10">
        <v>12</v>
      </c>
      <c r="AK73" s="10">
        <v>13</v>
      </c>
      <c r="AL73" s="10">
        <v>10</v>
      </c>
      <c r="AM73" s="10">
        <v>35</v>
      </c>
      <c r="AN73" s="10">
        <v>10</v>
      </c>
      <c r="AO73" s="10">
        <v>17</v>
      </c>
      <c r="AP73" s="10">
        <v>26</v>
      </c>
      <c r="AQ73" s="10">
        <v>10</v>
      </c>
      <c r="AR73" s="10">
        <v>22</v>
      </c>
      <c r="AS73" s="10">
        <v>13</v>
      </c>
      <c r="AT73" s="10">
        <v>11</v>
      </c>
      <c r="AU73" s="10">
        <v>15</v>
      </c>
      <c r="AV73" s="10">
        <v>7</v>
      </c>
      <c r="AW73" s="10">
        <v>7</v>
      </c>
      <c r="AX73" s="10">
        <v>7</v>
      </c>
      <c r="AY73" s="10">
        <v>7</v>
      </c>
      <c r="AZ73" s="10">
        <v>7</v>
      </c>
      <c r="BA73" s="10">
        <v>8</v>
      </c>
      <c r="BB73" s="10">
        <v>8</v>
      </c>
      <c r="BC73" s="10">
        <v>8</v>
      </c>
      <c r="BD73" s="10">
        <v>9</v>
      </c>
      <c r="BE73" s="10">
        <v>9</v>
      </c>
      <c r="BF73" s="10">
        <v>9</v>
      </c>
      <c r="BG73" s="10">
        <v>9</v>
      </c>
      <c r="BH73" s="10">
        <v>9</v>
      </c>
      <c r="BI73" s="10">
        <v>9</v>
      </c>
    </row>
    <row r="74" spans="1:61" s="1" customFormat="1" ht="96.45" customHeight="1" x14ac:dyDescent="0.2">
      <c r="A74" s="8" t="s">
        <v>131</v>
      </c>
      <c r="B74" s="9">
        <v>75</v>
      </c>
      <c r="C74" s="9">
        <v>70</v>
      </c>
      <c r="D74" s="9">
        <v>68</v>
      </c>
      <c r="E74" s="9">
        <v>68</v>
      </c>
      <c r="F74" s="9">
        <v>67</v>
      </c>
      <c r="G74" s="9">
        <v>63</v>
      </c>
      <c r="H74" s="9">
        <v>63</v>
      </c>
      <c r="I74" s="9">
        <v>66</v>
      </c>
      <c r="J74" s="9">
        <v>61</v>
      </c>
      <c r="K74" s="9">
        <v>65</v>
      </c>
      <c r="L74" s="9">
        <v>59</v>
      </c>
      <c r="M74" s="9">
        <v>60</v>
      </c>
      <c r="N74" s="9">
        <v>53</v>
      </c>
      <c r="O74" s="9">
        <v>56</v>
      </c>
      <c r="P74" s="9">
        <v>63</v>
      </c>
      <c r="Q74" s="9">
        <v>64</v>
      </c>
      <c r="R74" s="9">
        <v>50</v>
      </c>
      <c r="S74" s="9">
        <v>53</v>
      </c>
      <c r="T74" s="9">
        <v>52</v>
      </c>
      <c r="U74" s="9">
        <v>56</v>
      </c>
      <c r="V74" s="9">
        <v>59</v>
      </c>
      <c r="W74" s="9">
        <v>60</v>
      </c>
      <c r="X74" s="9">
        <v>55</v>
      </c>
      <c r="Y74" s="9">
        <v>56</v>
      </c>
      <c r="Z74" s="9">
        <v>54</v>
      </c>
      <c r="AA74" s="9">
        <v>57</v>
      </c>
      <c r="AB74" s="9">
        <v>53</v>
      </c>
      <c r="AC74" s="9">
        <v>55</v>
      </c>
      <c r="AD74" s="9">
        <v>103</v>
      </c>
      <c r="AE74" s="9">
        <v>273</v>
      </c>
      <c r="AF74" s="9">
        <v>273</v>
      </c>
      <c r="AG74" s="9">
        <v>271</v>
      </c>
      <c r="AH74" s="9">
        <v>273</v>
      </c>
      <c r="AI74" s="9">
        <v>247</v>
      </c>
      <c r="AJ74" s="9">
        <v>254</v>
      </c>
      <c r="AK74" s="9">
        <v>248</v>
      </c>
      <c r="AL74" s="9">
        <v>264</v>
      </c>
      <c r="AM74" s="9">
        <v>347</v>
      </c>
      <c r="AN74" s="9">
        <v>277</v>
      </c>
      <c r="AO74" s="9">
        <v>229</v>
      </c>
      <c r="AP74" s="9">
        <v>221</v>
      </c>
      <c r="AQ74" s="9">
        <v>172</v>
      </c>
      <c r="AR74" s="9">
        <v>180</v>
      </c>
      <c r="AS74" s="9">
        <v>172</v>
      </c>
      <c r="AT74" s="9">
        <v>160</v>
      </c>
      <c r="AU74" s="9">
        <v>171</v>
      </c>
      <c r="AV74" s="9">
        <v>178</v>
      </c>
      <c r="AW74" s="9">
        <v>206</v>
      </c>
      <c r="AX74" s="9">
        <v>206</v>
      </c>
      <c r="AY74" s="9">
        <v>217</v>
      </c>
      <c r="AZ74" s="9">
        <v>225</v>
      </c>
      <c r="BA74" s="9">
        <v>237</v>
      </c>
      <c r="BB74" s="9">
        <v>232</v>
      </c>
      <c r="BC74" s="9">
        <v>255</v>
      </c>
      <c r="BD74" s="9">
        <v>266</v>
      </c>
      <c r="BE74" s="9">
        <v>278</v>
      </c>
      <c r="BF74" s="9">
        <v>275</v>
      </c>
      <c r="BG74" s="9">
        <v>263</v>
      </c>
      <c r="BH74" s="9">
        <v>260</v>
      </c>
      <c r="BI74" s="9">
        <v>260</v>
      </c>
    </row>
    <row r="75" spans="1:61" s="1" customFormat="1" ht="23.4" customHeight="1" x14ac:dyDescent="0.2">
      <c r="A75" s="8" t="s">
        <v>132</v>
      </c>
      <c r="B75" s="10">
        <v>287</v>
      </c>
      <c r="C75" s="10">
        <v>276</v>
      </c>
      <c r="D75" s="10">
        <v>240</v>
      </c>
      <c r="E75" s="10">
        <v>235</v>
      </c>
      <c r="F75" s="10">
        <v>232</v>
      </c>
      <c r="G75" s="10">
        <v>217</v>
      </c>
      <c r="H75" s="10">
        <v>211</v>
      </c>
      <c r="I75" s="10">
        <v>156</v>
      </c>
      <c r="J75" s="10">
        <v>128</v>
      </c>
      <c r="K75" s="10">
        <v>121</v>
      </c>
      <c r="L75" s="10">
        <v>115</v>
      </c>
      <c r="M75" s="10">
        <v>105</v>
      </c>
      <c r="N75" s="10">
        <v>109</v>
      </c>
      <c r="O75" s="10">
        <v>115</v>
      </c>
      <c r="P75" s="10">
        <v>128</v>
      </c>
      <c r="Q75" s="10">
        <v>112</v>
      </c>
      <c r="R75" s="10">
        <v>106</v>
      </c>
      <c r="S75" s="10">
        <v>112</v>
      </c>
      <c r="T75" s="10">
        <v>110</v>
      </c>
      <c r="U75" s="10">
        <v>105</v>
      </c>
      <c r="V75" s="10">
        <v>115</v>
      </c>
      <c r="W75" s="10">
        <v>108</v>
      </c>
      <c r="X75" s="10">
        <v>106</v>
      </c>
      <c r="Y75" s="10">
        <v>103</v>
      </c>
      <c r="Z75" s="10">
        <v>122</v>
      </c>
      <c r="AA75" s="10">
        <v>111</v>
      </c>
      <c r="AB75" s="10">
        <v>108</v>
      </c>
      <c r="AC75" s="10">
        <v>108</v>
      </c>
      <c r="AD75" s="10">
        <v>109</v>
      </c>
      <c r="AE75" s="10">
        <v>100</v>
      </c>
      <c r="AF75" s="10">
        <v>104</v>
      </c>
      <c r="AG75" s="10">
        <v>102</v>
      </c>
      <c r="AH75" s="10">
        <v>95</v>
      </c>
      <c r="AI75" s="10">
        <v>84</v>
      </c>
      <c r="AJ75" s="10">
        <v>96</v>
      </c>
      <c r="AK75" s="10">
        <v>90</v>
      </c>
      <c r="AL75" s="10">
        <v>87</v>
      </c>
      <c r="AM75" s="10">
        <v>233</v>
      </c>
      <c r="AN75" s="10">
        <v>76</v>
      </c>
      <c r="AO75" s="10">
        <v>96</v>
      </c>
      <c r="AP75" s="10">
        <v>142</v>
      </c>
      <c r="AQ75" s="10">
        <v>90</v>
      </c>
      <c r="AR75" s="10">
        <v>64</v>
      </c>
      <c r="AS75" s="10">
        <v>86</v>
      </c>
      <c r="AT75" s="10">
        <v>53</v>
      </c>
      <c r="AU75" s="10">
        <v>50</v>
      </c>
      <c r="AV75" s="10">
        <v>109</v>
      </c>
      <c r="AW75" s="10">
        <v>42</v>
      </c>
      <c r="AX75" s="10">
        <v>40</v>
      </c>
      <c r="AY75" s="10">
        <v>43</v>
      </c>
      <c r="AZ75" s="10">
        <v>44</v>
      </c>
      <c r="BA75" s="10">
        <v>45</v>
      </c>
      <c r="BB75" s="10">
        <v>45</v>
      </c>
      <c r="BC75" s="10">
        <v>48</v>
      </c>
      <c r="BD75" s="10">
        <v>49</v>
      </c>
      <c r="BE75" s="10">
        <v>50</v>
      </c>
      <c r="BF75" s="10">
        <v>51</v>
      </c>
      <c r="BG75" s="10">
        <v>48</v>
      </c>
      <c r="BH75" s="10">
        <v>47</v>
      </c>
      <c r="BI75" s="10">
        <v>44</v>
      </c>
    </row>
    <row r="76" spans="1:61" s="1" customFormat="1" ht="37.799999999999997" customHeight="1" x14ac:dyDescent="0.2">
      <c r="A76" s="6" t="s">
        <v>133</v>
      </c>
      <c r="B76" s="7">
        <v>3509</v>
      </c>
      <c r="C76" s="7">
        <v>3427</v>
      </c>
      <c r="D76" s="7">
        <v>3344</v>
      </c>
      <c r="E76" s="7">
        <v>3313</v>
      </c>
      <c r="F76" s="7">
        <v>3059</v>
      </c>
      <c r="G76" s="7">
        <v>1009</v>
      </c>
      <c r="H76" s="7">
        <v>993</v>
      </c>
      <c r="I76" s="7">
        <v>993</v>
      </c>
      <c r="J76" s="7">
        <v>933</v>
      </c>
      <c r="K76" s="7">
        <v>891</v>
      </c>
      <c r="L76" s="7">
        <v>876</v>
      </c>
      <c r="M76" s="7">
        <v>797</v>
      </c>
      <c r="N76" s="7">
        <v>788</v>
      </c>
      <c r="O76" s="7">
        <v>842</v>
      </c>
      <c r="P76" s="7">
        <v>961</v>
      </c>
      <c r="Q76" s="7">
        <v>890</v>
      </c>
      <c r="R76" s="7">
        <v>828</v>
      </c>
      <c r="S76" s="7">
        <v>792</v>
      </c>
      <c r="T76" s="7">
        <v>836</v>
      </c>
      <c r="U76" s="7">
        <v>863</v>
      </c>
      <c r="V76" s="7">
        <v>917</v>
      </c>
      <c r="W76" s="7">
        <v>884</v>
      </c>
      <c r="X76" s="7">
        <v>860</v>
      </c>
      <c r="Y76" s="7">
        <v>818</v>
      </c>
      <c r="Z76" s="7">
        <v>856</v>
      </c>
      <c r="AA76" s="7">
        <v>799</v>
      </c>
      <c r="AB76" s="7">
        <v>776</v>
      </c>
      <c r="AC76" s="7">
        <v>769</v>
      </c>
      <c r="AD76" s="7">
        <v>863</v>
      </c>
      <c r="AE76" s="7">
        <v>853</v>
      </c>
      <c r="AF76" s="7">
        <v>726</v>
      </c>
      <c r="AG76" s="7">
        <v>701</v>
      </c>
      <c r="AH76" s="7">
        <v>681</v>
      </c>
      <c r="AI76" s="7">
        <v>695</v>
      </c>
      <c r="AJ76" s="7">
        <v>690</v>
      </c>
      <c r="AK76" s="7">
        <v>682</v>
      </c>
      <c r="AL76" s="7">
        <v>688</v>
      </c>
      <c r="AM76" s="7">
        <v>1249</v>
      </c>
      <c r="AN76" s="7">
        <v>680</v>
      </c>
      <c r="AO76" s="7">
        <v>693</v>
      </c>
      <c r="AP76" s="7">
        <v>789</v>
      </c>
      <c r="AQ76" s="7">
        <v>617</v>
      </c>
      <c r="AR76" s="7">
        <v>540</v>
      </c>
      <c r="AS76" s="7">
        <v>414</v>
      </c>
      <c r="AT76" s="7">
        <v>460</v>
      </c>
      <c r="AU76" s="7">
        <v>419</v>
      </c>
      <c r="AV76" s="7">
        <v>431</v>
      </c>
      <c r="AW76" s="7">
        <v>333</v>
      </c>
      <c r="AX76" s="7">
        <v>327</v>
      </c>
      <c r="AY76" s="7">
        <v>353</v>
      </c>
      <c r="AZ76" s="7">
        <v>350</v>
      </c>
      <c r="BA76" s="7">
        <v>365</v>
      </c>
      <c r="BB76" s="7">
        <v>359</v>
      </c>
      <c r="BC76" s="7">
        <v>383</v>
      </c>
      <c r="BD76" s="7">
        <v>397</v>
      </c>
      <c r="BE76" s="7">
        <v>413</v>
      </c>
      <c r="BF76" s="7">
        <v>368</v>
      </c>
      <c r="BG76" s="7">
        <v>341</v>
      </c>
      <c r="BH76" s="7">
        <v>324</v>
      </c>
      <c r="BI76" s="7">
        <v>293</v>
      </c>
    </row>
    <row r="77" spans="1:61" s="1" customFormat="1" ht="23.4" customHeight="1" x14ac:dyDescent="0.2">
      <c r="A77" s="8" t="s">
        <v>134</v>
      </c>
      <c r="B77" s="9">
        <v>6</v>
      </c>
      <c r="C77" s="9">
        <v>6</v>
      </c>
      <c r="D77" s="9">
        <v>6</v>
      </c>
      <c r="E77" s="9">
        <v>6</v>
      </c>
      <c r="F77" s="9">
        <v>6</v>
      </c>
      <c r="G77" s="9">
        <v>6</v>
      </c>
      <c r="H77" s="9">
        <v>6</v>
      </c>
      <c r="I77" s="9">
        <v>6</v>
      </c>
      <c r="J77" s="9">
        <v>6</v>
      </c>
      <c r="K77" s="9">
        <v>6</v>
      </c>
      <c r="L77" s="9">
        <v>6</v>
      </c>
      <c r="M77" s="9">
        <v>6</v>
      </c>
      <c r="N77" s="9">
        <v>6</v>
      </c>
      <c r="O77" s="9">
        <v>6</v>
      </c>
      <c r="P77" s="9">
        <v>8</v>
      </c>
      <c r="Q77" s="9">
        <v>8</v>
      </c>
      <c r="R77" s="9">
        <v>7</v>
      </c>
      <c r="S77" s="9">
        <v>7</v>
      </c>
      <c r="T77" s="9">
        <v>8</v>
      </c>
      <c r="U77" s="9">
        <v>8</v>
      </c>
      <c r="V77" s="9">
        <v>9</v>
      </c>
      <c r="W77" s="9">
        <v>8</v>
      </c>
      <c r="X77" s="9">
        <v>8</v>
      </c>
      <c r="Y77" s="9">
        <v>8</v>
      </c>
      <c r="Z77" s="9">
        <v>8</v>
      </c>
      <c r="AA77" s="9">
        <v>8</v>
      </c>
      <c r="AB77" s="9">
        <v>1</v>
      </c>
      <c r="AC77" s="9">
        <v>1</v>
      </c>
      <c r="AD77" s="9">
        <v>1</v>
      </c>
      <c r="AE77" s="9">
        <v>2</v>
      </c>
      <c r="AF77" s="9">
        <v>1</v>
      </c>
      <c r="AG77" s="9">
        <v>1</v>
      </c>
      <c r="AH77" s="9">
        <v>0</v>
      </c>
      <c r="AI77" s="9">
        <v>0</v>
      </c>
      <c r="AJ77" s="9">
        <v>1</v>
      </c>
      <c r="AK77" s="9">
        <v>1</v>
      </c>
      <c r="AL77" s="9">
        <v>1</v>
      </c>
      <c r="AM77" s="9">
        <v>2</v>
      </c>
      <c r="AN77" s="9">
        <v>1</v>
      </c>
      <c r="AO77" s="9">
        <v>2</v>
      </c>
      <c r="AP77" s="9">
        <v>1</v>
      </c>
      <c r="AQ77" s="9">
        <v>1</v>
      </c>
      <c r="AR77" s="9">
        <v>1</v>
      </c>
      <c r="AS77" s="9">
        <v>1</v>
      </c>
      <c r="AT77" s="9">
        <v>1</v>
      </c>
      <c r="AU77" s="9">
        <v>1</v>
      </c>
      <c r="AV77" s="9">
        <v>1</v>
      </c>
      <c r="AW77" s="9">
        <v>1</v>
      </c>
      <c r="AX77" s="9">
        <v>1</v>
      </c>
      <c r="AY77" s="9">
        <v>1</v>
      </c>
      <c r="AZ77" s="9">
        <v>1</v>
      </c>
      <c r="BA77" s="9">
        <v>1</v>
      </c>
      <c r="BB77" s="9">
        <v>1</v>
      </c>
      <c r="BC77" s="9">
        <v>1</v>
      </c>
      <c r="BD77" s="9">
        <v>1</v>
      </c>
      <c r="BE77" s="9">
        <v>1</v>
      </c>
      <c r="BF77" s="9">
        <v>1</v>
      </c>
      <c r="BG77" s="9">
        <v>1</v>
      </c>
      <c r="BH77" s="9">
        <v>1</v>
      </c>
      <c r="BI77" s="9">
        <v>1</v>
      </c>
    </row>
    <row r="78" spans="1:61" s="1" customFormat="1" ht="23.4" customHeight="1" x14ac:dyDescent="0.2">
      <c r="A78" s="8" t="s">
        <v>135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1</v>
      </c>
      <c r="AE78" s="10">
        <v>1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1</v>
      </c>
      <c r="AN78" s="10">
        <v>0</v>
      </c>
      <c r="AO78" s="10">
        <v>0</v>
      </c>
      <c r="AP78" s="10">
        <v>1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</row>
    <row r="79" spans="1:61" s="1" customFormat="1" ht="23.4" customHeight="1" x14ac:dyDescent="0.2">
      <c r="A79" s="8" t="s">
        <v>136</v>
      </c>
      <c r="B79" s="9">
        <v>8</v>
      </c>
      <c r="C79" s="9">
        <v>8</v>
      </c>
      <c r="D79" s="9">
        <v>8</v>
      </c>
      <c r="E79" s="9">
        <v>8</v>
      </c>
      <c r="F79" s="9">
        <v>8</v>
      </c>
      <c r="G79" s="9">
        <v>8</v>
      </c>
      <c r="H79" s="9">
        <v>5</v>
      </c>
      <c r="I79" s="9">
        <v>1</v>
      </c>
      <c r="J79" s="9">
        <v>1</v>
      </c>
      <c r="K79" s="9">
        <v>1</v>
      </c>
      <c r="L79" s="9">
        <v>1</v>
      </c>
      <c r="M79" s="9">
        <v>1</v>
      </c>
      <c r="N79" s="9">
        <v>1</v>
      </c>
      <c r="O79" s="9">
        <v>0</v>
      </c>
      <c r="P79" s="9">
        <v>0</v>
      </c>
      <c r="Q79" s="9">
        <v>1</v>
      </c>
      <c r="R79" s="9">
        <v>0</v>
      </c>
      <c r="S79" s="9">
        <v>0</v>
      </c>
      <c r="T79" s="9">
        <v>0</v>
      </c>
      <c r="U79" s="9">
        <v>0</v>
      </c>
      <c r="V79" s="9">
        <v>3</v>
      </c>
      <c r="W79" s="9">
        <v>0</v>
      </c>
      <c r="X79" s="9">
        <v>3</v>
      </c>
      <c r="Y79" s="9">
        <v>1</v>
      </c>
      <c r="Z79" s="9">
        <v>6</v>
      </c>
      <c r="AA79" s="9">
        <v>1</v>
      </c>
      <c r="AB79" s="9">
        <v>2</v>
      </c>
      <c r="AC79" s="9">
        <v>2</v>
      </c>
      <c r="AD79" s="9">
        <v>30</v>
      </c>
      <c r="AE79" s="9">
        <v>2</v>
      </c>
      <c r="AF79" s="9">
        <v>2</v>
      </c>
      <c r="AG79" s="9">
        <v>3</v>
      </c>
      <c r="AH79" s="9">
        <v>1</v>
      </c>
      <c r="AI79" s="9">
        <v>2</v>
      </c>
      <c r="AJ79" s="9">
        <v>2</v>
      </c>
      <c r="AK79" s="9">
        <v>3</v>
      </c>
      <c r="AL79" s="9">
        <v>1</v>
      </c>
      <c r="AM79" s="9">
        <v>7</v>
      </c>
      <c r="AN79" s="9">
        <v>0</v>
      </c>
      <c r="AO79" s="9">
        <v>8</v>
      </c>
      <c r="AP79" s="9">
        <v>5</v>
      </c>
      <c r="AQ79" s="9">
        <v>3</v>
      </c>
      <c r="AR79" s="9">
        <v>3</v>
      </c>
      <c r="AS79" s="9">
        <v>0</v>
      </c>
      <c r="AT79" s="9">
        <v>3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</row>
    <row r="80" spans="1:61" s="1" customFormat="1" ht="23.4" customHeight="1" x14ac:dyDescent="0.2">
      <c r="A80" s="8" t="s">
        <v>137</v>
      </c>
      <c r="B80" s="10">
        <v>56</v>
      </c>
      <c r="C80" s="10">
        <v>53</v>
      </c>
      <c r="D80" s="10">
        <v>52</v>
      </c>
      <c r="E80" s="10">
        <v>50</v>
      </c>
      <c r="F80" s="10">
        <v>51</v>
      </c>
      <c r="G80" s="10">
        <v>48</v>
      </c>
      <c r="H80" s="10">
        <v>48</v>
      </c>
      <c r="I80" s="10">
        <v>45</v>
      </c>
      <c r="J80" s="10">
        <v>43</v>
      </c>
      <c r="K80" s="10">
        <v>41</v>
      </c>
      <c r="L80" s="10">
        <v>41</v>
      </c>
      <c r="M80" s="10">
        <v>33</v>
      </c>
      <c r="N80" s="10">
        <v>34</v>
      </c>
      <c r="O80" s="10">
        <v>42</v>
      </c>
      <c r="P80" s="10">
        <v>38</v>
      </c>
      <c r="Q80" s="10">
        <v>37</v>
      </c>
      <c r="R80" s="10">
        <v>33</v>
      </c>
      <c r="S80" s="10">
        <v>33</v>
      </c>
      <c r="T80" s="10">
        <v>36</v>
      </c>
      <c r="U80" s="10">
        <v>36</v>
      </c>
      <c r="V80" s="10">
        <v>38</v>
      </c>
      <c r="W80" s="10">
        <v>35</v>
      </c>
      <c r="X80" s="10">
        <v>35</v>
      </c>
      <c r="Y80" s="10">
        <v>38</v>
      </c>
      <c r="Z80" s="10">
        <v>33</v>
      </c>
      <c r="AA80" s="10">
        <v>38</v>
      </c>
      <c r="AB80" s="10">
        <v>39</v>
      </c>
      <c r="AC80" s="10">
        <v>33</v>
      </c>
      <c r="AD80" s="10">
        <v>35</v>
      </c>
      <c r="AE80" s="10">
        <v>91</v>
      </c>
      <c r="AF80" s="10">
        <v>35</v>
      </c>
      <c r="AG80" s="10">
        <v>29</v>
      </c>
      <c r="AH80" s="10">
        <v>25</v>
      </c>
      <c r="AI80" s="10">
        <v>26</v>
      </c>
      <c r="AJ80" s="10">
        <v>24</v>
      </c>
      <c r="AK80" s="10">
        <v>23</v>
      </c>
      <c r="AL80" s="10">
        <v>24</v>
      </c>
      <c r="AM80" s="10">
        <v>78</v>
      </c>
      <c r="AN80" s="10">
        <v>23</v>
      </c>
      <c r="AO80" s="10">
        <v>28</v>
      </c>
      <c r="AP80" s="10">
        <v>32</v>
      </c>
      <c r="AQ80" s="10">
        <v>46</v>
      </c>
      <c r="AR80" s="10">
        <v>17</v>
      </c>
      <c r="AS80" s="10">
        <v>12</v>
      </c>
      <c r="AT80" s="10">
        <v>14</v>
      </c>
      <c r="AU80" s="10">
        <v>13</v>
      </c>
      <c r="AV80" s="10">
        <v>13</v>
      </c>
      <c r="AW80" s="10">
        <v>14</v>
      </c>
      <c r="AX80" s="10">
        <v>13</v>
      </c>
      <c r="AY80" s="10">
        <v>14</v>
      </c>
      <c r="AZ80" s="10">
        <v>14</v>
      </c>
      <c r="BA80" s="10">
        <v>15</v>
      </c>
      <c r="BB80" s="10">
        <v>10</v>
      </c>
      <c r="BC80" s="10">
        <v>11</v>
      </c>
      <c r="BD80" s="10">
        <v>11</v>
      </c>
      <c r="BE80" s="10">
        <v>12</v>
      </c>
      <c r="BF80" s="10">
        <v>12</v>
      </c>
      <c r="BG80" s="10">
        <v>12</v>
      </c>
      <c r="BH80" s="10">
        <v>11</v>
      </c>
      <c r="BI80" s="10">
        <v>11</v>
      </c>
    </row>
    <row r="81" spans="1:61" s="1" customFormat="1" ht="23.4" customHeight="1" x14ac:dyDescent="0.2">
      <c r="A81" s="8" t="s">
        <v>138</v>
      </c>
      <c r="B81" s="9">
        <v>134</v>
      </c>
      <c r="C81" s="9">
        <v>129</v>
      </c>
      <c r="D81" s="9">
        <v>124</v>
      </c>
      <c r="E81" s="9">
        <v>125</v>
      </c>
      <c r="F81" s="9">
        <v>125</v>
      </c>
      <c r="G81" s="9">
        <v>110</v>
      </c>
      <c r="H81" s="9">
        <v>108</v>
      </c>
      <c r="I81" s="9">
        <v>103</v>
      </c>
      <c r="J81" s="9">
        <v>86</v>
      </c>
      <c r="K81" s="9">
        <v>87</v>
      </c>
      <c r="L81" s="9">
        <v>84</v>
      </c>
      <c r="M81" s="9">
        <v>67</v>
      </c>
      <c r="N81" s="9">
        <v>66</v>
      </c>
      <c r="O81" s="9">
        <v>71</v>
      </c>
      <c r="P81" s="9">
        <v>81</v>
      </c>
      <c r="Q81" s="9">
        <v>71</v>
      </c>
      <c r="R81" s="9">
        <v>67</v>
      </c>
      <c r="S81" s="9">
        <v>59</v>
      </c>
      <c r="T81" s="9">
        <v>64</v>
      </c>
      <c r="U81" s="9">
        <v>76</v>
      </c>
      <c r="V81" s="9">
        <v>66</v>
      </c>
      <c r="W81" s="9">
        <v>63</v>
      </c>
      <c r="X81" s="9">
        <v>72</v>
      </c>
      <c r="Y81" s="9">
        <v>56</v>
      </c>
      <c r="Z81" s="9">
        <v>90</v>
      </c>
      <c r="AA81" s="9">
        <v>58</v>
      </c>
      <c r="AB81" s="9">
        <v>55</v>
      </c>
      <c r="AC81" s="9">
        <v>57</v>
      </c>
      <c r="AD81" s="9">
        <v>72</v>
      </c>
      <c r="AE81" s="9">
        <v>58</v>
      </c>
      <c r="AF81" s="9">
        <v>53</v>
      </c>
      <c r="AG81" s="9">
        <v>57</v>
      </c>
      <c r="AH81" s="9">
        <v>55</v>
      </c>
      <c r="AI81" s="9">
        <v>79</v>
      </c>
      <c r="AJ81" s="9">
        <v>56</v>
      </c>
      <c r="AK81" s="9">
        <v>55</v>
      </c>
      <c r="AL81" s="9">
        <v>54</v>
      </c>
      <c r="AM81" s="9">
        <v>117</v>
      </c>
      <c r="AN81" s="9">
        <v>48</v>
      </c>
      <c r="AO81" s="9">
        <v>76</v>
      </c>
      <c r="AP81" s="9">
        <v>91</v>
      </c>
      <c r="AQ81" s="9">
        <v>67</v>
      </c>
      <c r="AR81" s="9">
        <v>53</v>
      </c>
      <c r="AS81" s="9">
        <v>41</v>
      </c>
      <c r="AT81" s="9">
        <v>77</v>
      </c>
      <c r="AU81" s="9">
        <v>58</v>
      </c>
      <c r="AV81" s="9">
        <v>76</v>
      </c>
      <c r="AW81" s="9">
        <v>45</v>
      </c>
      <c r="AX81" s="9">
        <v>44</v>
      </c>
      <c r="AY81" s="9">
        <v>47</v>
      </c>
      <c r="AZ81" s="9">
        <v>48</v>
      </c>
      <c r="BA81" s="9">
        <v>50</v>
      </c>
      <c r="BB81" s="9">
        <v>50</v>
      </c>
      <c r="BC81" s="9">
        <v>54</v>
      </c>
      <c r="BD81" s="9">
        <v>56</v>
      </c>
      <c r="BE81" s="9">
        <v>59</v>
      </c>
      <c r="BF81" s="9">
        <v>60</v>
      </c>
      <c r="BG81" s="9">
        <v>57</v>
      </c>
      <c r="BH81" s="9">
        <v>54</v>
      </c>
      <c r="BI81" s="9">
        <v>55</v>
      </c>
    </row>
    <row r="82" spans="1:61" s="1" customFormat="1" ht="23.4" customHeight="1" x14ac:dyDescent="0.2">
      <c r="A82" s="8" t="s">
        <v>139</v>
      </c>
      <c r="B82" s="10">
        <v>150</v>
      </c>
      <c r="C82" s="10">
        <v>149</v>
      </c>
      <c r="D82" s="10">
        <v>145</v>
      </c>
      <c r="E82" s="10">
        <v>144</v>
      </c>
      <c r="F82" s="10">
        <v>144</v>
      </c>
      <c r="G82" s="10">
        <v>130</v>
      </c>
      <c r="H82" s="10">
        <v>123</v>
      </c>
      <c r="I82" s="10">
        <v>117</v>
      </c>
      <c r="J82" s="10">
        <v>114</v>
      </c>
      <c r="K82" s="10">
        <v>110</v>
      </c>
      <c r="L82" s="10">
        <v>109</v>
      </c>
      <c r="M82" s="10">
        <v>104</v>
      </c>
      <c r="N82" s="10">
        <v>105</v>
      </c>
      <c r="O82" s="10">
        <v>107</v>
      </c>
      <c r="P82" s="10">
        <v>121</v>
      </c>
      <c r="Q82" s="10">
        <v>114</v>
      </c>
      <c r="R82" s="10">
        <v>102</v>
      </c>
      <c r="S82" s="10">
        <v>100</v>
      </c>
      <c r="T82" s="10">
        <v>107</v>
      </c>
      <c r="U82" s="10">
        <v>107</v>
      </c>
      <c r="V82" s="10">
        <v>112</v>
      </c>
      <c r="W82" s="10">
        <v>114</v>
      </c>
      <c r="X82" s="10">
        <v>110</v>
      </c>
      <c r="Y82" s="10">
        <v>105</v>
      </c>
      <c r="Z82" s="10">
        <v>106</v>
      </c>
      <c r="AA82" s="10">
        <v>102</v>
      </c>
      <c r="AB82" s="10">
        <v>99</v>
      </c>
      <c r="AC82" s="10">
        <v>112</v>
      </c>
      <c r="AD82" s="10">
        <v>121</v>
      </c>
      <c r="AE82" s="10">
        <v>93</v>
      </c>
      <c r="AF82" s="10">
        <v>95</v>
      </c>
      <c r="AG82" s="10">
        <v>91</v>
      </c>
      <c r="AH82" s="10">
        <v>96</v>
      </c>
      <c r="AI82" s="10">
        <v>99</v>
      </c>
      <c r="AJ82" s="10">
        <v>117</v>
      </c>
      <c r="AK82" s="10">
        <v>127</v>
      </c>
      <c r="AL82" s="10">
        <v>127</v>
      </c>
      <c r="AM82" s="10">
        <v>192</v>
      </c>
      <c r="AN82" s="10">
        <v>131</v>
      </c>
      <c r="AO82" s="10">
        <v>131</v>
      </c>
      <c r="AP82" s="10">
        <v>124</v>
      </c>
      <c r="AQ82" s="10">
        <v>102</v>
      </c>
      <c r="AR82" s="10">
        <v>88</v>
      </c>
      <c r="AS82" s="10">
        <v>81</v>
      </c>
      <c r="AT82" s="10">
        <v>65</v>
      </c>
      <c r="AU82" s="10">
        <v>64</v>
      </c>
      <c r="AV82" s="10">
        <v>65</v>
      </c>
      <c r="AW82" s="10">
        <v>70</v>
      </c>
      <c r="AX82" s="10">
        <v>69</v>
      </c>
      <c r="AY82" s="10">
        <v>75</v>
      </c>
      <c r="AZ82" s="10">
        <v>76</v>
      </c>
      <c r="BA82" s="10">
        <v>79</v>
      </c>
      <c r="BB82" s="10">
        <v>79</v>
      </c>
      <c r="BC82" s="10">
        <v>85</v>
      </c>
      <c r="BD82" s="10">
        <v>87</v>
      </c>
      <c r="BE82" s="10">
        <v>92</v>
      </c>
      <c r="BF82" s="10">
        <v>93</v>
      </c>
      <c r="BG82" s="10">
        <v>88</v>
      </c>
      <c r="BH82" s="10">
        <v>83</v>
      </c>
      <c r="BI82" s="10">
        <v>60</v>
      </c>
    </row>
    <row r="83" spans="1:61" s="1" customFormat="1" ht="37.799999999999997" customHeight="1" x14ac:dyDescent="0.2">
      <c r="A83" s="8" t="s">
        <v>140</v>
      </c>
      <c r="B83" s="9">
        <v>2187</v>
      </c>
      <c r="C83" s="9">
        <v>2175</v>
      </c>
      <c r="D83" s="9">
        <v>2137</v>
      </c>
      <c r="E83" s="9">
        <v>2134</v>
      </c>
      <c r="F83" s="9">
        <v>2145</v>
      </c>
      <c r="G83" s="9">
        <v>187</v>
      </c>
      <c r="H83" s="9">
        <v>185</v>
      </c>
      <c r="I83" s="9">
        <v>191</v>
      </c>
      <c r="J83" s="9">
        <v>183</v>
      </c>
      <c r="K83" s="9">
        <v>180</v>
      </c>
      <c r="L83" s="9">
        <v>181</v>
      </c>
      <c r="M83" s="9">
        <v>179</v>
      </c>
      <c r="N83" s="9">
        <v>177</v>
      </c>
      <c r="O83" s="9">
        <v>188</v>
      </c>
      <c r="P83" s="9">
        <v>216</v>
      </c>
      <c r="Q83" s="9">
        <v>207</v>
      </c>
      <c r="R83" s="9">
        <v>197</v>
      </c>
      <c r="S83" s="9">
        <v>193</v>
      </c>
      <c r="T83" s="9">
        <v>198</v>
      </c>
      <c r="U83" s="9">
        <v>202</v>
      </c>
      <c r="V83" s="9">
        <v>199</v>
      </c>
      <c r="W83" s="9">
        <v>196</v>
      </c>
      <c r="X83" s="9">
        <v>190</v>
      </c>
      <c r="Y83" s="9">
        <v>191</v>
      </c>
      <c r="Z83" s="9">
        <v>189</v>
      </c>
      <c r="AA83" s="9">
        <v>198</v>
      </c>
      <c r="AB83" s="9">
        <v>194</v>
      </c>
      <c r="AC83" s="9">
        <v>194</v>
      </c>
      <c r="AD83" s="9">
        <v>210</v>
      </c>
      <c r="AE83" s="9">
        <v>187</v>
      </c>
      <c r="AF83" s="9">
        <v>189</v>
      </c>
      <c r="AG83" s="9">
        <v>191</v>
      </c>
      <c r="AH83" s="9">
        <v>184</v>
      </c>
      <c r="AI83" s="9">
        <v>173</v>
      </c>
      <c r="AJ83" s="9">
        <v>188</v>
      </c>
      <c r="AK83" s="9">
        <v>184</v>
      </c>
      <c r="AL83" s="9">
        <v>196</v>
      </c>
      <c r="AM83" s="9">
        <v>241</v>
      </c>
      <c r="AN83" s="9">
        <v>189</v>
      </c>
      <c r="AO83" s="9">
        <v>171</v>
      </c>
      <c r="AP83" s="9">
        <v>158</v>
      </c>
      <c r="AQ83" s="9">
        <v>124</v>
      </c>
      <c r="AR83" s="9">
        <v>139</v>
      </c>
      <c r="AS83" s="9">
        <v>123</v>
      </c>
      <c r="AT83" s="9">
        <v>122</v>
      </c>
      <c r="AU83" s="9">
        <v>125</v>
      </c>
      <c r="AV83" s="9">
        <v>123</v>
      </c>
      <c r="AW83" s="9">
        <v>68</v>
      </c>
      <c r="AX83" s="9">
        <v>67</v>
      </c>
      <c r="AY83" s="9">
        <v>72</v>
      </c>
      <c r="AZ83" s="9">
        <v>72</v>
      </c>
      <c r="BA83" s="9">
        <v>75</v>
      </c>
      <c r="BB83" s="9">
        <v>74</v>
      </c>
      <c r="BC83" s="9">
        <v>78</v>
      </c>
      <c r="BD83" s="9">
        <v>81</v>
      </c>
      <c r="BE83" s="9">
        <v>85</v>
      </c>
      <c r="BF83" s="9">
        <v>50</v>
      </c>
      <c r="BG83" s="9">
        <v>47</v>
      </c>
      <c r="BH83" s="9">
        <v>45</v>
      </c>
      <c r="BI83" s="9">
        <v>44</v>
      </c>
    </row>
    <row r="84" spans="1:61" s="1" customFormat="1" ht="23.4" customHeight="1" x14ac:dyDescent="0.2">
      <c r="A84" s="8" t="s">
        <v>141</v>
      </c>
      <c r="B84" s="10">
        <v>625</v>
      </c>
      <c r="C84" s="10">
        <v>607</v>
      </c>
      <c r="D84" s="10">
        <v>581</v>
      </c>
      <c r="E84" s="10">
        <v>557</v>
      </c>
      <c r="F84" s="10">
        <v>296</v>
      </c>
      <c r="G84" s="10">
        <v>257</v>
      </c>
      <c r="H84" s="10">
        <v>253</v>
      </c>
      <c r="I84" s="10">
        <v>259</v>
      </c>
      <c r="J84" s="10">
        <v>245</v>
      </c>
      <c r="K84" s="10">
        <v>244</v>
      </c>
      <c r="L84" s="10">
        <v>241</v>
      </c>
      <c r="M84" s="10">
        <v>231</v>
      </c>
      <c r="N84" s="10">
        <v>228</v>
      </c>
      <c r="O84" s="10">
        <v>240</v>
      </c>
      <c r="P84" s="10">
        <v>285</v>
      </c>
      <c r="Q84" s="10">
        <v>261</v>
      </c>
      <c r="R84" s="10">
        <v>246</v>
      </c>
      <c r="S84" s="10">
        <v>232</v>
      </c>
      <c r="T84" s="10">
        <v>247</v>
      </c>
      <c r="U84" s="10">
        <v>247</v>
      </c>
      <c r="V84" s="10">
        <v>276</v>
      </c>
      <c r="W84" s="10">
        <v>273</v>
      </c>
      <c r="X84" s="10">
        <v>255</v>
      </c>
      <c r="Y84" s="10">
        <v>241</v>
      </c>
      <c r="Z84" s="10">
        <v>241</v>
      </c>
      <c r="AA84" s="10">
        <v>240</v>
      </c>
      <c r="AB84" s="10">
        <v>238</v>
      </c>
      <c r="AC84" s="10">
        <v>228</v>
      </c>
      <c r="AD84" s="10">
        <v>247</v>
      </c>
      <c r="AE84" s="10">
        <v>279</v>
      </c>
      <c r="AF84" s="10">
        <v>211</v>
      </c>
      <c r="AG84" s="10">
        <v>197</v>
      </c>
      <c r="AH84" s="10">
        <v>190</v>
      </c>
      <c r="AI84" s="10">
        <v>172</v>
      </c>
      <c r="AJ84" s="10">
        <v>177</v>
      </c>
      <c r="AK84" s="10">
        <v>170</v>
      </c>
      <c r="AL84" s="10">
        <v>174</v>
      </c>
      <c r="AM84" s="10">
        <v>350</v>
      </c>
      <c r="AN84" s="10">
        <v>139</v>
      </c>
      <c r="AO84" s="10">
        <v>167</v>
      </c>
      <c r="AP84" s="10">
        <v>205</v>
      </c>
      <c r="AQ84" s="10">
        <v>166</v>
      </c>
      <c r="AR84" s="10">
        <v>113</v>
      </c>
      <c r="AS84" s="10">
        <v>92</v>
      </c>
      <c r="AT84" s="10">
        <v>87</v>
      </c>
      <c r="AU84" s="10">
        <v>77</v>
      </c>
      <c r="AV84" s="10">
        <v>96</v>
      </c>
      <c r="AW84" s="10">
        <v>78</v>
      </c>
      <c r="AX84" s="10">
        <v>77</v>
      </c>
      <c r="AY84" s="10">
        <v>84</v>
      </c>
      <c r="AZ84" s="10">
        <v>83</v>
      </c>
      <c r="BA84" s="10">
        <v>86</v>
      </c>
      <c r="BB84" s="10">
        <v>86</v>
      </c>
      <c r="BC84" s="10">
        <v>92</v>
      </c>
      <c r="BD84" s="10">
        <v>94</v>
      </c>
      <c r="BE84" s="10">
        <v>98</v>
      </c>
      <c r="BF84" s="10">
        <v>89</v>
      </c>
      <c r="BG84" s="10">
        <v>76</v>
      </c>
      <c r="BH84" s="10">
        <v>73</v>
      </c>
      <c r="BI84" s="10">
        <v>70</v>
      </c>
    </row>
    <row r="85" spans="1:61" s="1" customFormat="1" ht="23.4" customHeight="1" x14ac:dyDescent="0.2">
      <c r="A85" s="8" t="s">
        <v>142</v>
      </c>
      <c r="B85" s="9">
        <v>260</v>
      </c>
      <c r="C85" s="9">
        <v>220</v>
      </c>
      <c r="D85" s="9">
        <v>212</v>
      </c>
      <c r="E85" s="9">
        <v>211</v>
      </c>
      <c r="F85" s="9">
        <v>210</v>
      </c>
      <c r="G85" s="9">
        <v>198</v>
      </c>
      <c r="H85" s="9">
        <v>203</v>
      </c>
      <c r="I85" s="9">
        <v>205</v>
      </c>
      <c r="J85" s="9">
        <v>192</v>
      </c>
      <c r="K85" s="9">
        <v>160</v>
      </c>
      <c r="L85" s="9">
        <v>156</v>
      </c>
      <c r="M85" s="9">
        <v>146</v>
      </c>
      <c r="N85" s="9">
        <v>145</v>
      </c>
      <c r="O85" s="9">
        <v>160</v>
      </c>
      <c r="P85" s="9">
        <v>180</v>
      </c>
      <c r="Q85" s="9">
        <v>160</v>
      </c>
      <c r="R85" s="9">
        <v>144</v>
      </c>
      <c r="S85" s="9">
        <v>140</v>
      </c>
      <c r="T85" s="9">
        <v>146</v>
      </c>
      <c r="U85" s="9">
        <v>156</v>
      </c>
      <c r="V85" s="9">
        <v>180</v>
      </c>
      <c r="W85" s="9">
        <v>161</v>
      </c>
      <c r="X85" s="9">
        <v>147</v>
      </c>
      <c r="Y85" s="9">
        <v>144</v>
      </c>
      <c r="Z85" s="9">
        <v>149</v>
      </c>
      <c r="AA85" s="9">
        <v>121</v>
      </c>
      <c r="AB85" s="9">
        <v>126</v>
      </c>
      <c r="AC85" s="9">
        <v>120</v>
      </c>
      <c r="AD85" s="9">
        <v>122</v>
      </c>
      <c r="AE85" s="9">
        <v>118</v>
      </c>
      <c r="AF85" s="9">
        <v>122</v>
      </c>
      <c r="AG85" s="9">
        <v>116</v>
      </c>
      <c r="AH85" s="9">
        <v>114</v>
      </c>
      <c r="AI85" s="9">
        <v>127</v>
      </c>
      <c r="AJ85" s="9">
        <v>112</v>
      </c>
      <c r="AK85" s="9">
        <v>103</v>
      </c>
      <c r="AL85" s="9">
        <v>99</v>
      </c>
      <c r="AM85" s="9">
        <v>193</v>
      </c>
      <c r="AN85" s="9">
        <v>137</v>
      </c>
      <c r="AO85" s="9">
        <v>89</v>
      </c>
      <c r="AP85" s="9">
        <v>92</v>
      </c>
      <c r="AQ85" s="9">
        <v>77</v>
      </c>
      <c r="AR85" s="9">
        <v>77</v>
      </c>
      <c r="AS85" s="9">
        <v>46</v>
      </c>
      <c r="AT85" s="9">
        <v>69</v>
      </c>
      <c r="AU85" s="9">
        <v>64</v>
      </c>
      <c r="AV85" s="9">
        <v>47</v>
      </c>
      <c r="AW85" s="9">
        <v>48</v>
      </c>
      <c r="AX85" s="9">
        <v>47</v>
      </c>
      <c r="AY85" s="9">
        <v>51</v>
      </c>
      <c r="AZ85" s="9">
        <v>48</v>
      </c>
      <c r="BA85" s="9">
        <v>50</v>
      </c>
      <c r="BB85" s="9">
        <v>50</v>
      </c>
      <c r="BC85" s="9">
        <v>54</v>
      </c>
      <c r="BD85" s="9">
        <v>57</v>
      </c>
      <c r="BE85" s="9">
        <v>56</v>
      </c>
      <c r="BF85" s="9">
        <v>54</v>
      </c>
      <c r="BG85" s="9">
        <v>52</v>
      </c>
      <c r="BH85" s="9">
        <v>49</v>
      </c>
      <c r="BI85" s="9">
        <v>46</v>
      </c>
    </row>
    <row r="86" spans="1:61" s="1" customFormat="1" ht="23.4" customHeight="1" x14ac:dyDescent="0.2">
      <c r="A86" s="8" t="s">
        <v>143</v>
      </c>
      <c r="B86" s="10">
        <v>83</v>
      </c>
      <c r="C86" s="10">
        <v>80</v>
      </c>
      <c r="D86" s="10">
        <v>79</v>
      </c>
      <c r="E86" s="10">
        <v>77</v>
      </c>
      <c r="F86" s="10">
        <v>74</v>
      </c>
      <c r="G86" s="10">
        <v>65</v>
      </c>
      <c r="H86" s="10">
        <v>62</v>
      </c>
      <c r="I86" s="10">
        <v>65</v>
      </c>
      <c r="J86" s="10">
        <v>62</v>
      </c>
      <c r="K86" s="10">
        <v>62</v>
      </c>
      <c r="L86" s="10">
        <v>58</v>
      </c>
      <c r="M86" s="10">
        <v>29</v>
      </c>
      <c r="N86" s="10">
        <v>27</v>
      </c>
      <c r="O86" s="10">
        <v>28</v>
      </c>
      <c r="P86" s="10">
        <v>33</v>
      </c>
      <c r="Q86" s="10">
        <v>32</v>
      </c>
      <c r="R86" s="10">
        <v>32</v>
      </c>
      <c r="S86" s="10">
        <v>29</v>
      </c>
      <c r="T86" s="10">
        <v>30</v>
      </c>
      <c r="U86" s="10">
        <v>31</v>
      </c>
      <c r="V86" s="10">
        <v>35</v>
      </c>
      <c r="W86" s="10">
        <v>34</v>
      </c>
      <c r="X86" s="10">
        <v>39</v>
      </c>
      <c r="Y86" s="10">
        <v>33</v>
      </c>
      <c r="Z86" s="10">
        <v>33</v>
      </c>
      <c r="AA86" s="10">
        <v>32</v>
      </c>
      <c r="AB86" s="10">
        <v>23</v>
      </c>
      <c r="AC86" s="10">
        <v>20</v>
      </c>
      <c r="AD86" s="10">
        <v>23</v>
      </c>
      <c r="AE86" s="10">
        <v>22</v>
      </c>
      <c r="AF86" s="10">
        <v>18</v>
      </c>
      <c r="AG86" s="10">
        <v>16</v>
      </c>
      <c r="AH86" s="10">
        <v>16</v>
      </c>
      <c r="AI86" s="10">
        <v>16</v>
      </c>
      <c r="AJ86" s="10">
        <v>15</v>
      </c>
      <c r="AK86" s="10">
        <v>17</v>
      </c>
      <c r="AL86" s="10">
        <v>13</v>
      </c>
      <c r="AM86" s="10">
        <v>67</v>
      </c>
      <c r="AN86" s="10">
        <v>12</v>
      </c>
      <c r="AO86" s="10">
        <v>21</v>
      </c>
      <c r="AP86" s="10">
        <v>79</v>
      </c>
      <c r="AQ86" s="10">
        <v>32</v>
      </c>
      <c r="AR86" s="10">
        <v>48</v>
      </c>
      <c r="AS86" s="10">
        <v>18</v>
      </c>
      <c r="AT86" s="10">
        <v>22</v>
      </c>
      <c r="AU86" s="10">
        <v>18</v>
      </c>
      <c r="AV86" s="10">
        <v>9</v>
      </c>
      <c r="AW86" s="10">
        <v>10</v>
      </c>
      <c r="AX86" s="10">
        <v>9</v>
      </c>
      <c r="AY86" s="10">
        <v>10</v>
      </c>
      <c r="AZ86" s="10">
        <v>8</v>
      </c>
      <c r="BA86" s="10">
        <v>8</v>
      </c>
      <c r="BB86" s="10">
        <v>8</v>
      </c>
      <c r="BC86" s="10">
        <v>9</v>
      </c>
      <c r="BD86" s="10">
        <v>9</v>
      </c>
      <c r="BE86" s="10">
        <v>9</v>
      </c>
      <c r="BF86" s="10">
        <v>10</v>
      </c>
      <c r="BG86" s="10">
        <v>9</v>
      </c>
      <c r="BH86" s="10">
        <v>9</v>
      </c>
      <c r="BI86" s="10">
        <v>7</v>
      </c>
    </row>
    <row r="87" spans="1:61" s="1" customFormat="1" ht="37.799999999999997" customHeight="1" x14ac:dyDescent="0.2">
      <c r="A87" s="6" t="s">
        <v>144</v>
      </c>
      <c r="B87" s="7">
        <v>1079</v>
      </c>
      <c r="C87" s="7">
        <v>1052</v>
      </c>
      <c r="D87" s="7">
        <v>1010</v>
      </c>
      <c r="E87" s="7">
        <v>1027</v>
      </c>
      <c r="F87" s="7">
        <v>1032</v>
      </c>
      <c r="G87" s="7">
        <v>949</v>
      </c>
      <c r="H87" s="7">
        <v>933</v>
      </c>
      <c r="I87" s="7">
        <v>902</v>
      </c>
      <c r="J87" s="7">
        <v>852</v>
      </c>
      <c r="K87" s="7">
        <v>841</v>
      </c>
      <c r="L87" s="7">
        <v>822</v>
      </c>
      <c r="M87" s="7">
        <v>753</v>
      </c>
      <c r="N87" s="7">
        <v>765</v>
      </c>
      <c r="O87" s="7">
        <v>809</v>
      </c>
      <c r="P87" s="7">
        <v>892</v>
      </c>
      <c r="Q87" s="7">
        <v>765</v>
      </c>
      <c r="R87" s="7">
        <v>730</v>
      </c>
      <c r="S87" s="7">
        <v>703</v>
      </c>
      <c r="T87" s="7">
        <v>739</v>
      </c>
      <c r="U87" s="7">
        <v>741</v>
      </c>
      <c r="V87" s="7">
        <v>776</v>
      </c>
      <c r="W87" s="7">
        <v>745</v>
      </c>
      <c r="X87" s="7">
        <v>728</v>
      </c>
      <c r="Y87" s="7">
        <v>701</v>
      </c>
      <c r="Z87" s="7">
        <v>700</v>
      </c>
      <c r="AA87" s="7">
        <v>674</v>
      </c>
      <c r="AB87" s="7">
        <v>678</v>
      </c>
      <c r="AC87" s="7">
        <v>676</v>
      </c>
      <c r="AD87" s="7">
        <v>719</v>
      </c>
      <c r="AE87" s="7">
        <v>688</v>
      </c>
      <c r="AF87" s="7">
        <v>625</v>
      </c>
      <c r="AG87" s="7">
        <v>635</v>
      </c>
      <c r="AH87" s="7">
        <v>679</v>
      </c>
      <c r="AI87" s="7">
        <v>660</v>
      </c>
      <c r="AJ87" s="7">
        <v>719</v>
      </c>
      <c r="AK87" s="7">
        <v>661</v>
      </c>
      <c r="AL87" s="7">
        <v>690</v>
      </c>
      <c r="AM87" s="7">
        <v>902</v>
      </c>
      <c r="AN87" s="7">
        <v>711</v>
      </c>
      <c r="AO87" s="7">
        <v>667</v>
      </c>
      <c r="AP87" s="7">
        <v>684</v>
      </c>
      <c r="AQ87" s="7">
        <v>497</v>
      </c>
      <c r="AR87" s="7">
        <v>520</v>
      </c>
      <c r="AS87" s="7">
        <v>404</v>
      </c>
      <c r="AT87" s="7">
        <v>434</v>
      </c>
      <c r="AU87" s="7">
        <v>414</v>
      </c>
      <c r="AV87" s="7">
        <v>404</v>
      </c>
      <c r="AW87" s="7">
        <v>423</v>
      </c>
      <c r="AX87" s="7">
        <v>417</v>
      </c>
      <c r="AY87" s="7">
        <v>450</v>
      </c>
      <c r="AZ87" s="7">
        <v>459</v>
      </c>
      <c r="BA87" s="7">
        <v>473</v>
      </c>
      <c r="BB87" s="7">
        <v>470</v>
      </c>
      <c r="BC87" s="7">
        <v>501</v>
      </c>
      <c r="BD87" s="7">
        <v>523</v>
      </c>
      <c r="BE87" s="7">
        <v>548</v>
      </c>
      <c r="BF87" s="7">
        <v>553</v>
      </c>
      <c r="BG87" s="7">
        <v>528</v>
      </c>
      <c r="BH87" s="7">
        <v>504</v>
      </c>
      <c r="BI87" s="7">
        <v>506</v>
      </c>
    </row>
    <row r="88" spans="1:61" s="1" customFormat="1" ht="23.4" customHeight="1" x14ac:dyDescent="0.2">
      <c r="A88" s="8" t="s">
        <v>145</v>
      </c>
      <c r="B88" s="9">
        <v>13</v>
      </c>
      <c r="C88" s="9">
        <v>16</v>
      </c>
      <c r="D88" s="9">
        <v>13</v>
      </c>
      <c r="E88" s="9">
        <v>77</v>
      </c>
      <c r="F88" s="9">
        <v>77</v>
      </c>
      <c r="G88" s="9">
        <v>76</v>
      </c>
      <c r="H88" s="9">
        <v>75</v>
      </c>
      <c r="I88" s="9">
        <v>78</v>
      </c>
      <c r="J88" s="9">
        <v>75</v>
      </c>
      <c r="K88" s="9">
        <v>75</v>
      </c>
      <c r="L88" s="9">
        <v>75</v>
      </c>
      <c r="M88" s="9">
        <v>70</v>
      </c>
      <c r="N88" s="9">
        <v>70</v>
      </c>
      <c r="O88" s="9">
        <v>75</v>
      </c>
      <c r="P88" s="9">
        <v>87</v>
      </c>
      <c r="Q88" s="9">
        <v>10</v>
      </c>
      <c r="R88" s="9">
        <v>10</v>
      </c>
      <c r="S88" s="9">
        <v>10</v>
      </c>
      <c r="T88" s="9">
        <v>7</v>
      </c>
      <c r="U88" s="9">
        <v>7</v>
      </c>
      <c r="V88" s="9">
        <v>6</v>
      </c>
      <c r="W88" s="9">
        <v>6</v>
      </c>
      <c r="X88" s="9">
        <v>7</v>
      </c>
      <c r="Y88" s="9">
        <v>6</v>
      </c>
      <c r="Z88" s="9">
        <v>10</v>
      </c>
      <c r="AA88" s="9">
        <v>9</v>
      </c>
      <c r="AB88" s="9">
        <v>7</v>
      </c>
      <c r="AC88" s="9">
        <v>8</v>
      </c>
      <c r="AD88" s="9">
        <v>9</v>
      </c>
      <c r="AE88" s="9">
        <v>6</v>
      </c>
      <c r="AF88" s="9">
        <v>4</v>
      </c>
      <c r="AG88" s="9">
        <v>8</v>
      </c>
      <c r="AH88" s="9">
        <v>4</v>
      </c>
      <c r="AI88" s="9">
        <v>5</v>
      </c>
      <c r="AJ88" s="9">
        <v>5</v>
      </c>
      <c r="AK88" s="9">
        <v>4</v>
      </c>
      <c r="AL88" s="9">
        <v>8</v>
      </c>
      <c r="AM88" s="9">
        <v>24</v>
      </c>
      <c r="AN88" s="9">
        <v>3</v>
      </c>
      <c r="AO88" s="9">
        <v>8</v>
      </c>
      <c r="AP88" s="9">
        <v>15</v>
      </c>
      <c r="AQ88" s="9">
        <v>15</v>
      </c>
      <c r="AR88" s="9">
        <v>8</v>
      </c>
      <c r="AS88" s="9">
        <v>2</v>
      </c>
      <c r="AT88" s="9">
        <v>35</v>
      </c>
      <c r="AU88" s="9">
        <v>3</v>
      </c>
      <c r="AV88" s="9">
        <v>10</v>
      </c>
      <c r="AW88" s="9">
        <v>2</v>
      </c>
      <c r="AX88" s="9">
        <v>2</v>
      </c>
      <c r="AY88" s="9">
        <v>2</v>
      </c>
      <c r="AZ88" s="9">
        <v>2</v>
      </c>
      <c r="BA88" s="9">
        <v>3</v>
      </c>
      <c r="BB88" s="9">
        <v>3</v>
      </c>
      <c r="BC88" s="9">
        <v>3</v>
      </c>
      <c r="BD88" s="9">
        <v>3</v>
      </c>
      <c r="BE88" s="9">
        <v>3</v>
      </c>
      <c r="BF88" s="9">
        <v>3</v>
      </c>
      <c r="BG88" s="9">
        <v>3</v>
      </c>
      <c r="BH88" s="9">
        <v>4</v>
      </c>
      <c r="BI88" s="9">
        <v>4</v>
      </c>
    </row>
    <row r="89" spans="1:61" s="1" customFormat="1" ht="23.4" customHeight="1" x14ac:dyDescent="0.2">
      <c r="A89" s="8" t="s">
        <v>146</v>
      </c>
      <c r="B89" s="10">
        <v>29</v>
      </c>
      <c r="C89" s="10">
        <v>22</v>
      </c>
      <c r="D89" s="10">
        <v>21</v>
      </c>
      <c r="E89" s="10">
        <v>21</v>
      </c>
      <c r="F89" s="10">
        <v>19</v>
      </c>
      <c r="G89" s="10">
        <v>17</v>
      </c>
      <c r="H89" s="10">
        <v>17</v>
      </c>
      <c r="I89" s="10">
        <v>18</v>
      </c>
      <c r="J89" s="10">
        <v>19</v>
      </c>
      <c r="K89" s="10">
        <v>17</v>
      </c>
      <c r="L89" s="10">
        <v>17</v>
      </c>
      <c r="M89" s="10">
        <v>12</v>
      </c>
      <c r="N89" s="10">
        <v>9</v>
      </c>
      <c r="O89" s="10">
        <v>9</v>
      </c>
      <c r="P89" s="10">
        <v>10</v>
      </c>
      <c r="Q89" s="10">
        <v>10</v>
      </c>
      <c r="R89" s="10">
        <v>9</v>
      </c>
      <c r="S89" s="10">
        <v>9</v>
      </c>
      <c r="T89" s="10">
        <v>9</v>
      </c>
      <c r="U89" s="10">
        <v>12</v>
      </c>
      <c r="V89" s="10">
        <v>10</v>
      </c>
      <c r="W89" s="10">
        <v>11</v>
      </c>
      <c r="X89" s="10">
        <v>10</v>
      </c>
      <c r="Y89" s="10">
        <v>9</v>
      </c>
      <c r="Z89" s="10">
        <v>8</v>
      </c>
      <c r="AA89" s="10">
        <v>8</v>
      </c>
      <c r="AB89" s="10">
        <v>8</v>
      </c>
      <c r="AC89" s="10">
        <v>7</v>
      </c>
      <c r="AD89" s="10">
        <v>9</v>
      </c>
      <c r="AE89" s="10">
        <v>9</v>
      </c>
      <c r="AF89" s="10">
        <v>13</v>
      </c>
      <c r="AG89" s="10">
        <v>9</v>
      </c>
      <c r="AH89" s="10">
        <v>8</v>
      </c>
      <c r="AI89" s="10">
        <v>7</v>
      </c>
      <c r="AJ89" s="10">
        <v>36</v>
      </c>
      <c r="AK89" s="10">
        <v>9</v>
      </c>
      <c r="AL89" s="10">
        <v>12</v>
      </c>
      <c r="AM89" s="10">
        <v>30</v>
      </c>
      <c r="AN89" s="10">
        <v>7</v>
      </c>
      <c r="AO89" s="10">
        <v>16</v>
      </c>
      <c r="AP89" s="10">
        <v>26</v>
      </c>
      <c r="AQ89" s="10">
        <v>17</v>
      </c>
      <c r="AR89" s="10">
        <v>31</v>
      </c>
      <c r="AS89" s="10">
        <v>4</v>
      </c>
      <c r="AT89" s="10">
        <v>5</v>
      </c>
      <c r="AU89" s="10">
        <v>4</v>
      </c>
      <c r="AV89" s="10">
        <v>4</v>
      </c>
      <c r="AW89" s="10">
        <v>4</v>
      </c>
      <c r="AX89" s="10">
        <v>4</v>
      </c>
      <c r="AY89" s="10">
        <v>4</v>
      </c>
      <c r="AZ89" s="10">
        <v>4</v>
      </c>
      <c r="BA89" s="10">
        <v>4</v>
      </c>
      <c r="BB89" s="10">
        <v>4</v>
      </c>
      <c r="BC89" s="10">
        <v>4</v>
      </c>
      <c r="BD89" s="10">
        <v>5</v>
      </c>
      <c r="BE89" s="10">
        <v>5</v>
      </c>
      <c r="BF89" s="10">
        <v>5</v>
      </c>
      <c r="BG89" s="10">
        <v>5</v>
      </c>
      <c r="BH89" s="10">
        <v>4</v>
      </c>
      <c r="BI89" s="10">
        <v>4</v>
      </c>
    </row>
    <row r="90" spans="1:61" s="1" customFormat="1" ht="23.4" customHeight="1" x14ac:dyDescent="0.2">
      <c r="A90" s="8" t="s">
        <v>147</v>
      </c>
      <c r="B90" s="9">
        <v>16</v>
      </c>
      <c r="C90" s="9">
        <v>16</v>
      </c>
      <c r="D90" s="9">
        <v>13</v>
      </c>
      <c r="E90" s="9">
        <v>14</v>
      </c>
      <c r="F90" s="9">
        <v>14</v>
      </c>
      <c r="G90" s="9">
        <v>14</v>
      </c>
      <c r="H90" s="9">
        <v>14</v>
      </c>
      <c r="I90" s="9">
        <v>15</v>
      </c>
      <c r="J90" s="9">
        <v>14</v>
      </c>
      <c r="K90" s="9">
        <v>14</v>
      </c>
      <c r="L90" s="9">
        <v>14</v>
      </c>
      <c r="M90" s="9">
        <v>13</v>
      </c>
      <c r="N90" s="9">
        <v>12</v>
      </c>
      <c r="O90" s="9">
        <v>14</v>
      </c>
      <c r="P90" s="9">
        <v>16</v>
      </c>
      <c r="Q90" s="9">
        <v>15</v>
      </c>
      <c r="R90" s="9">
        <v>14</v>
      </c>
      <c r="S90" s="9">
        <v>18</v>
      </c>
      <c r="T90" s="9">
        <v>13</v>
      </c>
      <c r="U90" s="9">
        <v>14</v>
      </c>
      <c r="V90" s="9">
        <v>16</v>
      </c>
      <c r="W90" s="9">
        <v>16</v>
      </c>
      <c r="X90" s="9">
        <v>16</v>
      </c>
      <c r="Y90" s="9">
        <v>25</v>
      </c>
      <c r="Z90" s="9">
        <v>18</v>
      </c>
      <c r="AA90" s="9">
        <v>15</v>
      </c>
      <c r="AB90" s="9">
        <v>15</v>
      </c>
      <c r="AC90" s="9">
        <v>15</v>
      </c>
      <c r="AD90" s="9">
        <v>16</v>
      </c>
      <c r="AE90" s="9">
        <v>22</v>
      </c>
      <c r="AF90" s="9">
        <v>16</v>
      </c>
      <c r="AG90" s="9">
        <v>15</v>
      </c>
      <c r="AH90" s="9">
        <v>14</v>
      </c>
      <c r="AI90" s="9">
        <v>23</v>
      </c>
      <c r="AJ90" s="9">
        <v>15</v>
      </c>
      <c r="AK90" s="9">
        <v>14</v>
      </c>
      <c r="AL90" s="9">
        <v>14</v>
      </c>
      <c r="AM90" s="9">
        <v>23</v>
      </c>
      <c r="AN90" s="9">
        <v>14</v>
      </c>
      <c r="AO90" s="9">
        <v>15</v>
      </c>
      <c r="AP90" s="9">
        <v>29</v>
      </c>
      <c r="AQ90" s="9">
        <v>9</v>
      </c>
      <c r="AR90" s="9">
        <v>10</v>
      </c>
      <c r="AS90" s="9">
        <v>6</v>
      </c>
      <c r="AT90" s="9">
        <v>7</v>
      </c>
      <c r="AU90" s="9">
        <v>6</v>
      </c>
      <c r="AV90" s="9">
        <v>10</v>
      </c>
      <c r="AW90" s="9">
        <v>6</v>
      </c>
      <c r="AX90" s="9">
        <v>6</v>
      </c>
      <c r="AY90" s="9">
        <v>6</v>
      </c>
      <c r="AZ90" s="9">
        <v>6</v>
      </c>
      <c r="BA90" s="9">
        <v>6</v>
      </c>
      <c r="BB90" s="9">
        <v>6</v>
      </c>
      <c r="BC90" s="9">
        <v>6</v>
      </c>
      <c r="BD90" s="9">
        <v>6</v>
      </c>
      <c r="BE90" s="9">
        <v>7</v>
      </c>
      <c r="BF90" s="9">
        <v>7</v>
      </c>
      <c r="BG90" s="9">
        <v>7</v>
      </c>
      <c r="BH90" s="9">
        <v>6</v>
      </c>
      <c r="BI90" s="9">
        <v>6</v>
      </c>
    </row>
    <row r="91" spans="1:61" s="1" customFormat="1" ht="23.4" customHeight="1" x14ac:dyDescent="0.2">
      <c r="A91" s="8" t="s">
        <v>148</v>
      </c>
      <c r="B91" s="10">
        <v>17</v>
      </c>
      <c r="C91" s="10">
        <v>19</v>
      </c>
      <c r="D91" s="10">
        <v>17</v>
      </c>
      <c r="E91" s="10">
        <v>17</v>
      </c>
      <c r="F91" s="10">
        <v>16</v>
      </c>
      <c r="G91" s="10">
        <v>18</v>
      </c>
      <c r="H91" s="10">
        <v>15</v>
      </c>
      <c r="I91" s="10">
        <v>11</v>
      </c>
      <c r="J91" s="10">
        <v>11</v>
      </c>
      <c r="K91" s="10">
        <v>11</v>
      </c>
      <c r="L91" s="10">
        <v>10</v>
      </c>
      <c r="M91" s="10">
        <v>9</v>
      </c>
      <c r="N91" s="10">
        <v>10</v>
      </c>
      <c r="O91" s="10">
        <v>10</v>
      </c>
      <c r="P91" s="10">
        <v>12</v>
      </c>
      <c r="Q91" s="10">
        <v>12</v>
      </c>
      <c r="R91" s="10">
        <v>11</v>
      </c>
      <c r="S91" s="10">
        <v>11</v>
      </c>
      <c r="T91" s="10">
        <v>11</v>
      </c>
      <c r="U91" s="10">
        <v>11</v>
      </c>
      <c r="V91" s="10">
        <v>12</v>
      </c>
      <c r="W91" s="10">
        <v>12</v>
      </c>
      <c r="X91" s="10">
        <v>26</v>
      </c>
      <c r="Y91" s="10">
        <v>11</v>
      </c>
      <c r="Z91" s="10">
        <v>12</v>
      </c>
      <c r="AA91" s="10">
        <v>13</v>
      </c>
      <c r="AB91" s="10">
        <v>17</v>
      </c>
      <c r="AC91" s="10">
        <v>15</v>
      </c>
      <c r="AD91" s="10">
        <v>14</v>
      </c>
      <c r="AE91" s="10">
        <v>12</v>
      </c>
      <c r="AF91" s="10">
        <v>13</v>
      </c>
      <c r="AG91" s="10">
        <v>15</v>
      </c>
      <c r="AH91" s="10">
        <v>10</v>
      </c>
      <c r="AI91" s="10">
        <v>9</v>
      </c>
      <c r="AJ91" s="10">
        <v>14</v>
      </c>
      <c r="AK91" s="10">
        <v>12</v>
      </c>
      <c r="AL91" s="10">
        <v>17</v>
      </c>
      <c r="AM91" s="10">
        <v>18</v>
      </c>
      <c r="AN91" s="10">
        <v>10</v>
      </c>
      <c r="AO91" s="10">
        <v>10</v>
      </c>
      <c r="AP91" s="10">
        <v>9</v>
      </c>
      <c r="AQ91" s="10">
        <v>17</v>
      </c>
      <c r="AR91" s="10">
        <v>6</v>
      </c>
      <c r="AS91" s="10">
        <v>5</v>
      </c>
      <c r="AT91" s="10">
        <v>11</v>
      </c>
      <c r="AU91" s="10">
        <v>4</v>
      </c>
      <c r="AV91" s="10">
        <v>12</v>
      </c>
      <c r="AW91" s="10">
        <v>5</v>
      </c>
      <c r="AX91" s="10">
        <v>5</v>
      </c>
      <c r="AY91" s="10">
        <v>5</v>
      </c>
      <c r="AZ91" s="10">
        <v>5</v>
      </c>
      <c r="BA91" s="10">
        <v>4</v>
      </c>
      <c r="BB91" s="10">
        <v>4</v>
      </c>
      <c r="BC91" s="10">
        <v>4</v>
      </c>
      <c r="BD91" s="10">
        <v>4</v>
      </c>
      <c r="BE91" s="10">
        <v>4</v>
      </c>
      <c r="BF91" s="10">
        <v>4</v>
      </c>
      <c r="BG91" s="10">
        <v>4</v>
      </c>
      <c r="BH91" s="10">
        <v>3</v>
      </c>
      <c r="BI91" s="10">
        <v>3</v>
      </c>
    </row>
    <row r="92" spans="1:61" s="1" customFormat="1" ht="23.4" customHeight="1" x14ac:dyDescent="0.2">
      <c r="A92" s="8" t="s">
        <v>149</v>
      </c>
      <c r="B92" s="9">
        <v>727</v>
      </c>
      <c r="C92" s="9">
        <v>710</v>
      </c>
      <c r="D92" s="9">
        <v>693</v>
      </c>
      <c r="E92" s="9">
        <v>679</v>
      </c>
      <c r="F92" s="9">
        <v>685</v>
      </c>
      <c r="G92" s="9">
        <v>627</v>
      </c>
      <c r="H92" s="9">
        <v>621</v>
      </c>
      <c r="I92" s="9">
        <v>567</v>
      </c>
      <c r="J92" s="9">
        <v>540</v>
      </c>
      <c r="K92" s="9">
        <v>533</v>
      </c>
      <c r="L92" s="9">
        <v>526</v>
      </c>
      <c r="M92" s="9">
        <v>486</v>
      </c>
      <c r="N92" s="9">
        <v>498</v>
      </c>
      <c r="O92" s="9">
        <v>527</v>
      </c>
      <c r="P92" s="9">
        <v>592</v>
      </c>
      <c r="Q92" s="9">
        <v>551</v>
      </c>
      <c r="R92" s="9">
        <v>525</v>
      </c>
      <c r="S92" s="9">
        <v>516</v>
      </c>
      <c r="T92" s="9">
        <v>540</v>
      </c>
      <c r="U92" s="9">
        <v>543</v>
      </c>
      <c r="V92" s="9">
        <v>576</v>
      </c>
      <c r="W92" s="9">
        <v>567</v>
      </c>
      <c r="X92" s="9">
        <v>543</v>
      </c>
      <c r="Y92" s="9">
        <v>518</v>
      </c>
      <c r="Z92" s="9">
        <v>525</v>
      </c>
      <c r="AA92" s="9">
        <v>507</v>
      </c>
      <c r="AB92" s="9">
        <v>510</v>
      </c>
      <c r="AC92" s="9">
        <v>506</v>
      </c>
      <c r="AD92" s="9">
        <v>504</v>
      </c>
      <c r="AE92" s="9">
        <v>484</v>
      </c>
      <c r="AF92" s="9">
        <v>469</v>
      </c>
      <c r="AG92" s="9">
        <v>476</v>
      </c>
      <c r="AH92" s="9">
        <v>463</v>
      </c>
      <c r="AI92" s="9">
        <v>450</v>
      </c>
      <c r="AJ92" s="9">
        <v>473</v>
      </c>
      <c r="AK92" s="9">
        <v>455</v>
      </c>
      <c r="AL92" s="9">
        <v>467</v>
      </c>
      <c r="AM92" s="9">
        <v>556</v>
      </c>
      <c r="AN92" s="9">
        <v>499</v>
      </c>
      <c r="AO92" s="9">
        <v>440</v>
      </c>
      <c r="AP92" s="9">
        <v>409</v>
      </c>
      <c r="AQ92" s="9">
        <v>339</v>
      </c>
      <c r="AR92" s="9">
        <v>362</v>
      </c>
      <c r="AS92" s="9">
        <v>344</v>
      </c>
      <c r="AT92" s="9">
        <v>314</v>
      </c>
      <c r="AU92" s="9">
        <v>318</v>
      </c>
      <c r="AV92" s="9">
        <v>318</v>
      </c>
      <c r="AW92" s="9">
        <v>360</v>
      </c>
      <c r="AX92" s="9">
        <v>356</v>
      </c>
      <c r="AY92" s="9">
        <v>385</v>
      </c>
      <c r="AZ92" s="9">
        <v>392</v>
      </c>
      <c r="BA92" s="9">
        <v>403</v>
      </c>
      <c r="BB92" s="9">
        <v>402</v>
      </c>
      <c r="BC92" s="9">
        <v>430</v>
      </c>
      <c r="BD92" s="9">
        <v>448</v>
      </c>
      <c r="BE92" s="9">
        <v>471</v>
      </c>
      <c r="BF92" s="9">
        <v>475</v>
      </c>
      <c r="BG92" s="9">
        <v>455</v>
      </c>
      <c r="BH92" s="9">
        <v>432</v>
      </c>
      <c r="BI92" s="9">
        <v>433</v>
      </c>
    </row>
    <row r="93" spans="1:61" s="1" customFormat="1" ht="23.4" customHeight="1" x14ac:dyDescent="0.2">
      <c r="A93" s="8" t="s">
        <v>150</v>
      </c>
      <c r="B93" s="10">
        <v>201</v>
      </c>
      <c r="C93" s="10">
        <v>197</v>
      </c>
      <c r="D93" s="10">
        <v>184</v>
      </c>
      <c r="E93" s="10">
        <v>166</v>
      </c>
      <c r="F93" s="10">
        <v>167</v>
      </c>
      <c r="G93" s="10">
        <v>146</v>
      </c>
      <c r="H93" s="10">
        <v>141</v>
      </c>
      <c r="I93" s="10">
        <v>167</v>
      </c>
      <c r="J93" s="10">
        <v>150</v>
      </c>
      <c r="K93" s="10">
        <v>147</v>
      </c>
      <c r="L93" s="10">
        <v>148</v>
      </c>
      <c r="M93" s="10">
        <v>132</v>
      </c>
      <c r="N93" s="10">
        <v>134</v>
      </c>
      <c r="O93" s="10">
        <v>142</v>
      </c>
      <c r="P93" s="10">
        <v>138</v>
      </c>
      <c r="Q93" s="10">
        <v>131</v>
      </c>
      <c r="R93" s="10">
        <v>125</v>
      </c>
      <c r="S93" s="10">
        <v>106</v>
      </c>
      <c r="T93" s="10">
        <v>121</v>
      </c>
      <c r="U93" s="10">
        <v>115</v>
      </c>
      <c r="V93" s="10">
        <v>114</v>
      </c>
      <c r="W93" s="10">
        <v>97</v>
      </c>
      <c r="X93" s="10">
        <v>89</v>
      </c>
      <c r="Y93" s="10">
        <v>89</v>
      </c>
      <c r="Z93" s="10">
        <v>91</v>
      </c>
      <c r="AA93" s="10">
        <v>86</v>
      </c>
      <c r="AB93" s="10">
        <v>86</v>
      </c>
      <c r="AC93" s="10">
        <v>86</v>
      </c>
      <c r="AD93" s="10">
        <v>90</v>
      </c>
      <c r="AE93" s="10">
        <v>109</v>
      </c>
      <c r="AF93" s="10">
        <v>81</v>
      </c>
      <c r="AG93" s="10">
        <v>83</v>
      </c>
      <c r="AH93" s="10">
        <v>77</v>
      </c>
      <c r="AI93" s="10">
        <v>78</v>
      </c>
      <c r="AJ93" s="10">
        <v>88</v>
      </c>
      <c r="AK93" s="10">
        <v>80</v>
      </c>
      <c r="AL93" s="10">
        <v>83</v>
      </c>
      <c r="AM93" s="10">
        <v>128</v>
      </c>
      <c r="AN93" s="10">
        <v>84</v>
      </c>
      <c r="AO93" s="10">
        <v>82</v>
      </c>
      <c r="AP93" s="10">
        <v>102</v>
      </c>
      <c r="AQ93" s="10">
        <v>42</v>
      </c>
      <c r="AR93" s="10">
        <v>76</v>
      </c>
      <c r="AS93" s="10">
        <v>22</v>
      </c>
      <c r="AT93" s="10">
        <v>23</v>
      </c>
      <c r="AU93" s="10">
        <v>46</v>
      </c>
      <c r="AV93" s="10">
        <v>27</v>
      </c>
      <c r="AW93" s="10">
        <v>25</v>
      </c>
      <c r="AX93" s="10">
        <v>25</v>
      </c>
      <c r="AY93" s="10">
        <v>27</v>
      </c>
      <c r="AZ93" s="10">
        <v>27</v>
      </c>
      <c r="BA93" s="10">
        <v>28</v>
      </c>
      <c r="BB93" s="10">
        <v>27</v>
      </c>
      <c r="BC93" s="10">
        <v>29</v>
      </c>
      <c r="BD93" s="10">
        <v>30</v>
      </c>
      <c r="BE93" s="10">
        <v>31</v>
      </c>
      <c r="BF93" s="10">
        <v>32</v>
      </c>
      <c r="BG93" s="10">
        <v>29</v>
      </c>
      <c r="BH93" s="10">
        <v>28</v>
      </c>
      <c r="BI93" s="10">
        <v>29</v>
      </c>
    </row>
    <row r="94" spans="1:61" s="1" customFormat="1" ht="23.4" customHeight="1" x14ac:dyDescent="0.2">
      <c r="A94" s="8" t="s">
        <v>151</v>
      </c>
      <c r="B94" s="9">
        <v>29</v>
      </c>
      <c r="C94" s="9">
        <v>24</v>
      </c>
      <c r="D94" s="9">
        <v>24</v>
      </c>
      <c r="E94" s="9">
        <v>9</v>
      </c>
      <c r="F94" s="9">
        <v>9</v>
      </c>
      <c r="G94" s="9">
        <v>7</v>
      </c>
      <c r="H94" s="9">
        <v>6</v>
      </c>
      <c r="I94" s="9">
        <v>7</v>
      </c>
      <c r="J94" s="9">
        <v>6</v>
      </c>
      <c r="K94" s="9">
        <v>6</v>
      </c>
      <c r="L94" s="9">
        <v>1</v>
      </c>
      <c r="M94" s="9">
        <v>1</v>
      </c>
      <c r="N94" s="9">
        <v>1</v>
      </c>
      <c r="O94" s="9">
        <v>1</v>
      </c>
      <c r="P94" s="9">
        <v>1</v>
      </c>
      <c r="Q94" s="9">
        <v>1</v>
      </c>
      <c r="R94" s="9">
        <v>1</v>
      </c>
      <c r="S94" s="9">
        <v>0</v>
      </c>
      <c r="T94" s="9">
        <v>1</v>
      </c>
      <c r="U94" s="9">
        <v>1</v>
      </c>
      <c r="V94" s="9">
        <v>1</v>
      </c>
      <c r="W94" s="9">
        <v>1</v>
      </c>
      <c r="X94" s="9">
        <v>1</v>
      </c>
      <c r="Y94" s="9">
        <v>6</v>
      </c>
      <c r="Z94" s="9">
        <v>1</v>
      </c>
      <c r="AA94" s="9">
        <v>1</v>
      </c>
      <c r="AB94" s="9">
        <v>2</v>
      </c>
      <c r="AC94" s="9">
        <v>3</v>
      </c>
      <c r="AD94" s="9">
        <v>24</v>
      </c>
      <c r="AE94" s="9">
        <v>1</v>
      </c>
      <c r="AF94" s="9">
        <v>1</v>
      </c>
      <c r="AG94" s="9">
        <v>2</v>
      </c>
      <c r="AH94" s="9">
        <v>1</v>
      </c>
      <c r="AI94" s="9">
        <v>1</v>
      </c>
      <c r="AJ94" s="9">
        <v>3</v>
      </c>
      <c r="AK94" s="9">
        <v>3</v>
      </c>
      <c r="AL94" s="9">
        <v>1</v>
      </c>
      <c r="AM94" s="9">
        <v>6</v>
      </c>
      <c r="AN94" s="9">
        <v>1</v>
      </c>
      <c r="AO94" s="9">
        <v>6</v>
      </c>
      <c r="AP94" s="9">
        <v>13</v>
      </c>
      <c r="AQ94" s="9">
        <v>5</v>
      </c>
      <c r="AR94" s="9">
        <v>3</v>
      </c>
      <c r="AS94" s="9">
        <v>0</v>
      </c>
      <c r="AT94" s="9">
        <v>23</v>
      </c>
      <c r="AU94" s="9">
        <v>2</v>
      </c>
      <c r="AV94" s="9">
        <v>7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9">
        <v>0</v>
      </c>
    </row>
    <row r="95" spans="1:61" s="1" customFormat="1" ht="23.4" customHeight="1" x14ac:dyDescent="0.2">
      <c r="A95" s="8" t="s">
        <v>152</v>
      </c>
      <c r="B95" s="10">
        <v>8</v>
      </c>
      <c r="C95" s="10">
        <v>7</v>
      </c>
      <c r="D95" s="10">
        <v>7</v>
      </c>
      <c r="E95" s="10">
        <v>7</v>
      </c>
      <c r="F95" s="10">
        <v>7</v>
      </c>
      <c r="G95" s="10">
        <v>7</v>
      </c>
      <c r="H95" s="10">
        <v>7</v>
      </c>
      <c r="I95" s="10">
        <v>1</v>
      </c>
      <c r="J95" s="10">
        <v>1</v>
      </c>
      <c r="K95" s="10">
        <v>1</v>
      </c>
      <c r="L95" s="10">
        <v>1</v>
      </c>
      <c r="M95" s="10">
        <v>1</v>
      </c>
      <c r="N95" s="10">
        <v>2</v>
      </c>
      <c r="O95" s="10">
        <v>1</v>
      </c>
      <c r="P95" s="10">
        <v>1</v>
      </c>
      <c r="Q95" s="10">
        <v>1</v>
      </c>
      <c r="R95" s="10">
        <v>2</v>
      </c>
      <c r="S95" s="10">
        <v>1</v>
      </c>
      <c r="T95" s="10">
        <v>1</v>
      </c>
      <c r="U95" s="10">
        <v>1</v>
      </c>
      <c r="V95" s="10">
        <v>5</v>
      </c>
      <c r="W95" s="10">
        <v>1</v>
      </c>
      <c r="X95" s="10">
        <v>1</v>
      </c>
      <c r="Y95" s="10">
        <v>3</v>
      </c>
      <c r="Z95" s="10">
        <v>1</v>
      </c>
      <c r="AA95" s="10">
        <v>1</v>
      </c>
      <c r="AB95" s="10">
        <v>1</v>
      </c>
      <c r="AC95" s="10">
        <v>1</v>
      </c>
      <c r="AD95" s="10">
        <v>1</v>
      </c>
      <c r="AE95" s="10">
        <v>1</v>
      </c>
      <c r="AF95" s="10">
        <v>1</v>
      </c>
      <c r="AG95" s="10">
        <v>1</v>
      </c>
      <c r="AH95" s="10">
        <v>63</v>
      </c>
      <c r="AI95" s="10">
        <v>61</v>
      </c>
      <c r="AJ95" s="10">
        <v>63</v>
      </c>
      <c r="AK95" s="10">
        <v>62</v>
      </c>
      <c r="AL95" s="10">
        <v>64</v>
      </c>
      <c r="AM95" s="10">
        <v>73</v>
      </c>
      <c r="AN95" s="10">
        <v>68</v>
      </c>
      <c r="AO95" s="10">
        <v>55</v>
      </c>
      <c r="AP95" s="10">
        <v>49</v>
      </c>
      <c r="AQ95" s="10">
        <v>1</v>
      </c>
      <c r="AR95" s="10">
        <v>2</v>
      </c>
      <c r="AS95" s="10">
        <v>0</v>
      </c>
      <c r="AT95" s="10">
        <v>0</v>
      </c>
      <c r="AU95" s="10">
        <v>0</v>
      </c>
      <c r="AV95" s="10">
        <v>1</v>
      </c>
      <c r="AW95" s="10">
        <v>0</v>
      </c>
      <c r="AX95" s="10">
        <v>0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0</v>
      </c>
      <c r="BF95" s="10">
        <v>0</v>
      </c>
      <c r="BG95" s="10">
        <v>0</v>
      </c>
      <c r="BH95" s="10">
        <v>0</v>
      </c>
      <c r="BI95" s="10">
        <v>0</v>
      </c>
    </row>
    <row r="96" spans="1:61" s="1" customFormat="1" ht="23.4" customHeight="1" x14ac:dyDescent="0.2">
      <c r="A96" s="8" t="s">
        <v>153</v>
      </c>
      <c r="B96" s="9">
        <v>40</v>
      </c>
      <c r="C96" s="9">
        <v>39</v>
      </c>
      <c r="D96" s="9">
        <v>38</v>
      </c>
      <c r="E96" s="9">
        <v>37</v>
      </c>
      <c r="F96" s="9">
        <v>37</v>
      </c>
      <c r="G96" s="9">
        <v>37</v>
      </c>
      <c r="H96" s="9">
        <v>36</v>
      </c>
      <c r="I96" s="9">
        <v>38</v>
      </c>
      <c r="J96" s="9">
        <v>36</v>
      </c>
      <c r="K96" s="9">
        <v>36</v>
      </c>
      <c r="L96" s="9">
        <v>29</v>
      </c>
      <c r="M96" s="9">
        <v>28</v>
      </c>
      <c r="N96" s="9">
        <v>29</v>
      </c>
      <c r="O96" s="9">
        <v>30</v>
      </c>
      <c r="P96" s="9">
        <v>35</v>
      </c>
      <c r="Q96" s="9">
        <v>33</v>
      </c>
      <c r="R96" s="9">
        <v>33</v>
      </c>
      <c r="S96" s="9">
        <v>32</v>
      </c>
      <c r="T96" s="9">
        <v>34</v>
      </c>
      <c r="U96" s="9">
        <v>35</v>
      </c>
      <c r="V96" s="9">
        <v>35</v>
      </c>
      <c r="W96" s="9">
        <v>34</v>
      </c>
      <c r="X96" s="9">
        <v>34</v>
      </c>
      <c r="Y96" s="9">
        <v>33</v>
      </c>
      <c r="Z96" s="9">
        <v>35</v>
      </c>
      <c r="AA96" s="9">
        <v>33</v>
      </c>
      <c r="AB96" s="9">
        <v>32</v>
      </c>
      <c r="AC96" s="9">
        <v>34</v>
      </c>
      <c r="AD96" s="9">
        <v>52</v>
      </c>
      <c r="AE96" s="9">
        <v>43</v>
      </c>
      <c r="AF96" s="9">
        <v>26</v>
      </c>
      <c r="AG96" s="9">
        <v>25</v>
      </c>
      <c r="AH96" s="9">
        <v>38</v>
      </c>
      <c r="AI96" s="9">
        <v>25</v>
      </c>
      <c r="AJ96" s="9">
        <v>23</v>
      </c>
      <c r="AK96" s="9">
        <v>23</v>
      </c>
      <c r="AL96" s="9">
        <v>24</v>
      </c>
      <c r="AM96" s="9">
        <v>41</v>
      </c>
      <c r="AN96" s="9">
        <v>25</v>
      </c>
      <c r="AO96" s="9">
        <v>33</v>
      </c>
      <c r="AP96" s="9">
        <v>28</v>
      </c>
      <c r="AQ96" s="9">
        <v>50</v>
      </c>
      <c r="AR96" s="9">
        <v>23</v>
      </c>
      <c r="AS96" s="9">
        <v>20</v>
      </c>
      <c r="AT96" s="9">
        <v>16</v>
      </c>
      <c r="AU96" s="9">
        <v>31</v>
      </c>
      <c r="AV96" s="9">
        <v>16</v>
      </c>
      <c r="AW96" s="9">
        <v>19</v>
      </c>
      <c r="AX96" s="9">
        <v>19</v>
      </c>
      <c r="AY96" s="9">
        <v>20</v>
      </c>
      <c r="AZ96" s="9">
        <v>21</v>
      </c>
      <c r="BA96" s="9">
        <v>23</v>
      </c>
      <c r="BB96" s="9">
        <v>22</v>
      </c>
      <c r="BC96" s="9">
        <v>24</v>
      </c>
      <c r="BD96" s="9">
        <v>26</v>
      </c>
      <c r="BE96" s="9">
        <v>27</v>
      </c>
      <c r="BF96" s="9">
        <v>27</v>
      </c>
      <c r="BG96" s="9">
        <v>25</v>
      </c>
      <c r="BH96" s="9">
        <v>24</v>
      </c>
      <c r="BI96" s="9">
        <v>25</v>
      </c>
    </row>
    <row r="97" spans="1:61" s="1" customFormat="1" ht="37.799999999999997" customHeight="1" x14ac:dyDescent="0.2">
      <c r="A97" s="8" t="s">
        <v>154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1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1</v>
      </c>
      <c r="V97" s="10">
        <v>1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1</v>
      </c>
      <c r="AG97" s="10">
        <v>0</v>
      </c>
      <c r="AH97" s="10">
        <v>1</v>
      </c>
      <c r="AI97" s="10">
        <v>0</v>
      </c>
      <c r="AJ97" s="10">
        <v>0</v>
      </c>
      <c r="AK97" s="10">
        <v>1</v>
      </c>
      <c r="AL97" s="10">
        <v>1</v>
      </c>
      <c r="AM97" s="10">
        <v>2</v>
      </c>
      <c r="AN97" s="10">
        <v>0</v>
      </c>
      <c r="AO97" s="10">
        <v>3</v>
      </c>
      <c r="AP97" s="10">
        <v>2</v>
      </c>
      <c r="AQ97" s="10">
        <v>1</v>
      </c>
      <c r="AR97" s="10">
        <v>0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10">
        <v>0</v>
      </c>
      <c r="BD97" s="10">
        <v>0</v>
      </c>
      <c r="BE97" s="10">
        <v>0</v>
      </c>
      <c r="BF97" s="10">
        <v>0</v>
      </c>
      <c r="BG97" s="10">
        <v>0</v>
      </c>
      <c r="BH97" s="10">
        <v>0</v>
      </c>
      <c r="BI97" s="10">
        <v>0</v>
      </c>
    </row>
    <row r="98" spans="1:61" s="1" customFormat="1" ht="37.799999999999997" customHeight="1" x14ac:dyDescent="0.2">
      <c r="A98" s="8" t="s">
        <v>155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2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1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</row>
  </sheetData>
  <mergeCells count="1">
    <mergeCell ref="A1:I1"/>
  </mergeCells>
  <pageMargins left="0.7" right="0.7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98"/>
  <sheetViews>
    <sheetView workbookViewId="0"/>
  </sheetViews>
  <sheetFormatPr defaultRowHeight="13.2" x14ac:dyDescent="0.25"/>
  <cols>
    <col min="1" max="1" width="31.6640625" customWidth="1"/>
    <col min="2" max="61" width="20.88671875" customWidth="1"/>
  </cols>
  <sheetData>
    <row r="1" spans="1:61" s="1" customFormat="1" ht="30.3" customHeight="1" x14ac:dyDescent="0.2">
      <c r="A1" s="18" t="s">
        <v>159</v>
      </c>
      <c r="B1" s="18"/>
      <c r="C1" s="18"/>
      <c r="D1" s="18"/>
      <c r="E1" s="18"/>
      <c r="F1" s="18"/>
      <c r="G1" s="18"/>
      <c r="H1" s="18"/>
      <c r="I1" s="18"/>
      <c r="J1" s="18"/>
    </row>
    <row r="2" spans="1:61" s="1" customFormat="1" ht="23.4" customHeight="1" x14ac:dyDescent="0.3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 t="s">
        <v>47</v>
      </c>
      <c r="AX2" s="3" t="s">
        <v>48</v>
      </c>
      <c r="AY2" s="3" t="s">
        <v>49</v>
      </c>
      <c r="AZ2" s="3" t="s">
        <v>50</v>
      </c>
      <c r="BA2" s="3" t="s">
        <v>51</v>
      </c>
      <c r="BB2" s="3" t="s">
        <v>52</v>
      </c>
      <c r="BC2" s="3" t="s">
        <v>53</v>
      </c>
      <c r="BD2" s="3" t="s">
        <v>54</v>
      </c>
      <c r="BE2" s="3" t="s">
        <v>55</v>
      </c>
      <c r="BF2" s="3" t="s">
        <v>56</v>
      </c>
      <c r="BG2" s="3" t="s">
        <v>57</v>
      </c>
      <c r="BH2" s="3" t="s">
        <v>58</v>
      </c>
      <c r="BI2" s="3" t="s">
        <v>59</v>
      </c>
    </row>
    <row r="3" spans="1:61" s="1" customFormat="1" ht="37.799999999999997" customHeight="1" x14ac:dyDescent="0.2">
      <c r="A3" s="4" t="s">
        <v>60</v>
      </c>
      <c r="B3" s="5">
        <v>27928</v>
      </c>
      <c r="C3" s="5">
        <v>27370</v>
      </c>
      <c r="D3" s="5">
        <v>25714</v>
      </c>
      <c r="E3" s="5">
        <v>25184</v>
      </c>
      <c r="F3" s="5">
        <v>26856</v>
      </c>
      <c r="G3" s="5">
        <v>25212</v>
      </c>
      <c r="H3" s="5">
        <v>24794</v>
      </c>
      <c r="I3" s="5">
        <v>25068</v>
      </c>
      <c r="J3" s="5">
        <v>23917</v>
      </c>
      <c r="K3" s="5">
        <v>23071</v>
      </c>
      <c r="L3" s="5">
        <v>22815</v>
      </c>
      <c r="M3" s="5">
        <v>20987</v>
      </c>
      <c r="N3" s="5">
        <v>21059</v>
      </c>
      <c r="O3" s="5">
        <v>21869</v>
      </c>
      <c r="P3" s="5">
        <v>25250</v>
      </c>
      <c r="Q3" s="5">
        <v>23643</v>
      </c>
      <c r="R3" s="5">
        <v>21923</v>
      </c>
      <c r="S3" s="5">
        <v>21737</v>
      </c>
      <c r="T3" s="5">
        <v>22484</v>
      </c>
      <c r="U3" s="5">
        <v>20865</v>
      </c>
      <c r="V3" s="5">
        <v>21677</v>
      </c>
      <c r="W3" s="5">
        <v>22082</v>
      </c>
      <c r="X3" s="5">
        <v>20782</v>
      </c>
      <c r="Y3" s="5">
        <v>19164</v>
      </c>
      <c r="Z3" s="5">
        <v>19704</v>
      </c>
      <c r="AA3" s="5">
        <v>18393</v>
      </c>
      <c r="AB3" s="5">
        <v>18141</v>
      </c>
      <c r="AC3" s="5">
        <v>17256</v>
      </c>
      <c r="AD3" s="5">
        <v>16899</v>
      </c>
      <c r="AE3" s="5">
        <v>16312</v>
      </c>
      <c r="AF3" s="5">
        <v>16260</v>
      </c>
      <c r="AG3" s="5">
        <v>16248</v>
      </c>
      <c r="AH3" s="5">
        <v>15117</v>
      </c>
      <c r="AI3" s="5">
        <v>13735</v>
      </c>
      <c r="AJ3" s="5">
        <v>14133</v>
      </c>
      <c r="AK3" s="5">
        <v>13044</v>
      </c>
      <c r="AL3" s="5">
        <v>13369</v>
      </c>
      <c r="AM3" s="5">
        <v>13998</v>
      </c>
      <c r="AN3" s="5">
        <v>15037</v>
      </c>
      <c r="AO3" s="5">
        <v>12608</v>
      </c>
      <c r="AP3" s="5">
        <v>11118</v>
      </c>
      <c r="AQ3" s="5">
        <v>8821</v>
      </c>
      <c r="AR3" s="5">
        <v>9229</v>
      </c>
      <c r="AS3" s="5">
        <v>8838</v>
      </c>
      <c r="AT3" s="5">
        <v>8120</v>
      </c>
      <c r="AU3" s="5">
        <v>8653</v>
      </c>
      <c r="AV3" s="5">
        <v>8580</v>
      </c>
      <c r="AW3" s="5">
        <v>9743</v>
      </c>
      <c r="AX3" s="5">
        <v>9592</v>
      </c>
      <c r="AY3" s="5">
        <v>10243</v>
      </c>
      <c r="AZ3" s="5">
        <v>10416</v>
      </c>
      <c r="BA3" s="5">
        <v>10724</v>
      </c>
      <c r="BB3" s="5">
        <v>10498</v>
      </c>
      <c r="BC3" s="5">
        <v>11045</v>
      </c>
      <c r="BD3" s="5">
        <v>12458</v>
      </c>
      <c r="BE3" s="5">
        <v>11621</v>
      </c>
      <c r="BF3" s="5">
        <v>11745</v>
      </c>
      <c r="BG3" s="5">
        <v>10836</v>
      </c>
      <c r="BH3" s="5">
        <v>10318</v>
      </c>
      <c r="BI3" s="5">
        <v>9992</v>
      </c>
    </row>
    <row r="4" spans="1:61" s="1" customFormat="1" ht="37.799999999999997" customHeight="1" x14ac:dyDescent="0.2">
      <c r="A4" s="6" t="s">
        <v>61</v>
      </c>
      <c r="B4" s="7">
        <v>20001</v>
      </c>
      <c r="C4" s="7">
        <v>19499</v>
      </c>
      <c r="D4" s="7">
        <v>18304</v>
      </c>
      <c r="E4" s="7">
        <v>17849</v>
      </c>
      <c r="F4" s="7">
        <v>18312</v>
      </c>
      <c r="G4" s="7">
        <v>17264</v>
      </c>
      <c r="H4" s="7">
        <v>16994</v>
      </c>
      <c r="I4" s="7">
        <v>17012</v>
      </c>
      <c r="J4" s="7">
        <v>16213</v>
      </c>
      <c r="K4" s="7">
        <v>15706</v>
      </c>
      <c r="L4" s="7">
        <v>15547</v>
      </c>
      <c r="M4" s="7">
        <v>15656</v>
      </c>
      <c r="N4" s="7">
        <v>15670</v>
      </c>
      <c r="O4" s="7">
        <v>16202</v>
      </c>
      <c r="P4" s="7">
        <v>18757</v>
      </c>
      <c r="Q4" s="7">
        <v>17628</v>
      </c>
      <c r="R4" s="7">
        <v>16170</v>
      </c>
      <c r="S4" s="7">
        <v>14437</v>
      </c>
      <c r="T4" s="7">
        <v>14947</v>
      </c>
      <c r="U4" s="7">
        <v>14855</v>
      </c>
      <c r="V4" s="7">
        <v>15519</v>
      </c>
      <c r="W4" s="7">
        <v>16015</v>
      </c>
      <c r="X4" s="7">
        <v>15027</v>
      </c>
      <c r="Y4" s="7">
        <v>13835</v>
      </c>
      <c r="Z4" s="7">
        <v>14279</v>
      </c>
      <c r="AA4" s="7">
        <v>13112</v>
      </c>
      <c r="AB4" s="7">
        <v>13098</v>
      </c>
      <c r="AC4" s="7">
        <v>12402</v>
      </c>
      <c r="AD4" s="7">
        <v>12112</v>
      </c>
      <c r="AE4" s="7">
        <v>11889</v>
      </c>
      <c r="AF4" s="7">
        <v>11855</v>
      </c>
      <c r="AG4" s="7">
        <v>11800</v>
      </c>
      <c r="AH4" s="7">
        <v>11034</v>
      </c>
      <c r="AI4" s="7">
        <v>9970</v>
      </c>
      <c r="AJ4" s="7">
        <v>10307</v>
      </c>
      <c r="AK4" s="7">
        <v>9564</v>
      </c>
      <c r="AL4" s="7">
        <v>9764</v>
      </c>
      <c r="AM4" s="7">
        <v>10284</v>
      </c>
      <c r="AN4" s="7">
        <v>11349</v>
      </c>
      <c r="AO4" s="7">
        <v>9612</v>
      </c>
      <c r="AP4" s="7">
        <v>8486</v>
      </c>
      <c r="AQ4" s="7">
        <v>6750</v>
      </c>
      <c r="AR4" s="7">
        <v>6711</v>
      </c>
      <c r="AS4" s="7">
        <v>6465</v>
      </c>
      <c r="AT4" s="7">
        <v>5928</v>
      </c>
      <c r="AU4" s="7">
        <v>6395</v>
      </c>
      <c r="AV4" s="7">
        <v>6336</v>
      </c>
      <c r="AW4" s="7">
        <v>7245</v>
      </c>
      <c r="AX4" s="7">
        <v>7151</v>
      </c>
      <c r="AY4" s="7">
        <v>7622</v>
      </c>
      <c r="AZ4" s="7">
        <v>7747</v>
      </c>
      <c r="BA4" s="7">
        <v>7943</v>
      </c>
      <c r="BB4" s="7">
        <v>7675</v>
      </c>
      <c r="BC4" s="7">
        <v>8244</v>
      </c>
      <c r="BD4" s="7">
        <v>9590</v>
      </c>
      <c r="BE4" s="7">
        <v>8577</v>
      </c>
      <c r="BF4" s="7">
        <v>8615</v>
      </c>
      <c r="BG4" s="7">
        <v>7881</v>
      </c>
      <c r="BH4" s="7">
        <v>7482</v>
      </c>
      <c r="BI4" s="7">
        <v>7268</v>
      </c>
    </row>
    <row r="5" spans="1:61" s="1" customFormat="1" ht="23.4" customHeight="1" x14ac:dyDescent="0.2">
      <c r="A5" s="8" t="s">
        <v>62</v>
      </c>
      <c r="B5" s="9">
        <v>64</v>
      </c>
      <c r="C5" s="9">
        <v>63</v>
      </c>
      <c r="D5" s="9">
        <v>59</v>
      </c>
      <c r="E5" s="9">
        <v>59</v>
      </c>
      <c r="F5" s="9">
        <v>60</v>
      </c>
      <c r="G5" s="9">
        <v>46</v>
      </c>
      <c r="H5" s="9">
        <v>43</v>
      </c>
      <c r="I5" s="9">
        <v>44</v>
      </c>
      <c r="J5" s="9">
        <v>42</v>
      </c>
      <c r="K5" s="9">
        <v>42</v>
      </c>
      <c r="L5" s="9">
        <v>38</v>
      </c>
      <c r="M5" s="9">
        <v>27</v>
      </c>
      <c r="N5" s="9">
        <v>27</v>
      </c>
      <c r="O5" s="9">
        <v>29</v>
      </c>
      <c r="P5" s="9">
        <v>33</v>
      </c>
      <c r="Q5" s="9">
        <v>32</v>
      </c>
      <c r="R5" s="9">
        <v>31</v>
      </c>
      <c r="S5" s="9">
        <v>30</v>
      </c>
      <c r="T5" s="9">
        <v>27</v>
      </c>
      <c r="U5" s="9">
        <v>29</v>
      </c>
      <c r="V5" s="9">
        <v>31</v>
      </c>
      <c r="W5" s="9">
        <v>30</v>
      </c>
      <c r="X5" s="9">
        <v>29</v>
      </c>
      <c r="Y5" s="9">
        <v>29</v>
      </c>
      <c r="Z5" s="9">
        <v>29</v>
      </c>
      <c r="AA5" s="9">
        <v>29</v>
      </c>
      <c r="AB5" s="9">
        <v>29</v>
      </c>
      <c r="AC5" s="9">
        <v>28</v>
      </c>
      <c r="AD5" s="9">
        <v>28</v>
      </c>
      <c r="AE5" s="9">
        <v>27</v>
      </c>
      <c r="AF5" s="9">
        <v>27</v>
      </c>
      <c r="AG5" s="9">
        <v>27</v>
      </c>
      <c r="AH5" s="9">
        <v>33</v>
      </c>
      <c r="AI5" s="9">
        <v>32</v>
      </c>
      <c r="AJ5" s="9">
        <v>34</v>
      </c>
      <c r="AK5" s="9">
        <v>32</v>
      </c>
      <c r="AL5" s="9">
        <v>34</v>
      </c>
      <c r="AM5" s="9">
        <v>36</v>
      </c>
      <c r="AN5" s="9">
        <v>36</v>
      </c>
      <c r="AO5" s="9">
        <v>29</v>
      </c>
      <c r="AP5" s="9">
        <v>26</v>
      </c>
      <c r="AQ5" s="9">
        <v>16</v>
      </c>
      <c r="AR5" s="9">
        <v>19</v>
      </c>
      <c r="AS5" s="9">
        <v>19</v>
      </c>
      <c r="AT5" s="9">
        <v>18</v>
      </c>
      <c r="AU5" s="9">
        <v>19</v>
      </c>
      <c r="AV5" s="9">
        <v>19</v>
      </c>
      <c r="AW5" s="9">
        <v>22</v>
      </c>
      <c r="AX5" s="9">
        <v>22</v>
      </c>
      <c r="AY5" s="9">
        <v>23</v>
      </c>
      <c r="AZ5" s="9">
        <v>24</v>
      </c>
      <c r="BA5" s="9">
        <v>25</v>
      </c>
      <c r="BB5" s="9">
        <v>25</v>
      </c>
      <c r="BC5" s="9">
        <v>26</v>
      </c>
      <c r="BD5" s="9">
        <v>25</v>
      </c>
      <c r="BE5" s="9">
        <v>25</v>
      </c>
      <c r="BF5" s="9">
        <v>24</v>
      </c>
      <c r="BG5" s="9">
        <v>23</v>
      </c>
      <c r="BH5" s="9">
        <v>23</v>
      </c>
      <c r="BI5" s="9">
        <v>23</v>
      </c>
    </row>
    <row r="6" spans="1:61" s="1" customFormat="1" ht="23.4" customHeight="1" x14ac:dyDescent="0.2">
      <c r="A6" s="8" t="s">
        <v>63</v>
      </c>
      <c r="B6" s="10">
        <v>33</v>
      </c>
      <c r="C6" s="10">
        <v>33</v>
      </c>
      <c r="D6" s="10">
        <v>33</v>
      </c>
      <c r="E6" s="10">
        <v>32</v>
      </c>
      <c r="F6" s="10">
        <v>33</v>
      </c>
      <c r="G6" s="10">
        <v>32</v>
      </c>
      <c r="H6" s="10">
        <v>29</v>
      </c>
      <c r="I6" s="10">
        <v>30</v>
      </c>
      <c r="J6" s="10">
        <v>27</v>
      </c>
      <c r="K6" s="10">
        <v>26</v>
      </c>
      <c r="L6" s="10">
        <v>26</v>
      </c>
      <c r="M6" s="10">
        <v>26</v>
      </c>
      <c r="N6" s="10">
        <v>24</v>
      </c>
      <c r="O6" s="10">
        <v>26</v>
      </c>
      <c r="P6" s="10">
        <v>30</v>
      </c>
      <c r="Q6" s="10">
        <v>29</v>
      </c>
      <c r="R6" s="10">
        <v>27</v>
      </c>
      <c r="S6" s="10">
        <v>27</v>
      </c>
      <c r="T6" s="10">
        <v>29</v>
      </c>
      <c r="U6" s="10">
        <v>23</v>
      </c>
      <c r="V6" s="10">
        <v>31</v>
      </c>
      <c r="W6" s="10">
        <v>31</v>
      </c>
      <c r="X6" s="10">
        <v>28</v>
      </c>
      <c r="Y6" s="10">
        <v>27</v>
      </c>
      <c r="Z6" s="10">
        <v>28</v>
      </c>
      <c r="AA6" s="10">
        <v>27</v>
      </c>
      <c r="AB6" s="10">
        <v>28</v>
      </c>
      <c r="AC6" s="10">
        <v>27</v>
      </c>
      <c r="AD6" s="10">
        <v>26</v>
      </c>
      <c r="AE6" s="10">
        <v>26</v>
      </c>
      <c r="AF6" s="10">
        <v>26</v>
      </c>
      <c r="AG6" s="10">
        <v>26</v>
      </c>
      <c r="AH6" s="10">
        <v>26</v>
      </c>
      <c r="AI6" s="10">
        <v>22</v>
      </c>
      <c r="AJ6" s="10">
        <v>18</v>
      </c>
      <c r="AK6" s="10">
        <v>16</v>
      </c>
      <c r="AL6" s="10">
        <v>17</v>
      </c>
      <c r="AM6" s="10">
        <v>18</v>
      </c>
      <c r="AN6" s="10">
        <v>19</v>
      </c>
      <c r="AO6" s="10">
        <v>18</v>
      </c>
      <c r="AP6" s="10">
        <v>15</v>
      </c>
      <c r="AQ6" s="10">
        <v>11</v>
      </c>
      <c r="AR6" s="10">
        <v>13</v>
      </c>
      <c r="AS6" s="10">
        <v>12</v>
      </c>
      <c r="AT6" s="10">
        <v>12</v>
      </c>
      <c r="AU6" s="10">
        <v>11</v>
      </c>
      <c r="AV6" s="10">
        <v>11</v>
      </c>
      <c r="AW6" s="10">
        <v>13</v>
      </c>
      <c r="AX6" s="10">
        <v>12</v>
      </c>
      <c r="AY6" s="10">
        <v>13</v>
      </c>
      <c r="AZ6" s="10">
        <v>14</v>
      </c>
      <c r="BA6" s="10">
        <v>14</v>
      </c>
      <c r="BB6" s="10">
        <v>14</v>
      </c>
      <c r="BC6" s="10">
        <v>16</v>
      </c>
      <c r="BD6" s="10">
        <v>16</v>
      </c>
      <c r="BE6" s="10">
        <v>17</v>
      </c>
      <c r="BF6" s="10">
        <v>17</v>
      </c>
      <c r="BG6" s="10">
        <v>17</v>
      </c>
      <c r="BH6" s="10">
        <v>18</v>
      </c>
      <c r="BI6" s="10">
        <v>16</v>
      </c>
    </row>
    <row r="7" spans="1:61" s="1" customFormat="1" ht="23.4" customHeight="1" x14ac:dyDescent="0.2">
      <c r="A7" s="8" t="s">
        <v>64</v>
      </c>
      <c r="B7" s="9">
        <v>66</v>
      </c>
      <c r="C7" s="9">
        <v>66</v>
      </c>
      <c r="D7" s="9">
        <v>62</v>
      </c>
      <c r="E7" s="9">
        <v>62</v>
      </c>
      <c r="F7" s="9">
        <v>62</v>
      </c>
      <c r="G7" s="9">
        <v>61</v>
      </c>
      <c r="H7" s="9">
        <v>61</v>
      </c>
      <c r="I7" s="9">
        <v>64</v>
      </c>
      <c r="J7" s="9">
        <v>62</v>
      </c>
      <c r="K7" s="9">
        <v>60</v>
      </c>
      <c r="L7" s="9">
        <v>53</v>
      </c>
      <c r="M7" s="9">
        <v>52</v>
      </c>
      <c r="N7" s="9">
        <v>53</v>
      </c>
      <c r="O7" s="9">
        <v>57</v>
      </c>
      <c r="P7" s="9">
        <v>66</v>
      </c>
      <c r="Q7" s="9">
        <v>62</v>
      </c>
      <c r="R7" s="9">
        <v>60</v>
      </c>
      <c r="S7" s="9">
        <v>60</v>
      </c>
      <c r="T7" s="9">
        <v>63</v>
      </c>
      <c r="U7" s="9">
        <v>63</v>
      </c>
      <c r="V7" s="9">
        <v>67</v>
      </c>
      <c r="W7" s="9">
        <v>67</v>
      </c>
      <c r="X7" s="9">
        <v>64</v>
      </c>
      <c r="Y7" s="9">
        <v>63</v>
      </c>
      <c r="Z7" s="9">
        <v>65</v>
      </c>
      <c r="AA7" s="9">
        <v>63</v>
      </c>
      <c r="AB7" s="9">
        <v>64</v>
      </c>
      <c r="AC7" s="9">
        <v>63</v>
      </c>
      <c r="AD7" s="9">
        <v>62</v>
      </c>
      <c r="AE7" s="9">
        <v>60</v>
      </c>
      <c r="AF7" s="9">
        <v>61</v>
      </c>
      <c r="AG7" s="9">
        <v>61</v>
      </c>
      <c r="AH7" s="9">
        <v>58</v>
      </c>
      <c r="AI7" s="9">
        <v>55</v>
      </c>
      <c r="AJ7" s="9">
        <v>58</v>
      </c>
      <c r="AK7" s="9">
        <v>43</v>
      </c>
      <c r="AL7" s="9">
        <v>45</v>
      </c>
      <c r="AM7" s="9">
        <v>48</v>
      </c>
      <c r="AN7" s="9">
        <v>49</v>
      </c>
      <c r="AO7" s="9">
        <v>41</v>
      </c>
      <c r="AP7" s="9">
        <v>37</v>
      </c>
      <c r="AQ7" s="9">
        <v>24</v>
      </c>
      <c r="AR7" s="9">
        <v>27</v>
      </c>
      <c r="AS7" s="9">
        <v>27</v>
      </c>
      <c r="AT7" s="9">
        <v>13</v>
      </c>
      <c r="AU7" s="9">
        <v>14</v>
      </c>
      <c r="AV7" s="9">
        <v>14</v>
      </c>
      <c r="AW7" s="9">
        <v>16</v>
      </c>
      <c r="AX7" s="9">
        <v>14</v>
      </c>
      <c r="AY7" s="9">
        <v>16</v>
      </c>
      <c r="AZ7" s="9">
        <v>16</v>
      </c>
      <c r="BA7" s="9">
        <v>17</v>
      </c>
      <c r="BB7" s="9">
        <v>17</v>
      </c>
      <c r="BC7" s="9">
        <v>18</v>
      </c>
      <c r="BD7" s="9">
        <v>19</v>
      </c>
      <c r="BE7" s="9">
        <v>20</v>
      </c>
      <c r="BF7" s="9">
        <v>20</v>
      </c>
      <c r="BG7" s="9">
        <v>20</v>
      </c>
      <c r="BH7" s="9">
        <v>19</v>
      </c>
      <c r="BI7" s="9">
        <v>19</v>
      </c>
    </row>
    <row r="8" spans="1:61" s="1" customFormat="1" ht="23.4" customHeight="1" x14ac:dyDescent="0.2">
      <c r="A8" s="8" t="s">
        <v>65</v>
      </c>
      <c r="B8" s="10">
        <v>66</v>
      </c>
      <c r="C8" s="10">
        <v>65</v>
      </c>
      <c r="D8" s="10">
        <v>64</v>
      </c>
      <c r="E8" s="10">
        <v>64</v>
      </c>
      <c r="F8" s="10">
        <v>65</v>
      </c>
      <c r="G8" s="10">
        <v>62</v>
      </c>
      <c r="H8" s="10">
        <v>60</v>
      </c>
      <c r="I8" s="10">
        <v>63</v>
      </c>
      <c r="J8" s="10">
        <v>61</v>
      </c>
      <c r="K8" s="10">
        <v>60</v>
      </c>
      <c r="L8" s="10">
        <v>58</v>
      </c>
      <c r="M8" s="10">
        <v>55</v>
      </c>
      <c r="N8" s="10">
        <v>57</v>
      </c>
      <c r="O8" s="10">
        <v>60</v>
      </c>
      <c r="P8" s="10">
        <v>71</v>
      </c>
      <c r="Q8" s="10">
        <v>66</v>
      </c>
      <c r="R8" s="10">
        <v>63</v>
      </c>
      <c r="S8" s="10">
        <v>62</v>
      </c>
      <c r="T8" s="10">
        <v>66</v>
      </c>
      <c r="U8" s="10">
        <v>63</v>
      </c>
      <c r="V8" s="10">
        <v>71</v>
      </c>
      <c r="W8" s="10">
        <v>71</v>
      </c>
      <c r="X8" s="10">
        <v>68</v>
      </c>
      <c r="Y8" s="10">
        <v>61</v>
      </c>
      <c r="Z8" s="10">
        <v>63</v>
      </c>
      <c r="AA8" s="10">
        <v>61</v>
      </c>
      <c r="AB8" s="10">
        <v>62</v>
      </c>
      <c r="AC8" s="10">
        <v>61</v>
      </c>
      <c r="AD8" s="10">
        <v>61</v>
      </c>
      <c r="AE8" s="10">
        <v>59</v>
      </c>
      <c r="AF8" s="10">
        <v>60</v>
      </c>
      <c r="AG8" s="10">
        <v>60</v>
      </c>
      <c r="AH8" s="10">
        <v>62</v>
      </c>
      <c r="AI8" s="10">
        <v>52</v>
      </c>
      <c r="AJ8" s="10">
        <v>49</v>
      </c>
      <c r="AK8" s="10">
        <v>40</v>
      </c>
      <c r="AL8" s="10">
        <v>42</v>
      </c>
      <c r="AM8" s="10">
        <v>44</v>
      </c>
      <c r="AN8" s="10">
        <v>44</v>
      </c>
      <c r="AO8" s="10">
        <v>37</v>
      </c>
      <c r="AP8" s="10">
        <v>33</v>
      </c>
      <c r="AQ8" s="10">
        <v>23</v>
      </c>
      <c r="AR8" s="10">
        <v>28</v>
      </c>
      <c r="AS8" s="10">
        <v>28</v>
      </c>
      <c r="AT8" s="10">
        <v>26</v>
      </c>
      <c r="AU8" s="10">
        <v>25</v>
      </c>
      <c r="AV8" s="10">
        <v>25</v>
      </c>
      <c r="AW8" s="10">
        <v>28</v>
      </c>
      <c r="AX8" s="10">
        <v>28</v>
      </c>
      <c r="AY8" s="10">
        <v>30</v>
      </c>
      <c r="AZ8" s="10">
        <v>30</v>
      </c>
      <c r="BA8" s="10">
        <v>31</v>
      </c>
      <c r="BB8" s="10">
        <v>31</v>
      </c>
      <c r="BC8" s="10">
        <v>34</v>
      </c>
      <c r="BD8" s="10">
        <v>33</v>
      </c>
      <c r="BE8" s="10">
        <v>35</v>
      </c>
      <c r="BF8" s="10">
        <v>35</v>
      </c>
      <c r="BG8" s="10">
        <v>33</v>
      </c>
      <c r="BH8" s="10">
        <v>32</v>
      </c>
      <c r="BI8" s="10">
        <v>29</v>
      </c>
    </row>
    <row r="9" spans="1:61" s="1" customFormat="1" ht="23.4" customHeight="1" x14ac:dyDescent="0.2">
      <c r="A9" s="8" t="s">
        <v>66</v>
      </c>
      <c r="B9" s="9">
        <v>40</v>
      </c>
      <c r="C9" s="9">
        <v>39</v>
      </c>
      <c r="D9" s="9">
        <v>42</v>
      </c>
      <c r="E9" s="9">
        <v>41</v>
      </c>
      <c r="F9" s="9">
        <v>42</v>
      </c>
      <c r="G9" s="9">
        <v>41</v>
      </c>
      <c r="H9" s="9">
        <v>41</v>
      </c>
      <c r="I9" s="9">
        <v>43</v>
      </c>
      <c r="J9" s="9">
        <v>39</v>
      </c>
      <c r="K9" s="9">
        <v>38</v>
      </c>
      <c r="L9" s="9">
        <v>37</v>
      </c>
      <c r="M9" s="9">
        <v>36</v>
      </c>
      <c r="N9" s="9">
        <v>37</v>
      </c>
      <c r="O9" s="9">
        <v>39</v>
      </c>
      <c r="P9" s="9">
        <v>46</v>
      </c>
      <c r="Q9" s="9">
        <v>43</v>
      </c>
      <c r="R9" s="9">
        <v>43</v>
      </c>
      <c r="S9" s="9">
        <v>43</v>
      </c>
      <c r="T9" s="9">
        <v>45</v>
      </c>
      <c r="U9" s="9">
        <v>46</v>
      </c>
      <c r="V9" s="9">
        <v>49</v>
      </c>
      <c r="W9" s="9">
        <v>49</v>
      </c>
      <c r="X9" s="9">
        <v>47</v>
      </c>
      <c r="Y9" s="9">
        <v>46</v>
      </c>
      <c r="Z9" s="9">
        <v>47</v>
      </c>
      <c r="AA9" s="9">
        <v>46</v>
      </c>
      <c r="AB9" s="9">
        <v>46</v>
      </c>
      <c r="AC9" s="9">
        <v>36</v>
      </c>
      <c r="AD9" s="9">
        <v>35</v>
      </c>
      <c r="AE9" s="9">
        <v>35</v>
      </c>
      <c r="AF9" s="9">
        <v>35</v>
      </c>
      <c r="AG9" s="9">
        <v>35</v>
      </c>
      <c r="AH9" s="9">
        <v>35</v>
      </c>
      <c r="AI9" s="9">
        <v>34</v>
      </c>
      <c r="AJ9" s="9">
        <v>36</v>
      </c>
      <c r="AK9" s="9">
        <v>33</v>
      </c>
      <c r="AL9" s="9">
        <v>35</v>
      </c>
      <c r="AM9" s="9">
        <v>37</v>
      </c>
      <c r="AN9" s="9">
        <v>37</v>
      </c>
      <c r="AO9" s="9">
        <v>32</v>
      </c>
      <c r="AP9" s="9">
        <v>28</v>
      </c>
      <c r="AQ9" s="9">
        <v>22</v>
      </c>
      <c r="AR9" s="9">
        <v>26</v>
      </c>
      <c r="AS9" s="9">
        <v>26</v>
      </c>
      <c r="AT9" s="9">
        <v>24</v>
      </c>
      <c r="AU9" s="9">
        <v>26</v>
      </c>
      <c r="AV9" s="9">
        <v>6</v>
      </c>
      <c r="AW9" s="9">
        <v>7</v>
      </c>
      <c r="AX9" s="9">
        <v>7</v>
      </c>
      <c r="AY9" s="9">
        <v>8</v>
      </c>
      <c r="AZ9" s="9">
        <v>7</v>
      </c>
      <c r="BA9" s="9">
        <v>8</v>
      </c>
      <c r="BB9" s="9">
        <v>8</v>
      </c>
      <c r="BC9" s="9">
        <v>8</v>
      </c>
      <c r="BD9" s="9">
        <v>9</v>
      </c>
      <c r="BE9" s="9">
        <v>9</v>
      </c>
      <c r="BF9" s="9">
        <v>9</v>
      </c>
      <c r="BG9" s="9">
        <v>9</v>
      </c>
      <c r="BH9" s="9">
        <v>9</v>
      </c>
      <c r="BI9" s="9">
        <v>9</v>
      </c>
    </row>
    <row r="10" spans="1:61" s="1" customFormat="1" ht="23.4" customHeight="1" x14ac:dyDescent="0.2">
      <c r="A10" s="8" t="s">
        <v>67</v>
      </c>
      <c r="B10" s="10">
        <v>122</v>
      </c>
      <c r="C10" s="10">
        <v>115</v>
      </c>
      <c r="D10" s="10">
        <v>105</v>
      </c>
      <c r="E10" s="10">
        <v>104</v>
      </c>
      <c r="F10" s="10">
        <v>96</v>
      </c>
      <c r="G10" s="10">
        <v>87</v>
      </c>
      <c r="H10" s="10">
        <v>87</v>
      </c>
      <c r="I10" s="10">
        <v>86</v>
      </c>
      <c r="J10" s="10">
        <v>83</v>
      </c>
      <c r="K10" s="10">
        <v>81</v>
      </c>
      <c r="L10" s="10">
        <v>81</v>
      </c>
      <c r="M10" s="10">
        <v>74</v>
      </c>
      <c r="N10" s="10">
        <v>74</v>
      </c>
      <c r="O10" s="10">
        <v>75</v>
      </c>
      <c r="P10" s="10">
        <v>87</v>
      </c>
      <c r="Q10" s="10">
        <v>82</v>
      </c>
      <c r="R10" s="10">
        <v>78</v>
      </c>
      <c r="S10" s="10">
        <v>78</v>
      </c>
      <c r="T10" s="10">
        <v>82</v>
      </c>
      <c r="U10" s="10">
        <v>78</v>
      </c>
      <c r="V10" s="10">
        <v>88</v>
      </c>
      <c r="W10" s="10">
        <v>87</v>
      </c>
      <c r="X10" s="10">
        <v>84</v>
      </c>
      <c r="Y10" s="10">
        <v>82</v>
      </c>
      <c r="Z10" s="10">
        <v>84</v>
      </c>
      <c r="AA10" s="10">
        <v>82</v>
      </c>
      <c r="AB10" s="10">
        <v>77</v>
      </c>
      <c r="AC10" s="10">
        <v>76</v>
      </c>
      <c r="AD10" s="10">
        <v>75</v>
      </c>
      <c r="AE10" s="10">
        <v>73</v>
      </c>
      <c r="AF10" s="10">
        <v>70</v>
      </c>
      <c r="AG10" s="10">
        <v>70</v>
      </c>
      <c r="AH10" s="10">
        <v>68</v>
      </c>
      <c r="AI10" s="10">
        <v>62</v>
      </c>
      <c r="AJ10" s="10">
        <v>59</v>
      </c>
      <c r="AK10" s="10">
        <v>47</v>
      </c>
      <c r="AL10" s="10">
        <v>49</v>
      </c>
      <c r="AM10" s="10">
        <v>53</v>
      </c>
      <c r="AN10" s="10">
        <v>40</v>
      </c>
      <c r="AO10" s="10">
        <v>33</v>
      </c>
      <c r="AP10" s="10">
        <v>29</v>
      </c>
      <c r="AQ10" s="10">
        <v>22</v>
      </c>
      <c r="AR10" s="10">
        <v>25</v>
      </c>
      <c r="AS10" s="10">
        <v>27</v>
      </c>
      <c r="AT10" s="10">
        <v>26</v>
      </c>
      <c r="AU10" s="10">
        <v>30</v>
      </c>
      <c r="AV10" s="10">
        <v>30</v>
      </c>
      <c r="AW10" s="10">
        <v>34</v>
      </c>
      <c r="AX10" s="10">
        <v>33</v>
      </c>
      <c r="AY10" s="10">
        <v>36</v>
      </c>
      <c r="AZ10" s="10">
        <v>34</v>
      </c>
      <c r="BA10" s="10">
        <v>35</v>
      </c>
      <c r="BB10" s="10">
        <v>35</v>
      </c>
      <c r="BC10" s="10">
        <v>38</v>
      </c>
      <c r="BD10" s="10">
        <v>40</v>
      </c>
      <c r="BE10" s="10">
        <v>42</v>
      </c>
      <c r="BF10" s="10">
        <v>42</v>
      </c>
      <c r="BG10" s="10">
        <v>40</v>
      </c>
      <c r="BH10" s="10">
        <v>39</v>
      </c>
      <c r="BI10" s="10">
        <v>39</v>
      </c>
    </row>
    <row r="11" spans="1:61" s="1" customFormat="1" ht="23.4" customHeight="1" x14ac:dyDescent="0.2">
      <c r="A11" s="8" t="s">
        <v>68</v>
      </c>
      <c r="B11" s="9">
        <v>6</v>
      </c>
      <c r="C11" s="9">
        <v>6</v>
      </c>
      <c r="D11" s="9">
        <v>6</v>
      </c>
      <c r="E11" s="9">
        <v>5</v>
      </c>
      <c r="F11" s="9">
        <v>6</v>
      </c>
      <c r="G11" s="9">
        <v>5</v>
      </c>
      <c r="H11" s="9">
        <v>5</v>
      </c>
      <c r="I11" s="9">
        <v>6</v>
      </c>
      <c r="J11" s="9">
        <v>6</v>
      </c>
      <c r="K11" s="9">
        <v>5</v>
      </c>
      <c r="L11" s="9">
        <v>5</v>
      </c>
      <c r="M11" s="9">
        <v>3</v>
      </c>
      <c r="N11" s="9">
        <v>3</v>
      </c>
      <c r="O11" s="9">
        <v>4</v>
      </c>
      <c r="P11" s="9">
        <v>5</v>
      </c>
      <c r="Q11" s="9">
        <v>4</v>
      </c>
      <c r="R11" s="9">
        <v>4</v>
      </c>
      <c r="S11" s="9">
        <v>4</v>
      </c>
      <c r="T11" s="9">
        <v>4</v>
      </c>
      <c r="U11" s="9">
        <v>4</v>
      </c>
      <c r="V11" s="9">
        <v>4</v>
      </c>
      <c r="W11" s="9">
        <v>4</v>
      </c>
      <c r="X11" s="9">
        <v>4</v>
      </c>
      <c r="Y11" s="9">
        <v>4</v>
      </c>
      <c r="Z11" s="9">
        <v>4</v>
      </c>
      <c r="AA11" s="9">
        <v>4</v>
      </c>
      <c r="AB11" s="9">
        <v>4</v>
      </c>
      <c r="AC11" s="9">
        <v>4</v>
      </c>
      <c r="AD11" s="9">
        <v>4</v>
      </c>
      <c r="AE11" s="9">
        <v>4</v>
      </c>
      <c r="AF11" s="9">
        <v>4</v>
      </c>
      <c r="AG11" s="9">
        <v>4</v>
      </c>
      <c r="AH11" s="9">
        <v>4</v>
      </c>
      <c r="AI11" s="9">
        <v>4</v>
      </c>
      <c r="AJ11" s="9">
        <v>4</v>
      </c>
      <c r="AK11" s="9">
        <v>4</v>
      </c>
      <c r="AL11" s="9">
        <v>4</v>
      </c>
      <c r="AM11" s="9">
        <v>4</v>
      </c>
      <c r="AN11" s="9">
        <v>5</v>
      </c>
      <c r="AO11" s="9">
        <v>4</v>
      </c>
      <c r="AP11" s="9">
        <v>3</v>
      </c>
      <c r="AQ11" s="9">
        <v>3</v>
      </c>
      <c r="AR11" s="9">
        <v>4</v>
      </c>
      <c r="AS11" s="9">
        <v>4</v>
      </c>
      <c r="AT11" s="9">
        <v>4</v>
      </c>
      <c r="AU11" s="9">
        <v>4</v>
      </c>
      <c r="AV11" s="9">
        <v>4</v>
      </c>
      <c r="AW11" s="9">
        <v>5</v>
      </c>
      <c r="AX11" s="9">
        <v>5</v>
      </c>
      <c r="AY11" s="9">
        <v>5</v>
      </c>
      <c r="AZ11" s="9">
        <v>5</v>
      </c>
      <c r="BA11" s="9">
        <v>5</v>
      </c>
      <c r="BB11" s="9">
        <v>5</v>
      </c>
      <c r="BC11" s="9">
        <v>5</v>
      </c>
      <c r="BD11" s="9">
        <v>5</v>
      </c>
      <c r="BE11" s="9">
        <v>4</v>
      </c>
      <c r="BF11" s="9">
        <v>4</v>
      </c>
      <c r="BG11" s="9">
        <v>4</v>
      </c>
      <c r="BH11" s="9">
        <v>4</v>
      </c>
      <c r="BI11" s="9">
        <v>4</v>
      </c>
    </row>
    <row r="12" spans="1:61" s="1" customFormat="1" ht="23.4" customHeight="1" x14ac:dyDescent="0.2">
      <c r="A12" s="8" t="s">
        <v>69</v>
      </c>
      <c r="B12" s="10">
        <v>28</v>
      </c>
      <c r="C12" s="10">
        <v>27</v>
      </c>
      <c r="D12" s="10">
        <v>26</v>
      </c>
      <c r="E12" s="10">
        <v>26</v>
      </c>
      <c r="F12" s="10">
        <v>26</v>
      </c>
      <c r="G12" s="10">
        <v>17</v>
      </c>
      <c r="H12" s="10">
        <v>16</v>
      </c>
      <c r="I12" s="10">
        <v>15</v>
      </c>
      <c r="J12" s="10">
        <v>14</v>
      </c>
      <c r="K12" s="10">
        <v>14</v>
      </c>
      <c r="L12" s="10">
        <v>14</v>
      </c>
      <c r="M12" s="10">
        <v>11</v>
      </c>
      <c r="N12" s="10">
        <v>11</v>
      </c>
      <c r="O12" s="10">
        <v>12</v>
      </c>
      <c r="P12" s="10">
        <v>14</v>
      </c>
      <c r="Q12" s="10">
        <v>11</v>
      </c>
      <c r="R12" s="10">
        <v>11</v>
      </c>
      <c r="S12" s="10">
        <v>11</v>
      </c>
      <c r="T12" s="10">
        <v>12</v>
      </c>
      <c r="U12" s="10">
        <v>12</v>
      </c>
      <c r="V12" s="10">
        <v>13</v>
      </c>
      <c r="W12" s="10">
        <v>16</v>
      </c>
      <c r="X12" s="10">
        <v>12</v>
      </c>
      <c r="Y12" s="10">
        <v>12</v>
      </c>
      <c r="Z12" s="10">
        <v>12</v>
      </c>
      <c r="AA12" s="10">
        <v>11</v>
      </c>
      <c r="AB12" s="10">
        <v>12</v>
      </c>
      <c r="AC12" s="10">
        <v>11</v>
      </c>
      <c r="AD12" s="10">
        <v>11</v>
      </c>
      <c r="AE12" s="10">
        <v>11</v>
      </c>
      <c r="AF12" s="10">
        <v>11</v>
      </c>
      <c r="AG12" s="10">
        <v>11</v>
      </c>
      <c r="AH12" s="10">
        <v>11</v>
      </c>
      <c r="AI12" s="10">
        <v>9</v>
      </c>
      <c r="AJ12" s="10">
        <v>10</v>
      </c>
      <c r="AK12" s="10">
        <v>9</v>
      </c>
      <c r="AL12" s="10">
        <v>10</v>
      </c>
      <c r="AM12" s="10">
        <v>10</v>
      </c>
      <c r="AN12" s="10">
        <v>10</v>
      </c>
      <c r="AO12" s="10">
        <v>9</v>
      </c>
      <c r="AP12" s="10">
        <v>8</v>
      </c>
      <c r="AQ12" s="10">
        <v>6</v>
      </c>
      <c r="AR12" s="10">
        <v>7</v>
      </c>
      <c r="AS12" s="10">
        <v>7</v>
      </c>
      <c r="AT12" s="10">
        <v>6</v>
      </c>
      <c r="AU12" s="10">
        <v>7</v>
      </c>
      <c r="AV12" s="10">
        <v>6</v>
      </c>
      <c r="AW12" s="10">
        <v>8</v>
      </c>
      <c r="AX12" s="10">
        <v>8</v>
      </c>
      <c r="AY12" s="10">
        <v>6</v>
      </c>
      <c r="AZ12" s="10">
        <v>6</v>
      </c>
      <c r="BA12" s="10">
        <v>6</v>
      </c>
      <c r="BB12" s="10">
        <v>6</v>
      </c>
      <c r="BC12" s="10">
        <v>6</v>
      </c>
      <c r="BD12" s="10">
        <v>7</v>
      </c>
      <c r="BE12" s="10">
        <v>7</v>
      </c>
      <c r="BF12" s="10">
        <v>7</v>
      </c>
      <c r="BG12" s="10">
        <v>7</v>
      </c>
      <c r="BH12" s="10">
        <v>7</v>
      </c>
      <c r="BI12" s="10">
        <v>7</v>
      </c>
    </row>
    <row r="13" spans="1:61" s="1" customFormat="1" ht="23.4" customHeight="1" x14ac:dyDescent="0.2">
      <c r="A13" s="8" t="s">
        <v>70</v>
      </c>
      <c r="B13" s="9">
        <v>31</v>
      </c>
      <c r="C13" s="9">
        <v>30</v>
      </c>
      <c r="D13" s="9">
        <v>30</v>
      </c>
      <c r="E13" s="9">
        <v>30</v>
      </c>
      <c r="F13" s="9">
        <v>30</v>
      </c>
      <c r="G13" s="9">
        <v>26</v>
      </c>
      <c r="H13" s="9">
        <v>26</v>
      </c>
      <c r="I13" s="9">
        <v>28</v>
      </c>
      <c r="J13" s="9">
        <v>27</v>
      </c>
      <c r="K13" s="9">
        <v>26</v>
      </c>
      <c r="L13" s="9">
        <v>24</v>
      </c>
      <c r="M13" s="9">
        <v>23</v>
      </c>
      <c r="N13" s="9">
        <v>24</v>
      </c>
      <c r="O13" s="9">
        <v>24</v>
      </c>
      <c r="P13" s="9">
        <v>28</v>
      </c>
      <c r="Q13" s="9">
        <v>25</v>
      </c>
      <c r="R13" s="9">
        <v>24</v>
      </c>
      <c r="S13" s="9">
        <v>24</v>
      </c>
      <c r="T13" s="9">
        <v>25</v>
      </c>
      <c r="U13" s="9">
        <v>25</v>
      </c>
      <c r="V13" s="9">
        <v>26</v>
      </c>
      <c r="W13" s="9">
        <v>26</v>
      </c>
      <c r="X13" s="9">
        <v>24</v>
      </c>
      <c r="Y13" s="9">
        <v>16</v>
      </c>
      <c r="Z13" s="9">
        <v>17</v>
      </c>
      <c r="AA13" s="9">
        <v>16</v>
      </c>
      <c r="AB13" s="9">
        <v>17</v>
      </c>
      <c r="AC13" s="9">
        <v>13</v>
      </c>
      <c r="AD13" s="9">
        <v>12</v>
      </c>
      <c r="AE13" s="9">
        <v>13</v>
      </c>
      <c r="AF13" s="9">
        <v>13</v>
      </c>
      <c r="AG13" s="9">
        <v>11</v>
      </c>
      <c r="AH13" s="9">
        <v>10</v>
      </c>
      <c r="AI13" s="9">
        <v>6</v>
      </c>
      <c r="AJ13" s="9">
        <v>6</v>
      </c>
      <c r="AK13" s="9">
        <v>5</v>
      </c>
      <c r="AL13" s="9">
        <v>5</v>
      </c>
      <c r="AM13" s="9">
        <v>5</v>
      </c>
      <c r="AN13" s="9">
        <v>5</v>
      </c>
      <c r="AO13" s="9">
        <v>4</v>
      </c>
      <c r="AP13" s="9">
        <v>3</v>
      </c>
      <c r="AQ13" s="9">
        <v>2</v>
      </c>
      <c r="AR13" s="9">
        <v>2</v>
      </c>
      <c r="AS13" s="9">
        <v>2</v>
      </c>
      <c r="AT13" s="9">
        <v>2</v>
      </c>
      <c r="AU13" s="9">
        <v>2</v>
      </c>
      <c r="AV13" s="9">
        <v>2</v>
      </c>
      <c r="AW13" s="9">
        <v>3</v>
      </c>
      <c r="AX13" s="9">
        <v>3</v>
      </c>
      <c r="AY13" s="9">
        <v>3</v>
      </c>
      <c r="AZ13" s="9">
        <v>3</v>
      </c>
      <c r="BA13" s="9">
        <v>3</v>
      </c>
      <c r="BB13" s="9">
        <v>3</v>
      </c>
      <c r="BC13" s="9">
        <v>3</v>
      </c>
      <c r="BD13" s="9">
        <v>2</v>
      </c>
      <c r="BE13" s="9">
        <v>2</v>
      </c>
      <c r="BF13" s="9">
        <v>2</v>
      </c>
      <c r="BG13" s="9">
        <v>2</v>
      </c>
      <c r="BH13" s="9">
        <v>2</v>
      </c>
      <c r="BI13" s="9">
        <v>2</v>
      </c>
    </row>
    <row r="14" spans="1:61" s="1" customFormat="1" ht="23.4" customHeight="1" x14ac:dyDescent="0.2">
      <c r="A14" s="8" t="s">
        <v>71</v>
      </c>
      <c r="B14" s="10">
        <v>4223</v>
      </c>
      <c r="C14" s="10">
        <v>4136</v>
      </c>
      <c r="D14" s="10">
        <v>3980</v>
      </c>
      <c r="E14" s="10">
        <v>3938</v>
      </c>
      <c r="F14" s="10">
        <v>3843</v>
      </c>
      <c r="G14" s="10">
        <v>3496</v>
      </c>
      <c r="H14" s="10">
        <v>3470</v>
      </c>
      <c r="I14" s="10">
        <v>3628</v>
      </c>
      <c r="J14" s="10">
        <v>3349</v>
      </c>
      <c r="K14" s="10">
        <v>3263</v>
      </c>
      <c r="L14" s="10">
        <v>3137</v>
      </c>
      <c r="M14" s="10">
        <v>4256</v>
      </c>
      <c r="N14" s="10">
        <v>4314</v>
      </c>
      <c r="O14" s="10">
        <v>4534</v>
      </c>
      <c r="P14" s="10">
        <v>5205</v>
      </c>
      <c r="Q14" s="10">
        <v>4872</v>
      </c>
      <c r="R14" s="10">
        <v>4527</v>
      </c>
      <c r="S14" s="10">
        <v>2838</v>
      </c>
      <c r="T14" s="10">
        <v>2927</v>
      </c>
      <c r="U14" s="10">
        <v>2879</v>
      </c>
      <c r="V14" s="10">
        <v>3067</v>
      </c>
      <c r="W14" s="10">
        <v>3173</v>
      </c>
      <c r="X14" s="10">
        <v>2955</v>
      </c>
      <c r="Y14" s="10">
        <v>2765</v>
      </c>
      <c r="Z14" s="10">
        <v>2830</v>
      </c>
      <c r="AA14" s="10">
        <v>2775</v>
      </c>
      <c r="AB14" s="10">
        <v>2750</v>
      </c>
      <c r="AC14" s="10">
        <v>2621</v>
      </c>
      <c r="AD14" s="10">
        <v>2553</v>
      </c>
      <c r="AE14" s="10">
        <v>2420</v>
      </c>
      <c r="AF14" s="10">
        <v>2429</v>
      </c>
      <c r="AG14" s="10">
        <v>2409</v>
      </c>
      <c r="AH14" s="10">
        <v>2361</v>
      </c>
      <c r="AI14" s="10">
        <v>2179</v>
      </c>
      <c r="AJ14" s="10">
        <v>2220</v>
      </c>
      <c r="AK14" s="10">
        <v>2113</v>
      </c>
      <c r="AL14" s="10">
        <v>2206</v>
      </c>
      <c r="AM14" s="10">
        <v>2335</v>
      </c>
      <c r="AN14" s="10">
        <v>3487</v>
      </c>
      <c r="AO14" s="10">
        <v>2925</v>
      </c>
      <c r="AP14" s="10">
        <v>2557</v>
      </c>
      <c r="AQ14" s="10">
        <v>2037</v>
      </c>
      <c r="AR14" s="10">
        <v>1533</v>
      </c>
      <c r="AS14" s="10">
        <v>1416</v>
      </c>
      <c r="AT14" s="10">
        <v>1337</v>
      </c>
      <c r="AU14" s="10">
        <v>1411</v>
      </c>
      <c r="AV14" s="10">
        <v>1396</v>
      </c>
      <c r="AW14" s="10">
        <v>1605</v>
      </c>
      <c r="AX14" s="10">
        <v>1583</v>
      </c>
      <c r="AY14" s="10">
        <v>1698</v>
      </c>
      <c r="AZ14" s="10">
        <v>1734</v>
      </c>
      <c r="BA14" s="10">
        <v>1749</v>
      </c>
      <c r="BB14" s="10">
        <v>1726</v>
      </c>
      <c r="BC14" s="10">
        <v>1838</v>
      </c>
      <c r="BD14" s="10">
        <v>1863</v>
      </c>
      <c r="BE14" s="10">
        <v>1947</v>
      </c>
      <c r="BF14" s="10">
        <v>1966</v>
      </c>
      <c r="BG14" s="10">
        <v>1866</v>
      </c>
      <c r="BH14" s="10">
        <v>1757</v>
      </c>
      <c r="BI14" s="10">
        <v>1727</v>
      </c>
    </row>
    <row r="15" spans="1:61" s="1" customFormat="1" ht="23.4" customHeight="1" x14ac:dyDescent="0.2">
      <c r="A15" s="8" t="s">
        <v>72</v>
      </c>
      <c r="B15" s="9">
        <v>16</v>
      </c>
      <c r="C15" s="9">
        <v>16</v>
      </c>
      <c r="D15" s="9">
        <v>16</v>
      </c>
      <c r="E15" s="9">
        <v>16</v>
      </c>
      <c r="F15" s="9">
        <v>16</v>
      </c>
      <c r="G15" s="9">
        <v>15</v>
      </c>
      <c r="H15" s="9">
        <v>15</v>
      </c>
      <c r="I15" s="9">
        <v>16</v>
      </c>
      <c r="J15" s="9">
        <v>16</v>
      </c>
      <c r="K15" s="9">
        <v>16</v>
      </c>
      <c r="L15" s="9">
        <v>16</v>
      </c>
      <c r="M15" s="9">
        <v>11</v>
      </c>
      <c r="N15" s="9">
        <v>11</v>
      </c>
      <c r="O15" s="9">
        <v>12</v>
      </c>
      <c r="P15" s="9">
        <v>14</v>
      </c>
      <c r="Q15" s="9">
        <v>12</v>
      </c>
      <c r="R15" s="9">
        <v>12</v>
      </c>
      <c r="S15" s="9">
        <v>11</v>
      </c>
      <c r="T15" s="9">
        <v>12</v>
      </c>
      <c r="U15" s="9">
        <v>12</v>
      </c>
      <c r="V15" s="9">
        <v>13</v>
      </c>
      <c r="W15" s="9">
        <v>13</v>
      </c>
      <c r="X15" s="9">
        <v>12</v>
      </c>
      <c r="Y15" s="9">
        <v>12</v>
      </c>
      <c r="Z15" s="9">
        <v>12</v>
      </c>
      <c r="AA15" s="9">
        <v>12</v>
      </c>
      <c r="AB15" s="9">
        <v>12</v>
      </c>
      <c r="AC15" s="9">
        <v>12</v>
      </c>
      <c r="AD15" s="9">
        <v>12</v>
      </c>
      <c r="AE15" s="9">
        <v>11</v>
      </c>
      <c r="AF15" s="9">
        <v>11</v>
      </c>
      <c r="AG15" s="9">
        <v>12</v>
      </c>
      <c r="AH15" s="9">
        <v>11</v>
      </c>
      <c r="AI15" s="9">
        <v>8</v>
      </c>
      <c r="AJ15" s="9">
        <v>8</v>
      </c>
      <c r="AK15" s="9">
        <v>8</v>
      </c>
      <c r="AL15" s="9">
        <v>8</v>
      </c>
      <c r="AM15" s="9">
        <v>9</v>
      </c>
      <c r="AN15" s="9">
        <v>9</v>
      </c>
      <c r="AO15" s="9">
        <v>8</v>
      </c>
      <c r="AP15" s="9">
        <v>7</v>
      </c>
      <c r="AQ15" s="9">
        <v>5</v>
      </c>
      <c r="AR15" s="9">
        <v>6</v>
      </c>
      <c r="AS15" s="9">
        <v>6</v>
      </c>
      <c r="AT15" s="9">
        <v>5</v>
      </c>
      <c r="AU15" s="9">
        <v>4</v>
      </c>
      <c r="AV15" s="9">
        <v>4</v>
      </c>
      <c r="AW15" s="9">
        <v>5</v>
      </c>
      <c r="AX15" s="9">
        <v>5</v>
      </c>
      <c r="AY15" s="9">
        <v>5</v>
      </c>
      <c r="AZ15" s="9">
        <v>5</v>
      </c>
      <c r="BA15" s="9">
        <v>5</v>
      </c>
      <c r="BB15" s="9">
        <v>5</v>
      </c>
      <c r="BC15" s="9">
        <v>6</v>
      </c>
      <c r="BD15" s="9">
        <v>6</v>
      </c>
      <c r="BE15" s="9">
        <v>6</v>
      </c>
      <c r="BF15" s="9">
        <v>6</v>
      </c>
      <c r="BG15" s="9">
        <v>6</v>
      </c>
      <c r="BH15" s="9">
        <v>6</v>
      </c>
      <c r="BI15" s="9">
        <v>6</v>
      </c>
    </row>
    <row r="16" spans="1:61" s="1" customFormat="1" ht="23.4" customHeight="1" x14ac:dyDescent="0.2">
      <c r="A16" s="8" t="s">
        <v>73</v>
      </c>
      <c r="B16" s="10">
        <v>47</v>
      </c>
      <c r="C16" s="10">
        <v>39</v>
      </c>
      <c r="D16" s="10">
        <v>38</v>
      </c>
      <c r="E16" s="10">
        <v>38</v>
      </c>
      <c r="F16" s="10">
        <v>38</v>
      </c>
      <c r="G16" s="10">
        <v>36</v>
      </c>
      <c r="H16" s="10">
        <v>35</v>
      </c>
      <c r="I16" s="10">
        <v>34</v>
      </c>
      <c r="J16" s="10">
        <v>33</v>
      </c>
      <c r="K16" s="10">
        <v>33</v>
      </c>
      <c r="L16" s="10">
        <v>32</v>
      </c>
      <c r="M16" s="10">
        <v>24</v>
      </c>
      <c r="N16" s="10">
        <v>24</v>
      </c>
      <c r="O16" s="10">
        <v>26</v>
      </c>
      <c r="P16" s="10">
        <v>31</v>
      </c>
      <c r="Q16" s="10">
        <v>29</v>
      </c>
      <c r="R16" s="10">
        <v>28</v>
      </c>
      <c r="S16" s="10">
        <v>27</v>
      </c>
      <c r="T16" s="10">
        <v>30</v>
      </c>
      <c r="U16" s="10">
        <v>30</v>
      </c>
      <c r="V16" s="10">
        <v>32</v>
      </c>
      <c r="W16" s="10">
        <v>32</v>
      </c>
      <c r="X16" s="10">
        <v>30</v>
      </c>
      <c r="Y16" s="10">
        <v>30</v>
      </c>
      <c r="Z16" s="10">
        <v>25</v>
      </c>
      <c r="AA16" s="10">
        <v>23</v>
      </c>
      <c r="AB16" s="10">
        <v>23</v>
      </c>
      <c r="AC16" s="10">
        <v>23</v>
      </c>
      <c r="AD16" s="10">
        <v>23</v>
      </c>
      <c r="AE16" s="10">
        <v>22</v>
      </c>
      <c r="AF16" s="10">
        <v>22</v>
      </c>
      <c r="AG16" s="10">
        <v>22</v>
      </c>
      <c r="AH16" s="10">
        <v>22</v>
      </c>
      <c r="AI16" s="10">
        <v>21</v>
      </c>
      <c r="AJ16" s="10">
        <v>22</v>
      </c>
      <c r="AK16" s="10">
        <v>22</v>
      </c>
      <c r="AL16" s="10">
        <v>22</v>
      </c>
      <c r="AM16" s="10">
        <v>24</v>
      </c>
      <c r="AN16" s="10">
        <v>24</v>
      </c>
      <c r="AO16" s="10">
        <v>20</v>
      </c>
      <c r="AP16" s="10">
        <v>16</v>
      </c>
      <c r="AQ16" s="10">
        <v>13</v>
      </c>
      <c r="AR16" s="10">
        <v>14</v>
      </c>
      <c r="AS16" s="10">
        <v>14</v>
      </c>
      <c r="AT16" s="10">
        <v>13</v>
      </c>
      <c r="AU16" s="10">
        <v>13</v>
      </c>
      <c r="AV16" s="10">
        <v>13</v>
      </c>
      <c r="AW16" s="10">
        <v>15</v>
      </c>
      <c r="AX16" s="10">
        <v>15</v>
      </c>
      <c r="AY16" s="10">
        <v>16</v>
      </c>
      <c r="AZ16" s="10">
        <v>17</v>
      </c>
      <c r="BA16" s="10">
        <v>17</v>
      </c>
      <c r="BB16" s="10">
        <v>17</v>
      </c>
      <c r="BC16" s="10">
        <v>18</v>
      </c>
      <c r="BD16" s="10">
        <v>16</v>
      </c>
      <c r="BE16" s="10">
        <v>16</v>
      </c>
      <c r="BF16" s="10">
        <v>16</v>
      </c>
      <c r="BG16" s="10">
        <v>16</v>
      </c>
      <c r="BH16" s="10">
        <v>15</v>
      </c>
      <c r="BI16" s="10">
        <v>14</v>
      </c>
    </row>
    <row r="17" spans="1:61" s="1" customFormat="1" ht="23.4" customHeight="1" x14ac:dyDescent="0.2">
      <c r="A17" s="8" t="s">
        <v>74</v>
      </c>
      <c r="B17" s="9">
        <v>86</v>
      </c>
      <c r="C17" s="9">
        <v>86</v>
      </c>
      <c r="D17" s="9">
        <v>84</v>
      </c>
      <c r="E17" s="9">
        <v>84</v>
      </c>
      <c r="F17" s="9">
        <v>85</v>
      </c>
      <c r="G17" s="9">
        <v>82</v>
      </c>
      <c r="H17" s="9">
        <v>78</v>
      </c>
      <c r="I17" s="9">
        <v>73</v>
      </c>
      <c r="J17" s="9">
        <v>70</v>
      </c>
      <c r="K17" s="9">
        <v>68</v>
      </c>
      <c r="L17" s="9">
        <v>68</v>
      </c>
      <c r="M17" s="9">
        <v>66</v>
      </c>
      <c r="N17" s="9">
        <v>65</v>
      </c>
      <c r="O17" s="9">
        <v>69</v>
      </c>
      <c r="P17" s="9">
        <v>79</v>
      </c>
      <c r="Q17" s="9">
        <v>72</v>
      </c>
      <c r="R17" s="9">
        <v>69</v>
      </c>
      <c r="S17" s="9">
        <v>68</v>
      </c>
      <c r="T17" s="9">
        <v>72</v>
      </c>
      <c r="U17" s="9">
        <v>73</v>
      </c>
      <c r="V17" s="9">
        <v>78</v>
      </c>
      <c r="W17" s="9">
        <v>77</v>
      </c>
      <c r="X17" s="9">
        <v>72</v>
      </c>
      <c r="Y17" s="9">
        <v>70</v>
      </c>
      <c r="Z17" s="9">
        <v>72</v>
      </c>
      <c r="AA17" s="9">
        <v>70</v>
      </c>
      <c r="AB17" s="9">
        <v>71</v>
      </c>
      <c r="AC17" s="9">
        <v>70</v>
      </c>
      <c r="AD17" s="9">
        <v>70</v>
      </c>
      <c r="AE17" s="9">
        <v>68</v>
      </c>
      <c r="AF17" s="9">
        <v>69</v>
      </c>
      <c r="AG17" s="9">
        <v>69</v>
      </c>
      <c r="AH17" s="9">
        <v>68</v>
      </c>
      <c r="AI17" s="9">
        <v>59</v>
      </c>
      <c r="AJ17" s="9">
        <v>61</v>
      </c>
      <c r="AK17" s="9">
        <v>60</v>
      </c>
      <c r="AL17" s="9">
        <v>63</v>
      </c>
      <c r="AM17" s="9">
        <v>60</v>
      </c>
      <c r="AN17" s="9">
        <v>59</v>
      </c>
      <c r="AO17" s="9">
        <v>49</v>
      </c>
      <c r="AP17" s="9">
        <v>43</v>
      </c>
      <c r="AQ17" s="9">
        <v>35</v>
      </c>
      <c r="AR17" s="9">
        <v>42</v>
      </c>
      <c r="AS17" s="9">
        <v>41</v>
      </c>
      <c r="AT17" s="9">
        <v>39</v>
      </c>
      <c r="AU17" s="9">
        <v>42</v>
      </c>
      <c r="AV17" s="9">
        <v>42</v>
      </c>
      <c r="AW17" s="9">
        <v>49</v>
      </c>
      <c r="AX17" s="9">
        <v>48</v>
      </c>
      <c r="AY17" s="9">
        <v>52</v>
      </c>
      <c r="AZ17" s="9">
        <v>53</v>
      </c>
      <c r="BA17" s="9">
        <v>55</v>
      </c>
      <c r="BB17" s="9">
        <v>55</v>
      </c>
      <c r="BC17" s="9">
        <v>59</v>
      </c>
      <c r="BD17" s="9">
        <v>61</v>
      </c>
      <c r="BE17" s="9">
        <v>64</v>
      </c>
      <c r="BF17" s="9">
        <v>64</v>
      </c>
      <c r="BG17" s="9">
        <v>61</v>
      </c>
      <c r="BH17" s="9">
        <v>59</v>
      </c>
      <c r="BI17" s="9">
        <v>57</v>
      </c>
    </row>
    <row r="18" spans="1:61" s="1" customFormat="1" ht="23.4" customHeight="1" x14ac:dyDescent="0.2">
      <c r="A18" s="8" t="s">
        <v>75</v>
      </c>
      <c r="B18" s="10">
        <v>24</v>
      </c>
      <c r="C18" s="10">
        <v>19</v>
      </c>
      <c r="D18" s="10">
        <v>18</v>
      </c>
      <c r="E18" s="10">
        <v>18</v>
      </c>
      <c r="F18" s="10">
        <v>18</v>
      </c>
      <c r="G18" s="10">
        <v>17</v>
      </c>
      <c r="H18" s="10">
        <v>17</v>
      </c>
      <c r="I18" s="10">
        <v>22</v>
      </c>
      <c r="J18" s="10">
        <v>21</v>
      </c>
      <c r="K18" s="10">
        <v>21</v>
      </c>
      <c r="L18" s="10">
        <v>21</v>
      </c>
      <c r="M18" s="10">
        <v>20</v>
      </c>
      <c r="N18" s="10">
        <v>21</v>
      </c>
      <c r="O18" s="10">
        <v>22</v>
      </c>
      <c r="P18" s="10">
        <v>25</v>
      </c>
      <c r="Q18" s="10">
        <v>24</v>
      </c>
      <c r="R18" s="10">
        <v>23</v>
      </c>
      <c r="S18" s="10">
        <v>23</v>
      </c>
      <c r="T18" s="10">
        <v>23</v>
      </c>
      <c r="U18" s="10">
        <v>19</v>
      </c>
      <c r="V18" s="10">
        <v>25</v>
      </c>
      <c r="W18" s="10">
        <v>25</v>
      </c>
      <c r="X18" s="10">
        <v>24</v>
      </c>
      <c r="Y18" s="10">
        <v>23</v>
      </c>
      <c r="Z18" s="10">
        <v>24</v>
      </c>
      <c r="AA18" s="10">
        <v>23</v>
      </c>
      <c r="AB18" s="10">
        <v>23</v>
      </c>
      <c r="AC18" s="10">
        <v>20</v>
      </c>
      <c r="AD18" s="10">
        <v>20</v>
      </c>
      <c r="AE18" s="10">
        <v>20</v>
      </c>
      <c r="AF18" s="10">
        <v>20</v>
      </c>
      <c r="AG18" s="10">
        <v>20</v>
      </c>
      <c r="AH18" s="10">
        <v>20</v>
      </c>
      <c r="AI18" s="10">
        <v>17</v>
      </c>
      <c r="AJ18" s="10">
        <v>16</v>
      </c>
      <c r="AK18" s="10">
        <v>13</v>
      </c>
      <c r="AL18" s="10">
        <v>13</v>
      </c>
      <c r="AM18" s="10">
        <v>14</v>
      </c>
      <c r="AN18" s="10">
        <v>14</v>
      </c>
      <c r="AO18" s="10">
        <v>12</v>
      </c>
      <c r="AP18" s="10">
        <v>10</v>
      </c>
      <c r="AQ18" s="10">
        <v>8</v>
      </c>
      <c r="AR18" s="10">
        <v>10</v>
      </c>
      <c r="AS18" s="10">
        <v>10</v>
      </c>
      <c r="AT18" s="10">
        <v>9</v>
      </c>
      <c r="AU18" s="10">
        <v>9</v>
      </c>
      <c r="AV18" s="10">
        <v>9</v>
      </c>
      <c r="AW18" s="10">
        <v>10</v>
      </c>
      <c r="AX18" s="10">
        <v>10</v>
      </c>
      <c r="AY18" s="10">
        <v>11</v>
      </c>
      <c r="AZ18" s="10">
        <v>12</v>
      </c>
      <c r="BA18" s="10">
        <v>12</v>
      </c>
      <c r="BB18" s="10">
        <v>12</v>
      </c>
      <c r="BC18" s="10">
        <v>13</v>
      </c>
      <c r="BD18" s="10">
        <v>12</v>
      </c>
      <c r="BE18" s="10">
        <v>13</v>
      </c>
      <c r="BF18" s="10">
        <v>13</v>
      </c>
      <c r="BG18" s="10">
        <v>12</v>
      </c>
      <c r="BH18" s="10">
        <v>12</v>
      </c>
      <c r="BI18" s="10">
        <v>9</v>
      </c>
    </row>
    <row r="19" spans="1:61" s="1" customFormat="1" ht="23.4" customHeight="1" x14ac:dyDescent="0.2">
      <c r="A19" s="8" t="s">
        <v>76</v>
      </c>
      <c r="B19" s="9">
        <v>59</v>
      </c>
      <c r="C19" s="9">
        <v>59</v>
      </c>
      <c r="D19" s="9">
        <v>56</v>
      </c>
      <c r="E19" s="9">
        <v>55</v>
      </c>
      <c r="F19" s="9">
        <v>56</v>
      </c>
      <c r="G19" s="9">
        <v>54</v>
      </c>
      <c r="H19" s="9">
        <v>54</v>
      </c>
      <c r="I19" s="9">
        <v>47</v>
      </c>
      <c r="J19" s="9">
        <v>46</v>
      </c>
      <c r="K19" s="9">
        <v>45</v>
      </c>
      <c r="L19" s="9">
        <v>47</v>
      </c>
      <c r="M19" s="9">
        <v>37</v>
      </c>
      <c r="N19" s="9">
        <v>48</v>
      </c>
      <c r="O19" s="9">
        <v>49</v>
      </c>
      <c r="P19" s="9">
        <v>45</v>
      </c>
      <c r="Q19" s="9">
        <v>43</v>
      </c>
      <c r="R19" s="9">
        <v>41</v>
      </c>
      <c r="S19" s="9">
        <v>42</v>
      </c>
      <c r="T19" s="9">
        <v>43</v>
      </c>
      <c r="U19" s="9">
        <v>44</v>
      </c>
      <c r="V19" s="9">
        <v>46</v>
      </c>
      <c r="W19" s="9">
        <v>43</v>
      </c>
      <c r="X19" s="9">
        <v>42</v>
      </c>
      <c r="Y19" s="9">
        <v>40</v>
      </c>
      <c r="Z19" s="9">
        <v>41</v>
      </c>
      <c r="AA19" s="9">
        <v>40</v>
      </c>
      <c r="AB19" s="9">
        <v>40</v>
      </c>
      <c r="AC19" s="9">
        <v>38</v>
      </c>
      <c r="AD19" s="9">
        <v>38</v>
      </c>
      <c r="AE19" s="9">
        <v>23</v>
      </c>
      <c r="AF19" s="9">
        <v>23</v>
      </c>
      <c r="AG19" s="9">
        <v>23</v>
      </c>
      <c r="AH19" s="9">
        <v>23</v>
      </c>
      <c r="AI19" s="9">
        <v>16</v>
      </c>
      <c r="AJ19" s="9">
        <v>17</v>
      </c>
      <c r="AK19" s="9">
        <v>16</v>
      </c>
      <c r="AL19" s="9">
        <v>17</v>
      </c>
      <c r="AM19" s="9">
        <v>16</v>
      </c>
      <c r="AN19" s="9">
        <v>16</v>
      </c>
      <c r="AO19" s="9">
        <v>13</v>
      </c>
      <c r="AP19" s="9">
        <v>13</v>
      </c>
      <c r="AQ19" s="9">
        <v>15</v>
      </c>
      <c r="AR19" s="9">
        <v>18</v>
      </c>
      <c r="AS19" s="9">
        <v>17</v>
      </c>
      <c r="AT19" s="9">
        <v>16</v>
      </c>
      <c r="AU19" s="9">
        <v>17</v>
      </c>
      <c r="AV19" s="9">
        <v>11</v>
      </c>
      <c r="AW19" s="9">
        <v>19</v>
      </c>
      <c r="AX19" s="9">
        <v>19</v>
      </c>
      <c r="AY19" s="9">
        <v>14</v>
      </c>
      <c r="AZ19" s="9">
        <v>21</v>
      </c>
      <c r="BA19" s="9">
        <v>22</v>
      </c>
      <c r="BB19" s="9">
        <v>22</v>
      </c>
      <c r="BC19" s="9">
        <v>25</v>
      </c>
      <c r="BD19" s="9">
        <v>26</v>
      </c>
      <c r="BE19" s="9">
        <v>27</v>
      </c>
      <c r="BF19" s="9">
        <v>27</v>
      </c>
      <c r="BG19" s="9">
        <v>26</v>
      </c>
      <c r="BH19" s="9">
        <v>25</v>
      </c>
      <c r="BI19" s="9">
        <v>23</v>
      </c>
    </row>
    <row r="20" spans="1:61" s="1" customFormat="1" ht="23.4" customHeight="1" x14ac:dyDescent="0.2">
      <c r="A20" s="8" t="s">
        <v>77</v>
      </c>
      <c r="B20" s="10">
        <v>72</v>
      </c>
      <c r="C20" s="10">
        <v>71</v>
      </c>
      <c r="D20" s="10">
        <v>70</v>
      </c>
      <c r="E20" s="10">
        <v>69</v>
      </c>
      <c r="F20" s="10">
        <v>69</v>
      </c>
      <c r="G20" s="10">
        <v>64</v>
      </c>
      <c r="H20" s="10">
        <v>65</v>
      </c>
      <c r="I20" s="10">
        <v>68</v>
      </c>
      <c r="J20" s="10">
        <v>65</v>
      </c>
      <c r="K20" s="10">
        <v>64</v>
      </c>
      <c r="L20" s="10">
        <v>64</v>
      </c>
      <c r="M20" s="10">
        <v>56</v>
      </c>
      <c r="N20" s="10">
        <v>57</v>
      </c>
      <c r="O20" s="10">
        <v>59</v>
      </c>
      <c r="P20" s="10">
        <v>69</v>
      </c>
      <c r="Q20" s="10">
        <v>65</v>
      </c>
      <c r="R20" s="10">
        <v>59</v>
      </c>
      <c r="S20" s="10">
        <v>59</v>
      </c>
      <c r="T20" s="10">
        <v>64</v>
      </c>
      <c r="U20" s="10">
        <v>64</v>
      </c>
      <c r="V20" s="10">
        <v>67</v>
      </c>
      <c r="W20" s="10">
        <v>68</v>
      </c>
      <c r="X20" s="10">
        <v>65</v>
      </c>
      <c r="Y20" s="10">
        <v>62</v>
      </c>
      <c r="Z20" s="10">
        <v>64</v>
      </c>
      <c r="AA20" s="10">
        <v>63</v>
      </c>
      <c r="AB20" s="10">
        <v>60</v>
      </c>
      <c r="AC20" s="10">
        <v>59</v>
      </c>
      <c r="AD20" s="10">
        <v>58</v>
      </c>
      <c r="AE20" s="10">
        <v>57</v>
      </c>
      <c r="AF20" s="10">
        <v>58</v>
      </c>
      <c r="AG20" s="10">
        <v>58</v>
      </c>
      <c r="AH20" s="10">
        <v>55</v>
      </c>
      <c r="AI20" s="10">
        <v>50</v>
      </c>
      <c r="AJ20" s="10">
        <v>54</v>
      </c>
      <c r="AK20" s="10">
        <v>38</v>
      </c>
      <c r="AL20" s="10">
        <v>39</v>
      </c>
      <c r="AM20" s="10">
        <v>42</v>
      </c>
      <c r="AN20" s="10">
        <v>43</v>
      </c>
      <c r="AO20" s="10">
        <v>36</v>
      </c>
      <c r="AP20" s="10">
        <v>31</v>
      </c>
      <c r="AQ20" s="10">
        <v>22</v>
      </c>
      <c r="AR20" s="10">
        <v>26</v>
      </c>
      <c r="AS20" s="10">
        <v>25</v>
      </c>
      <c r="AT20" s="10">
        <v>24</v>
      </c>
      <c r="AU20" s="10">
        <v>25</v>
      </c>
      <c r="AV20" s="10">
        <v>25</v>
      </c>
      <c r="AW20" s="10">
        <v>28</v>
      </c>
      <c r="AX20" s="10">
        <v>28</v>
      </c>
      <c r="AY20" s="10">
        <v>30</v>
      </c>
      <c r="AZ20" s="10">
        <v>30</v>
      </c>
      <c r="BA20" s="10">
        <v>32</v>
      </c>
      <c r="BB20" s="10">
        <v>31</v>
      </c>
      <c r="BC20" s="10">
        <v>34</v>
      </c>
      <c r="BD20" s="10">
        <v>34</v>
      </c>
      <c r="BE20" s="10">
        <v>35</v>
      </c>
      <c r="BF20" s="10">
        <v>36</v>
      </c>
      <c r="BG20" s="10">
        <v>32</v>
      </c>
      <c r="BH20" s="10">
        <v>31</v>
      </c>
      <c r="BI20" s="10">
        <v>31</v>
      </c>
    </row>
    <row r="21" spans="1:61" s="1" customFormat="1" ht="23.4" customHeight="1" x14ac:dyDescent="0.2">
      <c r="A21" s="8" t="s">
        <v>78</v>
      </c>
      <c r="B21" s="9">
        <v>57</v>
      </c>
      <c r="C21" s="9">
        <v>53</v>
      </c>
      <c r="D21" s="9">
        <v>52</v>
      </c>
      <c r="E21" s="9">
        <v>52</v>
      </c>
      <c r="F21" s="9">
        <v>52</v>
      </c>
      <c r="G21" s="9">
        <v>48</v>
      </c>
      <c r="H21" s="9">
        <v>47</v>
      </c>
      <c r="I21" s="9">
        <v>49</v>
      </c>
      <c r="J21" s="9">
        <v>48</v>
      </c>
      <c r="K21" s="9">
        <v>48</v>
      </c>
      <c r="L21" s="9">
        <v>48</v>
      </c>
      <c r="M21" s="9">
        <v>46</v>
      </c>
      <c r="N21" s="9">
        <v>47</v>
      </c>
      <c r="O21" s="9">
        <v>50</v>
      </c>
      <c r="P21" s="9">
        <v>58</v>
      </c>
      <c r="Q21" s="9">
        <v>56</v>
      </c>
      <c r="R21" s="9">
        <v>49</v>
      </c>
      <c r="S21" s="9">
        <v>48</v>
      </c>
      <c r="T21" s="9">
        <v>51</v>
      </c>
      <c r="U21" s="9">
        <v>52</v>
      </c>
      <c r="V21" s="9">
        <v>54</v>
      </c>
      <c r="W21" s="9">
        <v>60</v>
      </c>
      <c r="X21" s="9">
        <v>58</v>
      </c>
      <c r="Y21" s="9">
        <v>57</v>
      </c>
      <c r="Z21" s="9">
        <v>58</v>
      </c>
      <c r="AA21" s="9">
        <v>56</v>
      </c>
      <c r="AB21" s="9">
        <v>57</v>
      </c>
      <c r="AC21" s="9">
        <v>56</v>
      </c>
      <c r="AD21" s="9">
        <v>55</v>
      </c>
      <c r="AE21" s="9">
        <v>54</v>
      </c>
      <c r="AF21" s="9">
        <v>53</v>
      </c>
      <c r="AG21" s="9">
        <v>53</v>
      </c>
      <c r="AH21" s="9">
        <v>52</v>
      </c>
      <c r="AI21" s="9">
        <v>38</v>
      </c>
      <c r="AJ21" s="9">
        <v>35</v>
      </c>
      <c r="AK21" s="9">
        <v>31</v>
      </c>
      <c r="AL21" s="9">
        <v>31</v>
      </c>
      <c r="AM21" s="9">
        <v>34</v>
      </c>
      <c r="AN21" s="9">
        <v>34</v>
      </c>
      <c r="AO21" s="9">
        <v>28</v>
      </c>
      <c r="AP21" s="9">
        <v>21</v>
      </c>
      <c r="AQ21" s="9">
        <v>19</v>
      </c>
      <c r="AR21" s="9">
        <v>18</v>
      </c>
      <c r="AS21" s="9">
        <v>18</v>
      </c>
      <c r="AT21" s="9">
        <v>17</v>
      </c>
      <c r="AU21" s="9">
        <v>16</v>
      </c>
      <c r="AV21" s="9">
        <v>16</v>
      </c>
      <c r="AW21" s="9">
        <v>19</v>
      </c>
      <c r="AX21" s="9">
        <v>18</v>
      </c>
      <c r="AY21" s="9">
        <v>19</v>
      </c>
      <c r="AZ21" s="9">
        <v>20</v>
      </c>
      <c r="BA21" s="9">
        <v>21</v>
      </c>
      <c r="BB21" s="9">
        <v>20</v>
      </c>
      <c r="BC21" s="9">
        <v>22</v>
      </c>
      <c r="BD21" s="9">
        <v>23</v>
      </c>
      <c r="BE21" s="9">
        <v>24</v>
      </c>
      <c r="BF21" s="9">
        <v>23</v>
      </c>
      <c r="BG21" s="9">
        <v>19</v>
      </c>
      <c r="BH21" s="9">
        <v>18</v>
      </c>
      <c r="BI21" s="9">
        <v>11</v>
      </c>
    </row>
    <row r="22" spans="1:61" s="1" customFormat="1" ht="23.4" customHeight="1" x14ac:dyDescent="0.2">
      <c r="A22" s="8" t="s">
        <v>79</v>
      </c>
      <c r="B22" s="10">
        <v>14963</v>
      </c>
      <c r="C22" s="10">
        <v>14576</v>
      </c>
      <c r="D22" s="10">
        <v>13564</v>
      </c>
      <c r="E22" s="10">
        <v>13156</v>
      </c>
      <c r="F22" s="10">
        <v>13716</v>
      </c>
      <c r="G22" s="10">
        <v>13073</v>
      </c>
      <c r="H22" s="10">
        <v>12843</v>
      </c>
      <c r="I22" s="10">
        <v>12695</v>
      </c>
      <c r="J22" s="10">
        <v>12205</v>
      </c>
      <c r="K22" s="10">
        <v>11795</v>
      </c>
      <c r="L22" s="10">
        <v>11776</v>
      </c>
      <c r="M22" s="10">
        <v>10833</v>
      </c>
      <c r="N22" s="10">
        <v>10770</v>
      </c>
      <c r="O22" s="10">
        <v>11055</v>
      </c>
      <c r="P22" s="10">
        <v>12853</v>
      </c>
      <c r="Q22" s="10">
        <v>12101</v>
      </c>
      <c r="R22" s="10">
        <v>11021</v>
      </c>
      <c r="S22" s="10">
        <v>10981</v>
      </c>
      <c r="T22" s="10">
        <v>11371</v>
      </c>
      <c r="U22" s="10">
        <v>11339</v>
      </c>
      <c r="V22" s="10">
        <v>11757</v>
      </c>
      <c r="W22" s="10">
        <v>12142</v>
      </c>
      <c r="X22" s="10">
        <v>11410</v>
      </c>
      <c r="Y22" s="10">
        <v>10438</v>
      </c>
      <c r="Z22" s="10">
        <v>10804</v>
      </c>
      <c r="AA22" s="10">
        <v>9710</v>
      </c>
      <c r="AB22" s="10">
        <v>9724</v>
      </c>
      <c r="AC22" s="10">
        <v>9183</v>
      </c>
      <c r="AD22" s="10">
        <v>8969</v>
      </c>
      <c r="AE22" s="10">
        <v>8905</v>
      </c>
      <c r="AF22" s="10">
        <v>8862</v>
      </c>
      <c r="AG22" s="10">
        <v>8828</v>
      </c>
      <c r="AH22" s="10">
        <v>8116</v>
      </c>
      <c r="AI22" s="10">
        <v>7307</v>
      </c>
      <c r="AJ22" s="10">
        <v>7599</v>
      </c>
      <c r="AK22" s="10">
        <v>7034</v>
      </c>
      <c r="AL22" s="10">
        <v>7122</v>
      </c>
      <c r="AM22" s="10">
        <v>7492</v>
      </c>
      <c r="AN22" s="10">
        <v>7419</v>
      </c>
      <c r="AO22" s="10">
        <v>6317</v>
      </c>
      <c r="AP22" s="10">
        <v>5607</v>
      </c>
      <c r="AQ22" s="10">
        <v>4467</v>
      </c>
      <c r="AR22" s="10">
        <v>4891</v>
      </c>
      <c r="AS22" s="10">
        <v>4766</v>
      </c>
      <c r="AT22" s="10">
        <v>4337</v>
      </c>
      <c r="AU22" s="10">
        <v>4719</v>
      </c>
      <c r="AV22" s="10">
        <v>4701</v>
      </c>
      <c r="AW22" s="10">
        <v>5359</v>
      </c>
      <c r="AX22" s="10">
        <v>5294</v>
      </c>
      <c r="AY22" s="10">
        <v>5638</v>
      </c>
      <c r="AZ22" s="10">
        <v>5717</v>
      </c>
      <c r="BA22" s="10">
        <v>5885</v>
      </c>
      <c r="BB22" s="10">
        <v>5642</v>
      </c>
      <c r="BC22" s="10">
        <v>6075</v>
      </c>
      <c r="BD22" s="10">
        <v>7394</v>
      </c>
      <c r="BE22" s="10">
        <v>6283</v>
      </c>
      <c r="BF22" s="10">
        <v>6301</v>
      </c>
      <c r="BG22" s="10">
        <v>5688</v>
      </c>
      <c r="BH22" s="10">
        <v>5410</v>
      </c>
      <c r="BI22" s="10">
        <v>5245</v>
      </c>
    </row>
    <row r="23" spans="1:61" s="1" customFormat="1" ht="37.799999999999997" customHeight="1" x14ac:dyDescent="0.2">
      <c r="A23" s="6" t="s">
        <v>80</v>
      </c>
      <c r="B23" s="7">
        <v>3546</v>
      </c>
      <c r="C23" s="7">
        <v>3442</v>
      </c>
      <c r="D23" s="7">
        <v>3328</v>
      </c>
      <c r="E23" s="7">
        <v>3308</v>
      </c>
      <c r="F23" s="7">
        <v>4493</v>
      </c>
      <c r="G23" s="7">
        <v>4216</v>
      </c>
      <c r="H23" s="7">
        <v>4125</v>
      </c>
      <c r="I23" s="7">
        <v>4281</v>
      </c>
      <c r="J23" s="7">
        <v>4106</v>
      </c>
      <c r="K23" s="7">
        <v>3854</v>
      </c>
      <c r="L23" s="7">
        <v>3775</v>
      </c>
      <c r="M23" s="7">
        <v>2119</v>
      </c>
      <c r="N23" s="7">
        <v>2126</v>
      </c>
      <c r="O23" s="7">
        <v>2216</v>
      </c>
      <c r="P23" s="7">
        <v>2539</v>
      </c>
      <c r="Q23" s="7">
        <v>2353</v>
      </c>
      <c r="R23" s="7">
        <v>2260</v>
      </c>
      <c r="S23" s="7">
        <v>3812</v>
      </c>
      <c r="T23" s="7">
        <v>3962</v>
      </c>
      <c r="U23" s="7">
        <v>2384</v>
      </c>
      <c r="V23" s="7">
        <v>2343</v>
      </c>
      <c r="W23" s="7">
        <v>2257</v>
      </c>
      <c r="X23" s="7">
        <v>2173</v>
      </c>
      <c r="Y23" s="7">
        <v>1892</v>
      </c>
      <c r="Z23" s="7">
        <v>1845</v>
      </c>
      <c r="AA23" s="7">
        <v>1832</v>
      </c>
      <c r="AB23" s="7">
        <v>1818</v>
      </c>
      <c r="AC23" s="7">
        <v>1702</v>
      </c>
      <c r="AD23" s="7">
        <v>1671</v>
      </c>
      <c r="AE23" s="7">
        <v>1616</v>
      </c>
      <c r="AF23" s="7">
        <v>1596</v>
      </c>
      <c r="AG23" s="7">
        <v>1708</v>
      </c>
      <c r="AH23" s="7">
        <v>1434</v>
      </c>
      <c r="AI23" s="7">
        <v>1370</v>
      </c>
      <c r="AJ23" s="7">
        <v>1379</v>
      </c>
      <c r="AK23" s="7">
        <v>1286</v>
      </c>
      <c r="AL23" s="7">
        <v>1320</v>
      </c>
      <c r="AM23" s="7">
        <v>1271</v>
      </c>
      <c r="AN23" s="7">
        <v>1271</v>
      </c>
      <c r="AO23" s="7">
        <v>1036</v>
      </c>
      <c r="AP23" s="7">
        <v>927</v>
      </c>
      <c r="AQ23" s="7">
        <v>758</v>
      </c>
      <c r="AR23" s="7">
        <v>981</v>
      </c>
      <c r="AS23" s="7">
        <v>877</v>
      </c>
      <c r="AT23" s="7">
        <v>818</v>
      </c>
      <c r="AU23" s="7">
        <v>817</v>
      </c>
      <c r="AV23" s="7">
        <v>813</v>
      </c>
      <c r="AW23" s="7">
        <v>874</v>
      </c>
      <c r="AX23" s="7">
        <v>850</v>
      </c>
      <c r="AY23" s="7">
        <v>911</v>
      </c>
      <c r="AZ23" s="7">
        <v>928</v>
      </c>
      <c r="BA23" s="7">
        <v>961</v>
      </c>
      <c r="BB23" s="7">
        <v>948</v>
      </c>
      <c r="BC23" s="7">
        <v>1000</v>
      </c>
      <c r="BD23" s="7">
        <v>1038</v>
      </c>
      <c r="BE23" s="7">
        <v>1076</v>
      </c>
      <c r="BF23" s="7">
        <v>1258</v>
      </c>
      <c r="BG23" s="7">
        <v>1178</v>
      </c>
      <c r="BH23" s="7">
        <v>1137</v>
      </c>
      <c r="BI23" s="7">
        <v>1092</v>
      </c>
    </row>
    <row r="24" spans="1:61" s="1" customFormat="1" ht="23.4" customHeight="1" x14ac:dyDescent="0.2">
      <c r="A24" s="8" t="s">
        <v>81</v>
      </c>
      <c r="B24" s="9">
        <v>14</v>
      </c>
      <c r="C24" s="9">
        <v>14</v>
      </c>
      <c r="D24" s="9">
        <v>14</v>
      </c>
      <c r="E24" s="9">
        <v>13</v>
      </c>
      <c r="F24" s="9">
        <v>12</v>
      </c>
      <c r="G24" s="9">
        <v>11</v>
      </c>
      <c r="H24" s="9">
        <v>11</v>
      </c>
      <c r="I24" s="9">
        <v>5</v>
      </c>
      <c r="J24" s="9">
        <v>5</v>
      </c>
      <c r="K24" s="9">
        <v>5</v>
      </c>
      <c r="L24" s="9">
        <v>6</v>
      </c>
      <c r="M24" s="9">
        <v>4</v>
      </c>
      <c r="N24" s="9">
        <v>4</v>
      </c>
      <c r="O24" s="9">
        <v>3</v>
      </c>
      <c r="P24" s="9">
        <v>3</v>
      </c>
      <c r="Q24" s="9">
        <v>3</v>
      </c>
      <c r="R24" s="9">
        <v>3</v>
      </c>
      <c r="S24" s="9">
        <v>3</v>
      </c>
      <c r="T24" s="9">
        <v>3</v>
      </c>
      <c r="U24" s="9">
        <v>3</v>
      </c>
      <c r="V24" s="9">
        <v>3</v>
      </c>
      <c r="W24" s="9">
        <v>3</v>
      </c>
      <c r="X24" s="9">
        <v>4</v>
      </c>
      <c r="Y24" s="9">
        <v>3</v>
      </c>
      <c r="Z24" s="9">
        <v>3</v>
      </c>
      <c r="AA24" s="9">
        <v>3</v>
      </c>
      <c r="AB24" s="9">
        <v>3</v>
      </c>
      <c r="AC24" s="9">
        <v>3</v>
      </c>
      <c r="AD24" s="9">
        <v>3</v>
      </c>
      <c r="AE24" s="9">
        <v>3</v>
      </c>
      <c r="AF24" s="9">
        <v>3</v>
      </c>
      <c r="AG24" s="9">
        <v>3</v>
      </c>
      <c r="AH24" s="9">
        <v>3</v>
      </c>
      <c r="AI24" s="9">
        <v>3</v>
      </c>
      <c r="AJ24" s="9">
        <v>3</v>
      </c>
      <c r="AK24" s="9">
        <v>3</v>
      </c>
      <c r="AL24" s="9">
        <v>3</v>
      </c>
      <c r="AM24" s="9">
        <v>3</v>
      </c>
      <c r="AN24" s="9">
        <v>3</v>
      </c>
      <c r="AO24" s="9">
        <v>3</v>
      </c>
      <c r="AP24" s="9">
        <v>2</v>
      </c>
      <c r="AQ24" s="9">
        <v>2</v>
      </c>
      <c r="AR24" s="9">
        <v>2</v>
      </c>
      <c r="AS24" s="9">
        <v>2</v>
      </c>
      <c r="AT24" s="9">
        <v>2</v>
      </c>
      <c r="AU24" s="9">
        <v>2</v>
      </c>
      <c r="AV24" s="9">
        <v>2</v>
      </c>
      <c r="AW24" s="9">
        <v>2</v>
      </c>
      <c r="AX24" s="9">
        <v>2</v>
      </c>
      <c r="AY24" s="9">
        <v>3</v>
      </c>
      <c r="AZ24" s="9">
        <v>2</v>
      </c>
      <c r="BA24" s="9">
        <v>3</v>
      </c>
      <c r="BB24" s="9">
        <v>3</v>
      </c>
      <c r="BC24" s="9">
        <v>3</v>
      </c>
      <c r="BD24" s="9">
        <v>3</v>
      </c>
      <c r="BE24" s="9">
        <v>3</v>
      </c>
      <c r="BF24" s="9">
        <v>3</v>
      </c>
      <c r="BG24" s="9">
        <v>3</v>
      </c>
      <c r="BH24" s="9">
        <v>3</v>
      </c>
      <c r="BI24" s="9">
        <v>3</v>
      </c>
    </row>
    <row r="25" spans="1:61" s="1" customFormat="1" ht="23.4" customHeight="1" x14ac:dyDescent="0.2">
      <c r="A25" s="8" t="s">
        <v>82</v>
      </c>
      <c r="B25" s="10">
        <v>26</v>
      </c>
      <c r="C25" s="10">
        <v>26</v>
      </c>
      <c r="D25" s="10">
        <v>24</v>
      </c>
      <c r="E25" s="10">
        <v>24</v>
      </c>
      <c r="F25" s="10">
        <v>24</v>
      </c>
      <c r="G25" s="10">
        <v>20</v>
      </c>
      <c r="H25" s="10">
        <v>20</v>
      </c>
      <c r="I25" s="10">
        <v>21</v>
      </c>
      <c r="J25" s="10">
        <v>20</v>
      </c>
      <c r="K25" s="10">
        <v>20</v>
      </c>
      <c r="L25" s="10">
        <v>20</v>
      </c>
      <c r="M25" s="10">
        <v>19</v>
      </c>
      <c r="N25" s="10">
        <v>19</v>
      </c>
      <c r="O25" s="10">
        <v>20</v>
      </c>
      <c r="P25" s="10">
        <v>24</v>
      </c>
      <c r="Q25" s="10">
        <v>23</v>
      </c>
      <c r="R25" s="10">
        <v>22</v>
      </c>
      <c r="S25" s="10">
        <v>21</v>
      </c>
      <c r="T25" s="10">
        <v>22</v>
      </c>
      <c r="U25" s="10">
        <v>23</v>
      </c>
      <c r="V25" s="10">
        <v>24</v>
      </c>
      <c r="W25" s="10">
        <v>24</v>
      </c>
      <c r="X25" s="10">
        <v>23</v>
      </c>
      <c r="Y25" s="10">
        <v>23</v>
      </c>
      <c r="Z25" s="10">
        <v>23</v>
      </c>
      <c r="AA25" s="10">
        <v>23</v>
      </c>
      <c r="AB25" s="10">
        <v>22</v>
      </c>
      <c r="AC25" s="10">
        <v>23</v>
      </c>
      <c r="AD25" s="10">
        <v>23</v>
      </c>
      <c r="AE25" s="10">
        <v>22</v>
      </c>
      <c r="AF25" s="10">
        <v>22</v>
      </c>
      <c r="AG25" s="10">
        <v>22</v>
      </c>
      <c r="AH25" s="10">
        <v>22</v>
      </c>
      <c r="AI25" s="10">
        <v>22</v>
      </c>
      <c r="AJ25" s="10">
        <v>23</v>
      </c>
      <c r="AK25" s="10">
        <v>22</v>
      </c>
      <c r="AL25" s="10">
        <v>23</v>
      </c>
      <c r="AM25" s="10">
        <v>25</v>
      </c>
      <c r="AN25" s="10">
        <v>25</v>
      </c>
      <c r="AO25" s="10">
        <v>21</v>
      </c>
      <c r="AP25" s="10">
        <v>19</v>
      </c>
      <c r="AQ25" s="10">
        <v>15</v>
      </c>
      <c r="AR25" s="10">
        <v>18</v>
      </c>
      <c r="AS25" s="10">
        <v>18</v>
      </c>
      <c r="AT25" s="10">
        <v>17</v>
      </c>
      <c r="AU25" s="10">
        <v>18</v>
      </c>
      <c r="AV25" s="10">
        <v>18</v>
      </c>
      <c r="AW25" s="10">
        <v>21</v>
      </c>
      <c r="AX25" s="10">
        <v>21</v>
      </c>
      <c r="AY25" s="10">
        <v>22</v>
      </c>
      <c r="AZ25" s="10">
        <v>23</v>
      </c>
      <c r="BA25" s="10">
        <v>16</v>
      </c>
      <c r="BB25" s="10">
        <v>16</v>
      </c>
      <c r="BC25" s="10">
        <v>14</v>
      </c>
      <c r="BD25" s="10">
        <v>14</v>
      </c>
      <c r="BE25" s="10">
        <v>15</v>
      </c>
      <c r="BF25" s="10">
        <v>15</v>
      </c>
      <c r="BG25" s="10">
        <v>15</v>
      </c>
      <c r="BH25" s="10">
        <v>14</v>
      </c>
      <c r="BI25" s="10">
        <v>14</v>
      </c>
    </row>
    <row r="26" spans="1:61" s="1" customFormat="1" ht="23.4" customHeight="1" x14ac:dyDescent="0.2">
      <c r="A26" s="8" t="s">
        <v>83</v>
      </c>
      <c r="B26" s="9">
        <v>41</v>
      </c>
      <c r="C26" s="9">
        <v>40</v>
      </c>
      <c r="D26" s="9">
        <v>33</v>
      </c>
      <c r="E26" s="9">
        <v>32</v>
      </c>
      <c r="F26" s="9">
        <v>32</v>
      </c>
      <c r="G26" s="9">
        <v>31</v>
      </c>
      <c r="H26" s="9">
        <v>31</v>
      </c>
      <c r="I26" s="9">
        <v>25</v>
      </c>
      <c r="J26" s="9">
        <v>24</v>
      </c>
      <c r="K26" s="9">
        <v>24</v>
      </c>
      <c r="L26" s="9">
        <v>24</v>
      </c>
      <c r="M26" s="9">
        <v>23</v>
      </c>
      <c r="N26" s="9">
        <v>17</v>
      </c>
      <c r="O26" s="9">
        <v>19</v>
      </c>
      <c r="P26" s="9">
        <v>22</v>
      </c>
      <c r="Q26" s="9">
        <v>20</v>
      </c>
      <c r="R26" s="9">
        <v>19</v>
      </c>
      <c r="S26" s="9">
        <v>19</v>
      </c>
      <c r="T26" s="9">
        <v>20</v>
      </c>
      <c r="U26" s="9">
        <v>20</v>
      </c>
      <c r="V26" s="9">
        <v>21</v>
      </c>
      <c r="W26" s="9">
        <v>21</v>
      </c>
      <c r="X26" s="9">
        <v>20</v>
      </c>
      <c r="Y26" s="9">
        <v>19</v>
      </c>
      <c r="Z26" s="9">
        <v>19</v>
      </c>
      <c r="AA26" s="9">
        <v>19</v>
      </c>
      <c r="AB26" s="9">
        <v>19</v>
      </c>
      <c r="AC26" s="9">
        <v>19</v>
      </c>
      <c r="AD26" s="9">
        <v>17</v>
      </c>
      <c r="AE26" s="9">
        <v>17</v>
      </c>
      <c r="AF26" s="9">
        <v>17</v>
      </c>
      <c r="AG26" s="9">
        <v>17</v>
      </c>
      <c r="AH26" s="9">
        <v>17</v>
      </c>
      <c r="AI26" s="9">
        <v>16</v>
      </c>
      <c r="AJ26" s="9">
        <v>17</v>
      </c>
      <c r="AK26" s="9">
        <v>17</v>
      </c>
      <c r="AL26" s="9">
        <v>18</v>
      </c>
      <c r="AM26" s="9">
        <v>19</v>
      </c>
      <c r="AN26" s="9">
        <v>19</v>
      </c>
      <c r="AO26" s="9">
        <v>16</v>
      </c>
      <c r="AP26" s="9">
        <v>14</v>
      </c>
      <c r="AQ26" s="9">
        <v>12</v>
      </c>
      <c r="AR26" s="9">
        <v>14</v>
      </c>
      <c r="AS26" s="9">
        <v>13</v>
      </c>
      <c r="AT26" s="9">
        <v>13</v>
      </c>
      <c r="AU26" s="9">
        <v>14</v>
      </c>
      <c r="AV26" s="9">
        <v>14</v>
      </c>
      <c r="AW26" s="9">
        <v>16</v>
      </c>
      <c r="AX26" s="9">
        <v>16</v>
      </c>
      <c r="AY26" s="9">
        <v>17</v>
      </c>
      <c r="AZ26" s="9">
        <v>17</v>
      </c>
      <c r="BA26" s="9">
        <v>18</v>
      </c>
      <c r="BB26" s="9">
        <v>18</v>
      </c>
      <c r="BC26" s="9">
        <v>20</v>
      </c>
      <c r="BD26" s="9">
        <v>20</v>
      </c>
      <c r="BE26" s="9">
        <v>22</v>
      </c>
      <c r="BF26" s="9">
        <v>22</v>
      </c>
      <c r="BG26" s="9">
        <v>21</v>
      </c>
      <c r="BH26" s="9">
        <v>20</v>
      </c>
      <c r="BI26" s="9">
        <v>20</v>
      </c>
    </row>
    <row r="27" spans="1:61" s="1" customFormat="1" ht="37.799999999999997" customHeight="1" x14ac:dyDescent="0.2">
      <c r="A27" s="8" t="s">
        <v>84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</row>
    <row r="28" spans="1:61" s="1" customFormat="1" ht="52.2" customHeight="1" x14ac:dyDescent="0.2">
      <c r="A28" s="8" t="s">
        <v>85</v>
      </c>
      <c r="B28" s="9">
        <v>41</v>
      </c>
      <c r="C28" s="9">
        <v>40</v>
      </c>
      <c r="D28" s="9">
        <v>33</v>
      </c>
      <c r="E28" s="9">
        <v>32</v>
      </c>
      <c r="F28" s="9">
        <v>32</v>
      </c>
      <c r="G28" s="9">
        <v>31</v>
      </c>
      <c r="H28" s="9">
        <v>31</v>
      </c>
      <c r="I28" s="9">
        <v>25</v>
      </c>
      <c r="J28" s="9">
        <v>24</v>
      </c>
      <c r="K28" s="9">
        <v>24</v>
      </c>
      <c r="L28" s="9">
        <v>24</v>
      </c>
      <c r="M28" s="9">
        <v>23</v>
      </c>
      <c r="N28" s="9">
        <v>17</v>
      </c>
      <c r="O28" s="9">
        <v>19</v>
      </c>
      <c r="P28" s="9">
        <v>22</v>
      </c>
      <c r="Q28" s="9">
        <v>20</v>
      </c>
      <c r="R28" s="9">
        <v>19</v>
      </c>
      <c r="S28" s="9">
        <v>19</v>
      </c>
      <c r="T28" s="9">
        <v>20</v>
      </c>
      <c r="U28" s="9">
        <v>20</v>
      </c>
      <c r="V28" s="9">
        <v>21</v>
      </c>
      <c r="W28" s="9">
        <v>21</v>
      </c>
      <c r="X28" s="9">
        <v>20</v>
      </c>
      <c r="Y28" s="9">
        <v>19</v>
      </c>
      <c r="Z28" s="9">
        <v>19</v>
      </c>
      <c r="AA28" s="9">
        <v>19</v>
      </c>
      <c r="AB28" s="9">
        <v>19</v>
      </c>
      <c r="AC28" s="9">
        <v>19</v>
      </c>
      <c r="AD28" s="9">
        <v>17</v>
      </c>
      <c r="AE28" s="9">
        <v>17</v>
      </c>
      <c r="AF28" s="9">
        <v>17</v>
      </c>
      <c r="AG28" s="9">
        <v>17</v>
      </c>
      <c r="AH28" s="9">
        <v>17</v>
      </c>
      <c r="AI28" s="9">
        <v>16</v>
      </c>
      <c r="AJ28" s="9">
        <v>17</v>
      </c>
      <c r="AK28" s="9">
        <v>17</v>
      </c>
      <c r="AL28" s="9">
        <v>18</v>
      </c>
      <c r="AM28" s="9">
        <v>19</v>
      </c>
      <c r="AN28" s="9">
        <v>19</v>
      </c>
      <c r="AO28" s="9">
        <v>16</v>
      </c>
      <c r="AP28" s="9">
        <v>14</v>
      </c>
      <c r="AQ28" s="9">
        <v>12</v>
      </c>
      <c r="AR28" s="9">
        <v>14</v>
      </c>
      <c r="AS28" s="9">
        <v>13</v>
      </c>
      <c r="AT28" s="9">
        <v>13</v>
      </c>
      <c r="AU28" s="9">
        <v>14</v>
      </c>
      <c r="AV28" s="9">
        <v>14</v>
      </c>
      <c r="AW28" s="9">
        <v>16</v>
      </c>
      <c r="AX28" s="9">
        <v>16</v>
      </c>
      <c r="AY28" s="9">
        <v>17</v>
      </c>
      <c r="AZ28" s="9">
        <v>17</v>
      </c>
      <c r="BA28" s="9">
        <v>18</v>
      </c>
      <c r="BB28" s="9">
        <v>18</v>
      </c>
      <c r="BC28" s="9">
        <v>20</v>
      </c>
      <c r="BD28" s="9">
        <v>20</v>
      </c>
      <c r="BE28" s="9">
        <v>22</v>
      </c>
      <c r="BF28" s="9">
        <v>22</v>
      </c>
      <c r="BG28" s="9">
        <v>21</v>
      </c>
      <c r="BH28" s="9">
        <v>20</v>
      </c>
      <c r="BI28" s="9">
        <v>20</v>
      </c>
    </row>
    <row r="29" spans="1:61" s="1" customFormat="1" ht="23.4" customHeight="1" x14ac:dyDescent="0.2">
      <c r="A29" s="8" t="s">
        <v>86</v>
      </c>
      <c r="B29" s="10">
        <v>37</v>
      </c>
      <c r="C29" s="10">
        <v>35</v>
      </c>
      <c r="D29" s="10">
        <v>34</v>
      </c>
      <c r="E29" s="10">
        <v>34</v>
      </c>
      <c r="F29" s="10">
        <v>34</v>
      </c>
      <c r="G29" s="10">
        <v>31</v>
      </c>
      <c r="H29" s="10">
        <v>31</v>
      </c>
      <c r="I29" s="10">
        <v>32</v>
      </c>
      <c r="J29" s="10">
        <v>28</v>
      </c>
      <c r="K29" s="10">
        <v>28</v>
      </c>
      <c r="L29" s="10">
        <v>26</v>
      </c>
      <c r="M29" s="10">
        <v>25</v>
      </c>
      <c r="N29" s="10">
        <v>25</v>
      </c>
      <c r="O29" s="10">
        <v>26</v>
      </c>
      <c r="P29" s="10">
        <v>31</v>
      </c>
      <c r="Q29" s="10">
        <v>29</v>
      </c>
      <c r="R29" s="10">
        <v>26</v>
      </c>
      <c r="S29" s="10">
        <v>26</v>
      </c>
      <c r="T29" s="10">
        <v>27</v>
      </c>
      <c r="U29" s="10">
        <v>28</v>
      </c>
      <c r="V29" s="10">
        <v>30</v>
      </c>
      <c r="W29" s="10">
        <v>30</v>
      </c>
      <c r="X29" s="10">
        <v>28</v>
      </c>
      <c r="Y29" s="10">
        <v>28</v>
      </c>
      <c r="Z29" s="10">
        <v>29</v>
      </c>
      <c r="AA29" s="10">
        <v>28</v>
      </c>
      <c r="AB29" s="10">
        <v>22</v>
      </c>
      <c r="AC29" s="10">
        <v>21</v>
      </c>
      <c r="AD29" s="10">
        <v>21</v>
      </c>
      <c r="AE29" s="10">
        <v>17</v>
      </c>
      <c r="AF29" s="10">
        <v>17</v>
      </c>
      <c r="AG29" s="10">
        <v>14</v>
      </c>
      <c r="AH29" s="10">
        <v>14</v>
      </c>
      <c r="AI29" s="10">
        <v>8</v>
      </c>
      <c r="AJ29" s="10">
        <v>8</v>
      </c>
      <c r="AK29" s="10">
        <v>8</v>
      </c>
      <c r="AL29" s="10">
        <v>8</v>
      </c>
      <c r="AM29" s="10">
        <v>9</v>
      </c>
      <c r="AN29" s="10">
        <v>9</v>
      </c>
      <c r="AO29" s="10">
        <v>7</v>
      </c>
      <c r="AP29" s="10">
        <v>7</v>
      </c>
      <c r="AQ29" s="10">
        <v>5</v>
      </c>
      <c r="AR29" s="10">
        <v>5</v>
      </c>
      <c r="AS29" s="10">
        <v>5</v>
      </c>
      <c r="AT29" s="10">
        <v>4</v>
      </c>
      <c r="AU29" s="10">
        <v>5</v>
      </c>
      <c r="AV29" s="10">
        <v>5</v>
      </c>
      <c r="AW29" s="10">
        <v>6</v>
      </c>
      <c r="AX29" s="10">
        <v>6</v>
      </c>
      <c r="AY29" s="10">
        <v>6</v>
      </c>
      <c r="AZ29" s="10">
        <v>6</v>
      </c>
      <c r="BA29" s="10">
        <v>7</v>
      </c>
      <c r="BB29" s="10">
        <v>7</v>
      </c>
      <c r="BC29" s="10">
        <v>7</v>
      </c>
      <c r="BD29" s="10">
        <v>6</v>
      </c>
      <c r="BE29" s="10">
        <v>7</v>
      </c>
      <c r="BF29" s="10">
        <v>8</v>
      </c>
      <c r="BG29" s="10">
        <v>8</v>
      </c>
      <c r="BH29" s="10">
        <v>8</v>
      </c>
      <c r="BI29" s="10">
        <v>6</v>
      </c>
    </row>
    <row r="30" spans="1:61" s="1" customFormat="1" ht="23.4" customHeight="1" x14ac:dyDescent="0.2">
      <c r="A30" s="8" t="s">
        <v>87</v>
      </c>
      <c r="B30" s="9">
        <v>744</v>
      </c>
      <c r="C30" s="9">
        <v>737</v>
      </c>
      <c r="D30" s="9">
        <v>715</v>
      </c>
      <c r="E30" s="9">
        <v>894</v>
      </c>
      <c r="F30" s="9">
        <v>2090</v>
      </c>
      <c r="G30" s="9">
        <v>2019</v>
      </c>
      <c r="H30" s="9">
        <v>2009</v>
      </c>
      <c r="I30" s="9">
        <v>2107</v>
      </c>
      <c r="J30" s="9">
        <v>2039</v>
      </c>
      <c r="K30" s="9">
        <v>1809</v>
      </c>
      <c r="L30" s="9">
        <v>1810</v>
      </c>
      <c r="M30" s="9">
        <v>288</v>
      </c>
      <c r="N30" s="9">
        <v>290</v>
      </c>
      <c r="O30" s="9">
        <v>308</v>
      </c>
      <c r="P30" s="9">
        <v>355</v>
      </c>
      <c r="Q30" s="9">
        <v>329</v>
      </c>
      <c r="R30" s="9">
        <v>319</v>
      </c>
      <c r="S30" s="9">
        <v>1886</v>
      </c>
      <c r="T30" s="9">
        <v>1983</v>
      </c>
      <c r="U30" s="9">
        <v>271</v>
      </c>
      <c r="V30" s="9">
        <v>277</v>
      </c>
      <c r="W30" s="9">
        <v>277</v>
      </c>
      <c r="X30" s="9">
        <v>266</v>
      </c>
      <c r="Y30" s="9">
        <v>238</v>
      </c>
      <c r="Z30" s="9">
        <v>245</v>
      </c>
      <c r="AA30" s="9">
        <v>226</v>
      </c>
      <c r="AB30" s="9">
        <v>216</v>
      </c>
      <c r="AC30" s="9">
        <v>172</v>
      </c>
      <c r="AD30" s="9">
        <v>168</v>
      </c>
      <c r="AE30" s="9">
        <v>162</v>
      </c>
      <c r="AF30" s="9">
        <v>163</v>
      </c>
      <c r="AG30" s="9">
        <v>156</v>
      </c>
      <c r="AH30" s="9">
        <v>146</v>
      </c>
      <c r="AI30" s="9">
        <v>141</v>
      </c>
      <c r="AJ30" s="9">
        <v>148</v>
      </c>
      <c r="AK30" s="9">
        <v>134</v>
      </c>
      <c r="AL30" s="9">
        <v>140</v>
      </c>
      <c r="AM30" s="9">
        <v>151</v>
      </c>
      <c r="AN30" s="9">
        <v>138</v>
      </c>
      <c r="AO30" s="9">
        <v>112</v>
      </c>
      <c r="AP30" s="9">
        <v>91</v>
      </c>
      <c r="AQ30" s="9">
        <v>74</v>
      </c>
      <c r="AR30" s="9">
        <v>88</v>
      </c>
      <c r="AS30" s="9">
        <v>86</v>
      </c>
      <c r="AT30" s="9">
        <v>80</v>
      </c>
      <c r="AU30" s="9">
        <v>86</v>
      </c>
      <c r="AV30" s="9">
        <v>87</v>
      </c>
      <c r="AW30" s="9">
        <v>86</v>
      </c>
      <c r="AX30" s="9">
        <v>85</v>
      </c>
      <c r="AY30" s="9">
        <v>91</v>
      </c>
      <c r="AZ30" s="9">
        <v>94</v>
      </c>
      <c r="BA30" s="9">
        <v>98</v>
      </c>
      <c r="BB30" s="9">
        <v>98</v>
      </c>
      <c r="BC30" s="9">
        <v>106</v>
      </c>
      <c r="BD30" s="9">
        <v>109</v>
      </c>
      <c r="BE30" s="9">
        <v>115</v>
      </c>
      <c r="BF30" s="9">
        <v>115</v>
      </c>
      <c r="BG30" s="9">
        <v>110</v>
      </c>
      <c r="BH30" s="9">
        <v>107</v>
      </c>
      <c r="BI30" s="9">
        <v>99</v>
      </c>
    </row>
    <row r="31" spans="1:61" s="1" customFormat="1" ht="23.4" customHeight="1" x14ac:dyDescent="0.2">
      <c r="A31" s="8" t="s">
        <v>88</v>
      </c>
      <c r="B31" s="10">
        <v>439</v>
      </c>
      <c r="C31" s="10">
        <v>420</v>
      </c>
      <c r="D31" s="10">
        <v>401</v>
      </c>
      <c r="E31" s="10">
        <v>376</v>
      </c>
      <c r="F31" s="10">
        <v>380</v>
      </c>
      <c r="G31" s="10">
        <v>273</v>
      </c>
      <c r="H31" s="10">
        <v>258</v>
      </c>
      <c r="I31" s="10">
        <v>261</v>
      </c>
      <c r="J31" s="10">
        <v>249</v>
      </c>
      <c r="K31" s="10">
        <v>254</v>
      </c>
      <c r="L31" s="10">
        <v>247</v>
      </c>
      <c r="M31" s="10">
        <v>218</v>
      </c>
      <c r="N31" s="10">
        <v>220</v>
      </c>
      <c r="O31" s="10">
        <v>231</v>
      </c>
      <c r="P31" s="10">
        <v>263</v>
      </c>
      <c r="Q31" s="10">
        <v>235</v>
      </c>
      <c r="R31" s="10">
        <v>221</v>
      </c>
      <c r="S31" s="10">
        <v>223</v>
      </c>
      <c r="T31" s="10">
        <v>238</v>
      </c>
      <c r="U31" s="10">
        <v>233</v>
      </c>
      <c r="V31" s="10">
        <v>242</v>
      </c>
      <c r="W31" s="10">
        <v>241</v>
      </c>
      <c r="X31" s="10">
        <v>232</v>
      </c>
      <c r="Y31" s="10">
        <v>200</v>
      </c>
      <c r="Z31" s="10">
        <v>205</v>
      </c>
      <c r="AA31" s="10">
        <v>203</v>
      </c>
      <c r="AB31" s="10">
        <v>204</v>
      </c>
      <c r="AC31" s="10">
        <v>195</v>
      </c>
      <c r="AD31" s="10">
        <v>194</v>
      </c>
      <c r="AE31" s="10">
        <v>189</v>
      </c>
      <c r="AF31" s="10">
        <v>191</v>
      </c>
      <c r="AG31" s="10">
        <v>187</v>
      </c>
      <c r="AH31" s="10">
        <v>180</v>
      </c>
      <c r="AI31" s="10">
        <v>173</v>
      </c>
      <c r="AJ31" s="10">
        <v>172</v>
      </c>
      <c r="AK31" s="10">
        <v>144</v>
      </c>
      <c r="AL31" s="10">
        <v>151</v>
      </c>
      <c r="AM31" s="10">
        <v>163</v>
      </c>
      <c r="AN31" s="10">
        <v>164</v>
      </c>
      <c r="AO31" s="10">
        <v>127</v>
      </c>
      <c r="AP31" s="10">
        <v>144</v>
      </c>
      <c r="AQ31" s="10">
        <v>114</v>
      </c>
      <c r="AR31" s="10">
        <v>129</v>
      </c>
      <c r="AS31" s="10">
        <v>131</v>
      </c>
      <c r="AT31" s="10">
        <v>122</v>
      </c>
      <c r="AU31" s="10">
        <v>126</v>
      </c>
      <c r="AV31" s="10">
        <v>125</v>
      </c>
      <c r="AW31" s="10">
        <v>113</v>
      </c>
      <c r="AX31" s="10">
        <v>112</v>
      </c>
      <c r="AY31" s="10">
        <v>121</v>
      </c>
      <c r="AZ31" s="10">
        <v>124</v>
      </c>
      <c r="BA31" s="10">
        <v>130</v>
      </c>
      <c r="BB31" s="10">
        <v>126</v>
      </c>
      <c r="BC31" s="10">
        <v>136</v>
      </c>
      <c r="BD31" s="10">
        <v>141</v>
      </c>
      <c r="BE31" s="10">
        <v>148</v>
      </c>
      <c r="BF31" s="10">
        <v>150</v>
      </c>
      <c r="BG31" s="10">
        <v>141</v>
      </c>
      <c r="BH31" s="10">
        <v>135</v>
      </c>
      <c r="BI31" s="10">
        <v>121</v>
      </c>
    </row>
    <row r="32" spans="1:61" s="1" customFormat="1" ht="23.4" customHeight="1" x14ac:dyDescent="0.2">
      <c r="A32" s="8" t="s">
        <v>89</v>
      </c>
      <c r="B32" s="9">
        <v>62</v>
      </c>
      <c r="C32" s="9">
        <v>61</v>
      </c>
      <c r="D32" s="9">
        <v>57</v>
      </c>
      <c r="E32" s="9">
        <v>57</v>
      </c>
      <c r="F32" s="9">
        <v>57</v>
      </c>
      <c r="G32" s="9">
        <v>41</v>
      </c>
      <c r="H32" s="9">
        <v>42</v>
      </c>
      <c r="I32" s="9">
        <v>44</v>
      </c>
      <c r="J32" s="9">
        <v>42</v>
      </c>
      <c r="K32" s="9">
        <v>42</v>
      </c>
      <c r="L32" s="9">
        <v>40</v>
      </c>
      <c r="M32" s="9">
        <v>38</v>
      </c>
      <c r="N32" s="9">
        <v>39</v>
      </c>
      <c r="O32" s="9">
        <v>37</v>
      </c>
      <c r="P32" s="9">
        <v>43</v>
      </c>
      <c r="Q32" s="9">
        <v>41</v>
      </c>
      <c r="R32" s="9">
        <v>39</v>
      </c>
      <c r="S32" s="9">
        <v>39</v>
      </c>
      <c r="T32" s="9">
        <v>42</v>
      </c>
      <c r="U32" s="9">
        <v>43</v>
      </c>
      <c r="V32" s="9">
        <v>45</v>
      </c>
      <c r="W32" s="9">
        <v>45</v>
      </c>
      <c r="X32" s="9">
        <v>43</v>
      </c>
      <c r="Y32" s="9">
        <v>37</v>
      </c>
      <c r="Z32" s="9">
        <v>38</v>
      </c>
      <c r="AA32" s="9">
        <v>37</v>
      </c>
      <c r="AB32" s="9">
        <v>38</v>
      </c>
      <c r="AC32" s="9">
        <v>35</v>
      </c>
      <c r="AD32" s="9">
        <v>34</v>
      </c>
      <c r="AE32" s="9">
        <v>33</v>
      </c>
      <c r="AF32" s="9">
        <v>33</v>
      </c>
      <c r="AG32" s="9">
        <v>33</v>
      </c>
      <c r="AH32" s="9">
        <v>32</v>
      </c>
      <c r="AI32" s="9">
        <v>31</v>
      </c>
      <c r="AJ32" s="9">
        <v>32</v>
      </c>
      <c r="AK32" s="9">
        <v>30</v>
      </c>
      <c r="AL32" s="9">
        <v>31</v>
      </c>
      <c r="AM32" s="9">
        <v>33</v>
      </c>
      <c r="AN32" s="9">
        <v>33</v>
      </c>
      <c r="AO32" s="9">
        <v>28</v>
      </c>
      <c r="AP32" s="9">
        <v>24</v>
      </c>
      <c r="AQ32" s="9">
        <v>20</v>
      </c>
      <c r="AR32" s="9">
        <v>24</v>
      </c>
      <c r="AS32" s="9">
        <v>23</v>
      </c>
      <c r="AT32" s="9">
        <v>22</v>
      </c>
      <c r="AU32" s="9">
        <v>8</v>
      </c>
      <c r="AV32" s="9">
        <v>8</v>
      </c>
      <c r="AW32" s="9">
        <v>9</v>
      </c>
      <c r="AX32" s="9">
        <v>9</v>
      </c>
      <c r="AY32" s="9">
        <v>10</v>
      </c>
      <c r="AZ32" s="9">
        <v>10</v>
      </c>
      <c r="BA32" s="9">
        <v>9</v>
      </c>
      <c r="BB32" s="9">
        <v>9</v>
      </c>
      <c r="BC32" s="9">
        <v>10</v>
      </c>
      <c r="BD32" s="9">
        <v>10</v>
      </c>
      <c r="BE32" s="9">
        <v>11</v>
      </c>
      <c r="BF32" s="9">
        <v>11</v>
      </c>
      <c r="BG32" s="9">
        <v>10</v>
      </c>
      <c r="BH32" s="9">
        <v>10</v>
      </c>
      <c r="BI32" s="9">
        <v>7</v>
      </c>
    </row>
    <row r="33" spans="1:61" s="1" customFormat="1" ht="23.4" customHeight="1" x14ac:dyDescent="0.2">
      <c r="A33" s="8" t="s">
        <v>90</v>
      </c>
      <c r="B33" s="10">
        <v>24</v>
      </c>
      <c r="C33" s="10">
        <v>23</v>
      </c>
      <c r="D33" s="10">
        <v>23</v>
      </c>
      <c r="E33" s="10">
        <v>23</v>
      </c>
      <c r="F33" s="10">
        <v>23</v>
      </c>
      <c r="G33" s="10">
        <v>23</v>
      </c>
      <c r="H33" s="10">
        <v>22</v>
      </c>
      <c r="I33" s="10">
        <v>14</v>
      </c>
      <c r="J33" s="10">
        <v>14</v>
      </c>
      <c r="K33" s="10">
        <v>14</v>
      </c>
      <c r="L33" s="10">
        <v>13</v>
      </c>
      <c r="M33" s="10">
        <v>12</v>
      </c>
      <c r="N33" s="10">
        <v>11</v>
      </c>
      <c r="O33" s="10">
        <v>12</v>
      </c>
      <c r="P33" s="10">
        <v>13</v>
      </c>
      <c r="Q33" s="10">
        <v>11</v>
      </c>
      <c r="R33" s="10">
        <v>11</v>
      </c>
      <c r="S33" s="10">
        <v>10</v>
      </c>
      <c r="T33" s="10">
        <v>12</v>
      </c>
      <c r="U33" s="10">
        <v>12</v>
      </c>
      <c r="V33" s="10">
        <v>13</v>
      </c>
      <c r="W33" s="10">
        <v>12</v>
      </c>
      <c r="X33" s="10">
        <v>11</v>
      </c>
      <c r="Y33" s="10">
        <v>4</v>
      </c>
      <c r="Z33" s="10">
        <v>5</v>
      </c>
      <c r="AA33" s="10">
        <v>4</v>
      </c>
      <c r="AB33" s="10">
        <v>4</v>
      </c>
      <c r="AC33" s="10">
        <v>4</v>
      </c>
      <c r="AD33" s="10">
        <v>4</v>
      </c>
      <c r="AE33" s="10">
        <v>4</v>
      </c>
      <c r="AF33" s="10">
        <v>4</v>
      </c>
      <c r="AG33" s="10">
        <v>4</v>
      </c>
      <c r="AH33" s="10">
        <v>4</v>
      </c>
      <c r="AI33" s="10">
        <v>3</v>
      </c>
      <c r="AJ33" s="10">
        <v>4</v>
      </c>
      <c r="AK33" s="10">
        <v>3</v>
      </c>
      <c r="AL33" s="10">
        <v>3</v>
      </c>
      <c r="AM33" s="10">
        <v>4</v>
      </c>
      <c r="AN33" s="10">
        <v>4</v>
      </c>
      <c r="AO33" s="10">
        <v>3</v>
      </c>
      <c r="AP33" s="10">
        <v>3</v>
      </c>
      <c r="AQ33" s="10">
        <v>2</v>
      </c>
      <c r="AR33" s="10">
        <v>2</v>
      </c>
      <c r="AS33" s="10">
        <v>2</v>
      </c>
      <c r="AT33" s="10">
        <v>2</v>
      </c>
      <c r="AU33" s="10">
        <v>2</v>
      </c>
      <c r="AV33" s="10">
        <v>2</v>
      </c>
      <c r="AW33" s="10">
        <v>3</v>
      </c>
      <c r="AX33" s="10">
        <v>3</v>
      </c>
      <c r="AY33" s="10">
        <v>2</v>
      </c>
      <c r="AZ33" s="10">
        <v>2</v>
      </c>
      <c r="BA33" s="10">
        <v>2</v>
      </c>
      <c r="BB33" s="10">
        <v>2</v>
      </c>
      <c r="BC33" s="10">
        <v>2</v>
      </c>
      <c r="BD33" s="10">
        <v>2</v>
      </c>
      <c r="BE33" s="10">
        <v>2</v>
      </c>
      <c r="BF33" s="10">
        <v>2</v>
      </c>
      <c r="BG33" s="10">
        <v>2</v>
      </c>
      <c r="BH33" s="10">
        <v>2</v>
      </c>
      <c r="BI33" s="10">
        <v>2</v>
      </c>
    </row>
    <row r="34" spans="1:61" s="1" customFormat="1" ht="23.4" customHeight="1" x14ac:dyDescent="0.2">
      <c r="A34" s="8" t="s">
        <v>91</v>
      </c>
      <c r="B34" s="9">
        <v>14</v>
      </c>
      <c r="C34" s="9">
        <v>6</v>
      </c>
      <c r="D34" s="9">
        <v>6</v>
      </c>
      <c r="E34" s="9">
        <v>6</v>
      </c>
      <c r="F34" s="9">
        <v>4</v>
      </c>
      <c r="G34" s="9">
        <v>4</v>
      </c>
      <c r="H34" s="9">
        <v>4</v>
      </c>
      <c r="I34" s="9">
        <v>4</v>
      </c>
      <c r="J34" s="9">
        <v>2</v>
      </c>
      <c r="K34" s="9">
        <v>2</v>
      </c>
      <c r="L34" s="9">
        <v>2</v>
      </c>
      <c r="M34" s="9">
        <v>2</v>
      </c>
      <c r="N34" s="9">
        <v>2</v>
      </c>
      <c r="O34" s="9">
        <v>2</v>
      </c>
      <c r="P34" s="9">
        <v>2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3</v>
      </c>
      <c r="X34" s="9">
        <v>3</v>
      </c>
      <c r="Y34" s="9">
        <v>3</v>
      </c>
      <c r="Z34" s="9">
        <v>3</v>
      </c>
      <c r="AA34" s="9">
        <v>3</v>
      </c>
      <c r="AB34" s="9">
        <v>3</v>
      </c>
      <c r="AC34" s="9">
        <v>3</v>
      </c>
      <c r="AD34" s="9">
        <v>3</v>
      </c>
      <c r="AE34" s="9">
        <v>3</v>
      </c>
      <c r="AF34" s="9">
        <v>3</v>
      </c>
      <c r="AG34" s="9">
        <v>3</v>
      </c>
      <c r="AH34" s="9">
        <v>3</v>
      </c>
      <c r="AI34" s="9">
        <v>3</v>
      </c>
      <c r="AJ34" s="9">
        <v>3</v>
      </c>
      <c r="AK34" s="9">
        <v>3</v>
      </c>
      <c r="AL34" s="9">
        <v>4</v>
      </c>
      <c r="AM34" s="9">
        <v>4</v>
      </c>
      <c r="AN34" s="9">
        <v>4</v>
      </c>
      <c r="AO34" s="9">
        <v>3</v>
      </c>
      <c r="AP34" s="9">
        <v>2</v>
      </c>
      <c r="AQ34" s="9">
        <v>2</v>
      </c>
      <c r="AR34" s="9">
        <v>2</v>
      </c>
      <c r="AS34" s="9">
        <v>2</v>
      </c>
      <c r="AT34" s="9">
        <v>2</v>
      </c>
      <c r="AU34" s="9">
        <v>2</v>
      </c>
      <c r="AV34" s="9">
        <v>2</v>
      </c>
      <c r="AW34" s="9">
        <v>3</v>
      </c>
      <c r="AX34" s="9">
        <v>2</v>
      </c>
      <c r="AY34" s="9">
        <v>2</v>
      </c>
      <c r="AZ34" s="9">
        <v>2</v>
      </c>
      <c r="BA34" s="9">
        <v>2</v>
      </c>
      <c r="BB34" s="9">
        <v>2</v>
      </c>
      <c r="BC34" s="9">
        <v>3</v>
      </c>
      <c r="BD34" s="9">
        <v>3</v>
      </c>
      <c r="BE34" s="9">
        <v>3</v>
      </c>
      <c r="BF34" s="9">
        <v>3</v>
      </c>
      <c r="BG34" s="9">
        <v>3</v>
      </c>
      <c r="BH34" s="9">
        <v>3</v>
      </c>
      <c r="BI34" s="9">
        <v>3</v>
      </c>
    </row>
    <row r="35" spans="1:61" s="1" customFormat="1" ht="23.4" customHeight="1" x14ac:dyDescent="0.2">
      <c r="A35" s="8" t="s">
        <v>92</v>
      </c>
      <c r="B35" s="10">
        <v>2146</v>
      </c>
      <c r="C35" s="10">
        <v>2080</v>
      </c>
      <c r="D35" s="10">
        <v>2021</v>
      </c>
      <c r="E35" s="10">
        <v>1849</v>
      </c>
      <c r="F35" s="10">
        <v>1836</v>
      </c>
      <c r="G35" s="10">
        <v>1762</v>
      </c>
      <c r="H35" s="10">
        <v>1699</v>
      </c>
      <c r="I35" s="10">
        <v>1768</v>
      </c>
      <c r="J35" s="10">
        <v>1683</v>
      </c>
      <c r="K35" s="10">
        <v>1657</v>
      </c>
      <c r="L35" s="10">
        <v>1587</v>
      </c>
      <c r="M35" s="10">
        <v>1489</v>
      </c>
      <c r="N35" s="10">
        <v>1499</v>
      </c>
      <c r="O35" s="10">
        <v>1558</v>
      </c>
      <c r="P35" s="10">
        <v>1782</v>
      </c>
      <c r="Q35" s="10">
        <v>1663</v>
      </c>
      <c r="R35" s="10">
        <v>1599</v>
      </c>
      <c r="S35" s="10">
        <v>1582</v>
      </c>
      <c r="T35" s="10">
        <v>1613</v>
      </c>
      <c r="U35" s="10">
        <v>1749</v>
      </c>
      <c r="V35" s="10">
        <v>1686</v>
      </c>
      <c r="W35" s="10">
        <v>1601</v>
      </c>
      <c r="X35" s="10">
        <v>1543</v>
      </c>
      <c r="Y35" s="10">
        <v>1337</v>
      </c>
      <c r="Z35" s="10">
        <v>1275</v>
      </c>
      <c r="AA35" s="10">
        <v>1285</v>
      </c>
      <c r="AB35" s="10">
        <v>1286</v>
      </c>
      <c r="AC35" s="10">
        <v>1226</v>
      </c>
      <c r="AD35" s="10">
        <v>1203</v>
      </c>
      <c r="AE35" s="10">
        <v>1165</v>
      </c>
      <c r="AF35" s="10">
        <v>1142</v>
      </c>
      <c r="AG35" s="10">
        <v>1267</v>
      </c>
      <c r="AH35" s="10">
        <v>1012</v>
      </c>
      <c r="AI35" s="10">
        <v>971</v>
      </c>
      <c r="AJ35" s="10">
        <v>970</v>
      </c>
      <c r="AK35" s="10">
        <v>921</v>
      </c>
      <c r="AL35" s="10">
        <v>938</v>
      </c>
      <c r="AM35" s="10">
        <v>860</v>
      </c>
      <c r="AN35" s="10">
        <v>871</v>
      </c>
      <c r="AO35" s="10">
        <v>716</v>
      </c>
      <c r="AP35" s="10">
        <v>621</v>
      </c>
      <c r="AQ35" s="10">
        <v>513</v>
      </c>
      <c r="AR35" s="10">
        <v>698</v>
      </c>
      <c r="AS35" s="10">
        <v>595</v>
      </c>
      <c r="AT35" s="10">
        <v>554</v>
      </c>
      <c r="AU35" s="10">
        <v>554</v>
      </c>
      <c r="AV35" s="10">
        <v>551</v>
      </c>
      <c r="AW35" s="10">
        <v>616</v>
      </c>
      <c r="AX35" s="10">
        <v>595</v>
      </c>
      <c r="AY35" s="10">
        <v>638</v>
      </c>
      <c r="AZ35" s="10">
        <v>648</v>
      </c>
      <c r="BA35" s="10">
        <v>677</v>
      </c>
      <c r="BB35" s="10">
        <v>668</v>
      </c>
      <c r="BC35" s="10">
        <v>701</v>
      </c>
      <c r="BD35" s="10">
        <v>729</v>
      </c>
      <c r="BE35" s="10">
        <v>750</v>
      </c>
      <c r="BF35" s="10">
        <v>929</v>
      </c>
      <c r="BG35" s="10">
        <v>865</v>
      </c>
      <c r="BH35" s="10">
        <v>837</v>
      </c>
      <c r="BI35" s="10">
        <v>817</v>
      </c>
    </row>
    <row r="36" spans="1:61" s="1" customFormat="1" ht="37.799999999999997" customHeight="1" x14ac:dyDescent="0.2">
      <c r="A36" s="6" t="s">
        <v>93</v>
      </c>
      <c r="B36" s="7">
        <v>915</v>
      </c>
      <c r="C36" s="7">
        <v>900</v>
      </c>
      <c r="D36" s="7">
        <v>877</v>
      </c>
      <c r="E36" s="7">
        <v>877</v>
      </c>
      <c r="F36" s="7">
        <v>876</v>
      </c>
      <c r="G36" s="7">
        <v>819</v>
      </c>
      <c r="H36" s="7">
        <v>816</v>
      </c>
      <c r="I36" s="7">
        <v>849</v>
      </c>
      <c r="J36" s="7">
        <v>811</v>
      </c>
      <c r="K36" s="7">
        <v>800</v>
      </c>
      <c r="L36" s="7">
        <v>795</v>
      </c>
      <c r="M36" s="7">
        <v>737</v>
      </c>
      <c r="N36" s="7">
        <v>748</v>
      </c>
      <c r="O36" s="7">
        <v>791</v>
      </c>
      <c r="P36" s="7">
        <v>924</v>
      </c>
      <c r="Q36" s="7">
        <v>866</v>
      </c>
      <c r="R36" s="7">
        <v>810</v>
      </c>
      <c r="S36" s="7">
        <v>798</v>
      </c>
      <c r="T36" s="7">
        <v>836</v>
      </c>
      <c r="U36" s="7">
        <v>849</v>
      </c>
      <c r="V36" s="7">
        <v>867</v>
      </c>
      <c r="W36" s="7">
        <v>933</v>
      </c>
      <c r="X36" s="7">
        <v>890</v>
      </c>
      <c r="Y36" s="7">
        <v>843</v>
      </c>
      <c r="Z36" s="7">
        <v>810</v>
      </c>
      <c r="AA36" s="7">
        <v>789</v>
      </c>
      <c r="AB36" s="7">
        <v>600</v>
      </c>
      <c r="AC36" s="7">
        <v>578</v>
      </c>
      <c r="AD36" s="7">
        <v>569</v>
      </c>
      <c r="AE36" s="7">
        <v>561</v>
      </c>
      <c r="AF36" s="7">
        <v>571</v>
      </c>
      <c r="AG36" s="7">
        <v>551</v>
      </c>
      <c r="AH36" s="7">
        <v>544</v>
      </c>
      <c r="AI36" s="7">
        <v>464</v>
      </c>
      <c r="AJ36" s="7">
        <v>440</v>
      </c>
      <c r="AK36" s="7">
        <v>364</v>
      </c>
      <c r="AL36" s="7">
        <v>381</v>
      </c>
      <c r="AM36" s="7">
        <v>407</v>
      </c>
      <c r="AN36" s="7">
        <v>389</v>
      </c>
      <c r="AO36" s="7">
        <v>318</v>
      </c>
      <c r="AP36" s="7">
        <v>277</v>
      </c>
      <c r="AQ36" s="7">
        <v>214</v>
      </c>
      <c r="AR36" s="7">
        <v>250</v>
      </c>
      <c r="AS36" s="7">
        <v>248</v>
      </c>
      <c r="AT36" s="7">
        <v>229</v>
      </c>
      <c r="AU36" s="7">
        <v>235</v>
      </c>
      <c r="AV36" s="7">
        <v>233</v>
      </c>
      <c r="AW36" s="7">
        <v>268</v>
      </c>
      <c r="AX36" s="7">
        <v>260</v>
      </c>
      <c r="AY36" s="7">
        <v>281</v>
      </c>
      <c r="AZ36" s="7">
        <v>285</v>
      </c>
      <c r="BA36" s="7">
        <v>299</v>
      </c>
      <c r="BB36" s="7">
        <v>330</v>
      </c>
      <c r="BC36" s="7">
        <v>308</v>
      </c>
      <c r="BD36" s="7">
        <v>304</v>
      </c>
      <c r="BE36" s="7">
        <v>310</v>
      </c>
      <c r="BF36" s="7">
        <v>312</v>
      </c>
      <c r="BG36" s="7">
        <v>299</v>
      </c>
      <c r="BH36" s="7">
        <v>281</v>
      </c>
      <c r="BI36" s="7">
        <v>266</v>
      </c>
    </row>
    <row r="37" spans="1:61" s="1" customFormat="1" ht="37.799999999999997" customHeight="1" x14ac:dyDescent="0.2">
      <c r="A37" s="8" t="s">
        <v>94</v>
      </c>
      <c r="B37" s="9">
        <v>5</v>
      </c>
      <c r="C37" s="9">
        <v>4</v>
      </c>
      <c r="D37" s="9">
        <v>4</v>
      </c>
      <c r="E37" s="9">
        <v>4</v>
      </c>
      <c r="F37" s="9">
        <v>4</v>
      </c>
      <c r="G37" s="9">
        <v>4</v>
      </c>
      <c r="H37" s="9">
        <v>4</v>
      </c>
      <c r="I37" s="9">
        <v>4</v>
      </c>
      <c r="J37" s="9">
        <v>4</v>
      </c>
      <c r="K37" s="9">
        <v>4</v>
      </c>
      <c r="L37" s="9">
        <v>4</v>
      </c>
      <c r="M37" s="9">
        <v>4</v>
      </c>
      <c r="N37" s="9">
        <v>4</v>
      </c>
      <c r="O37" s="9">
        <v>4</v>
      </c>
      <c r="P37" s="9">
        <v>5</v>
      </c>
      <c r="Q37" s="9">
        <v>4</v>
      </c>
      <c r="R37" s="9">
        <v>3</v>
      </c>
      <c r="S37" s="9">
        <v>3</v>
      </c>
      <c r="T37" s="9">
        <v>3</v>
      </c>
      <c r="U37" s="9">
        <v>4</v>
      </c>
      <c r="V37" s="9">
        <v>4</v>
      </c>
      <c r="W37" s="9">
        <v>4</v>
      </c>
      <c r="X37" s="9">
        <v>4</v>
      </c>
      <c r="Y37" s="9">
        <v>4</v>
      </c>
      <c r="Z37" s="9">
        <v>4</v>
      </c>
      <c r="AA37" s="9">
        <v>4</v>
      </c>
      <c r="AB37" s="9">
        <v>4</v>
      </c>
      <c r="AC37" s="9">
        <v>4</v>
      </c>
      <c r="AD37" s="9">
        <v>4</v>
      </c>
      <c r="AE37" s="9">
        <v>4</v>
      </c>
      <c r="AF37" s="9">
        <v>3</v>
      </c>
      <c r="AG37" s="9">
        <v>3</v>
      </c>
      <c r="AH37" s="9">
        <v>3</v>
      </c>
      <c r="AI37" s="9">
        <v>3</v>
      </c>
      <c r="AJ37" s="9">
        <v>3</v>
      </c>
      <c r="AK37" s="9">
        <v>3</v>
      </c>
      <c r="AL37" s="9">
        <v>4</v>
      </c>
      <c r="AM37" s="9">
        <v>4</v>
      </c>
      <c r="AN37" s="9">
        <v>4</v>
      </c>
      <c r="AO37" s="9">
        <v>4</v>
      </c>
      <c r="AP37" s="9">
        <v>3</v>
      </c>
      <c r="AQ37" s="9">
        <v>3</v>
      </c>
      <c r="AR37" s="9">
        <v>3</v>
      </c>
      <c r="AS37" s="9">
        <v>3</v>
      </c>
      <c r="AT37" s="9">
        <v>3</v>
      </c>
      <c r="AU37" s="9">
        <v>3</v>
      </c>
      <c r="AV37" s="9">
        <v>3</v>
      </c>
      <c r="AW37" s="9">
        <v>4</v>
      </c>
      <c r="AX37" s="9">
        <v>3</v>
      </c>
      <c r="AY37" s="9">
        <v>4</v>
      </c>
      <c r="AZ37" s="9">
        <v>4</v>
      </c>
      <c r="BA37" s="9">
        <v>4</v>
      </c>
      <c r="BB37" s="9">
        <v>38</v>
      </c>
      <c r="BC37" s="9">
        <v>4</v>
      </c>
      <c r="BD37" s="9">
        <v>5</v>
      </c>
      <c r="BE37" s="9">
        <v>5</v>
      </c>
      <c r="BF37" s="9">
        <v>5</v>
      </c>
      <c r="BG37" s="9">
        <v>5</v>
      </c>
      <c r="BH37" s="9">
        <v>4</v>
      </c>
      <c r="BI37" s="9">
        <v>3</v>
      </c>
    </row>
    <row r="38" spans="1:61" s="1" customFormat="1" ht="23.4" customHeight="1" x14ac:dyDescent="0.2">
      <c r="A38" s="8" t="s">
        <v>95</v>
      </c>
      <c r="B38" s="10">
        <v>10</v>
      </c>
      <c r="C38" s="10">
        <v>10</v>
      </c>
      <c r="D38" s="10">
        <v>10</v>
      </c>
      <c r="E38" s="10">
        <v>10</v>
      </c>
      <c r="F38" s="10">
        <v>10</v>
      </c>
      <c r="G38" s="10">
        <v>9</v>
      </c>
      <c r="H38" s="10">
        <v>9</v>
      </c>
      <c r="I38" s="10">
        <v>10</v>
      </c>
      <c r="J38" s="10">
        <v>9</v>
      </c>
      <c r="K38" s="10">
        <v>7</v>
      </c>
      <c r="L38" s="10">
        <v>6</v>
      </c>
      <c r="M38" s="10">
        <v>6</v>
      </c>
      <c r="N38" s="10">
        <v>6</v>
      </c>
      <c r="O38" s="10">
        <v>7</v>
      </c>
      <c r="P38" s="10">
        <v>8</v>
      </c>
      <c r="Q38" s="10">
        <v>7</v>
      </c>
      <c r="R38" s="10">
        <v>7</v>
      </c>
      <c r="S38" s="10">
        <v>6</v>
      </c>
      <c r="T38" s="10">
        <v>7</v>
      </c>
      <c r="U38" s="10">
        <v>7</v>
      </c>
      <c r="V38" s="10">
        <v>7</v>
      </c>
      <c r="W38" s="10">
        <v>7</v>
      </c>
      <c r="X38" s="10">
        <v>6</v>
      </c>
      <c r="Y38" s="10">
        <v>6</v>
      </c>
      <c r="Z38" s="10">
        <v>6</v>
      </c>
      <c r="AA38" s="10">
        <v>6</v>
      </c>
      <c r="AB38" s="10">
        <v>6</v>
      </c>
      <c r="AC38" s="10">
        <v>6</v>
      </c>
      <c r="AD38" s="10">
        <v>6</v>
      </c>
      <c r="AE38" s="10">
        <v>6</v>
      </c>
      <c r="AF38" s="10">
        <v>6</v>
      </c>
      <c r="AG38" s="10">
        <v>6</v>
      </c>
      <c r="AH38" s="10">
        <v>6</v>
      </c>
      <c r="AI38" s="10">
        <v>3</v>
      </c>
      <c r="AJ38" s="10">
        <v>4</v>
      </c>
      <c r="AK38" s="10">
        <v>3</v>
      </c>
      <c r="AL38" s="10">
        <v>4</v>
      </c>
      <c r="AM38" s="10">
        <v>4</v>
      </c>
      <c r="AN38" s="10">
        <v>3</v>
      </c>
      <c r="AO38" s="10">
        <v>3</v>
      </c>
      <c r="AP38" s="10">
        <v>2</v>
      </c>
      <c r="AQ38" s="10">
        <v>2</v>
      </c>
      <c r="AR38" s="10">
        <v>2</v>
      </c>
      <c r="AS38" s="10">
        <v>2</v>
      </c>
      <c r="AT38" s="10">
        <v>2</v>
      </c>
      <c r="AU38" s="10">
        <v>2</v>
      </c>
      <c r="AV38" s="10">
        <v>1</v>
      </c>
      <c r="AW38" s="10">
        <v>2</v>
      </c>
      <c r="AX38" s="10">
        <v>2</v>
      </c>
      <c r="AY38" s="10">
        <v>2</v>
      </c>
      <c r="AZ38" s="10">
        <v>1</v>
      </c>
      <c r="BA38" s="10">
        <v>1</v>
      </c>
      <c r="BB38" s="10">
        <v>1</v>
      </c>
      <c r="BC38" s="10">
        <v>1</v>
      </c>
      <c r="BD38" s="10">
        <v>1</v>
      </c>
      <c r="BE38" s="10">
        <v>1</v>
      </c>
      <c r="BF38" s="10">
        <v>1</v>
      </c>
      <c r="BG38" s="10">
        <v>1</v>
      </c>
      <c r="BH38" s="10">
        <v>1</v>
      </c>
      <c r="BI38" s="10">
        <v>0</v>
      </c>
    </row>
    <row r="39" spans="1:61" s="1" customFormat="1" ht="23.4" customHeight="1" x14ac:dyDescent="0.2">
      <c r="A39" s="8" t="s">
        <v>96</v>
      </c>
      <c r="B39" s="9">
        <v>181</v>
      </c>
      <c r="C39" s="9">
        <v>180</v>
      </c>
      <c r="D39" s="9">
        <v>178</v>
      </c>
      <c r="E39" s="9">
        <v>178</v>
      </c>
      <c r="F39" s="9">
        <v>179</v>
      </c>
      <c r="G39" s="9">
        <v>173</v>
      </c>
      <c r="H39" s="9">
        <v>174</v>
      </c>
      <c r="I39" s="9">
        <v>183</v>
      </c>
      <c r="J39" s="9">
        <v>177</v>
      </c>
      <c r="K39" s="9">
        <v>176</v>
      </c>
      <c r="L39" s="9">
        <v>177</v>
      </c>
      <c r="M39" s="9">
        <v>177</v>
      </c>
      <c r="N39" s="9">
        <v>180</v>
      </c>
      <c r="O39" s="9">
        <v>191</v>
      </c>
      <c r="P39" s="9">
        <v>222</v>
      </c>
      <c r="Q39" s="9">
        <v>210</v>
      </c>
      <c r="R39" s="9">
        <v>202</v>
      </c>
      <c r="S39" s="9">
        <v>200</v>
      </c>
      <c r="T39" s="9">
        <v>209</v>
      </c>
      <c r="U39" s="9">
        <v>213</v>
      </c>
      <c r="V39" s="9">
        <v>227</v>
      </c>
      <c r="W39" s="9">
        <v>290</v>
      </c>
      <c r="X39" s="9">
        <v>277</v>
      </c>
      <c r="Y39" s="9">
        <v>270</v>
      </c>
      <c r="Z39" s="9">
        <v>218</v>
      </c>
      <c r="AA39" s="9">
        <v>212</v>
      </c>
      <c r="AB39" s="9">
        <v>25</v>
      </c>
      <c r="AC39" s="9">
        <v>24</v>
      </c>
      <c r="AD39" s="9">
        <v>24</v>
      </c>
      <c r="AE39" s="9">
        <v>24</v>
      </c>
      <c r="AF39" s="9">
        <v>24</v>
      </c>
      <c r="AG39" s="9">
        <v>19</v>
      </c>
      <c r="AH39" s="9">
        <v>19</v>
      </c>
      <c r="AI39" s="9">
        <v>28</v>
      </c>
      <c r="AJ39" s="9">
        <v>18</v>
      </c>
      <c r="AK39" s="9">
        <v>18</v>
      </c>
      <c r="AL39" s="9">
        <v>19</v>
      </c>
      <c r="AM39" s="9">
        <v>20</v>
      </c>
      <c r="AN39" s="9">
        <v>20</v>
      </c>
      <c r="AO39" s="9">
        <v>18</v>
      </c>
      <c r="AP39" s="9">
        <v>15</v>
      </c>
      <c r="AQ39" s="9">
        <v>12</v>
      </c>
      <c r="AR39" s="9">
        <v>15</v>
      </c>
      <c r="AS39" s="9">
        <v>15</v>
      </c>
      <c r="AT39" s="9">
        <v>14</v>
      </c>
      <c r="AU39" s="9">
        <v>15</v>
      </c>
      <c r="AV39" s="9">
        <v>15</v>
      </c>
      <c r="AW39" s="9">
        <v>17</v>
      </c>
      <c r="AX39" s="9">
        <v>17</v>
      </c>
      <c r="AY39" s="9">
        <v>18</v>
      </c>
      <c r="AZ39" s="9">
        <v>19</v>
      </c>
      <c r="BA39" s="9">
        <v>20</v>
      </c>
      <c r="BB39" s="9">
        <v>19</v>
      </c>
      <c r="BC39" s="9">
        <v>21</v>
      </c>
      <c r="BD39" s="9">
        <v>22</v>
      </c>
      <c r="BE39" s="9">
        <v>23</v>
      </c>
      <c r="BF39" s="9">
        <v>23</v>
      </c>
      <c r="BG39" s="9">
        <v>23</v>
      </c>
      <c r="BH39" s="9">
        <v>21</v>
      </c>
      <c r="BI39" s="9">
        <v>22</v>
      </c>
    </row>
    <row r="40" spans="1:61" s="1" customFormat="1" ht="23.4" customHeight="1" x14ac:dyDescent="0.2">
      <c r="A40" s="8" t="s">
        <v>97</v>
      </c>
      <c r="B40" s="10">
        <v>280</v>
      </c>
      <c r="C40" s="10">
        <v>274</v>
      </c>
      <c r="D40" s="10">
        <v>270</v>
      </c>
      <c r="E40" s="10">
        <v>268</v>
      </c>
      <c r="F40" s="10">
        <v>268</v>
      </c>
      <c r="G40" s="10">
        <v>239</v>
      </c>
      <c r="H40" s="10">
        <v>236</v>
      </c>
      <c r="I40" s="10">
        <v>247</v>
      </c>
      <c r="J40" s="10">
        <v>237</v>
      </c>
      <c r="K40" s="10">
        <v>234</v>
      </c>
      <c r="L40" s="10">
        <v>233</v>
      </c>
      <c r="M40" s="10">
        <v>205</v>
      </c>
      <c r="N40" s="10">
        <v>208</v>
      </c>
      <c r="O40" s="10">
        <v>216</v>
      </c>
      <c r="P40" s="10">
        <v>251</v>
      </c>
      <c r="Q40" s="10">
        <v>232</v>
      </c>
      <c r="R40" s="10">
        <v>219</v>
      </c>
      <c r="S40" s="10">
        <v>216</v>
      </c>
      <c r="T40" s="10">
        <v>227</v>
      </c>
      <c r="U40" s="10">
        <v>230</v>
      </c>
      <c r="V40" s="10">
        <v>238</v>
      </c>
      <c r="W40" s="10">
        <v>236</v>
      </c>
      <c r="X40" s="10">
        <v>228</v>
      </c>
      <c r="Y40" s="10">
        <v>201</v>
      </c>
      <c r="Z40" s="10">
        <v>209</v>
      </c>
      <c r="AA40" s="10">
        <v>203</v>
      </c>
      <c r="AB40" s="10">
        <v>212</v>
      </c>
      <c r="AC40" s="10">
        <v>203</v>
      </c>
      <c r="AD40" s="10">
        <v>198</v>
      </c>
      <c r="AE40" s="10">
        <v>194</v>
      </c>
      <c r="AF40" s="10">
        <v>196</v>
      </c>
      <c r="AG40" s="10">
        <v>182</v>
      </c>
      <c r="AH40" s="10">
        <v>177</v>
      </c>
      <c r="AI40" s="10">
        <v>163</v>
      </c>
      <c r="AJ40" s="10">
        <v>164</v>
      </c>
      <c r="AK40" s="10">
        <v>149</v>
      </c>
      <c r="AL40" s="10">
        <v>156</v>
      </c>
      <c r="AM40" s="10">
        <v>167</v>
      </c>
      <c r="AN40" s="10">
        <v>149</v>
      </c>
      <c r="AO40" s="10">
        <v>125</v>
      </c>
      <c r="AP40" s="10">
        <v>107</v>
      </c>
      <c r="AQ40" s="10">
        <v>86</v>
      </c>
      <c r="AR40" s="10">
        <v>101</v>
      </c>
      <c r="AS40" s="10">
        <v>101</v>
      </c>
      <c r="AT40" s="10">
        <v>94</v>
      </c>
      <c r="AU40" s="10">
        <v>95</v>
      </c>
      <c r="AV40" s="10">
        <v>94</v>
      </c>
      <c r="AW40" s="10">
        <v>108</v>
      </c>
      <c r="AX40" s="10">
        <v>106</v>
      </c>
      <c r="AY40" s="10">
        <v>115</v>
      </c>
      <c r="AZ40" s="10">
        <v>118</v>
      </c>
      <c r="BA40" s="10">
        <v>124</v>
      </c>
      <c r="BB40" s="10">
        <v>124</v>
      </c>
      <c r="BC40" s="10">
        <v>126</v>
      </c>
      <c r="BD40" s="10">
        <v>126</v>
      </c>
      <c r="BE40" s="10">
        <v>125</v>
      </c>
      <c r="BF40" s="10">
        <v>127</v>
      </c>
      <c r="BG40" s="10">
        <v>122</v>
      </c>
      <c r="BH40" s="10">
        <v>116</v>
      </c>
      <c r="BI40" s="10">
        <v>113</v>
      </c>
    </row>
    <row r="41" spans="1:61" s="1" customFormat="1" ht="23.4" customHeight="1" x14ac:dyDescent="0.2">
      <c r="A41" s="8" t="s">
        <v>98</v>
      </c>
      <c r="B41" s="9">
        <v>20</v>
      </c>
      <c r="C41" s="9">
        <v>20</v>
      </c>
      <c r="D41" s="9">
        <v>20</v>
      </c>
      <c r="E41" s="9">
        <v>20</v>
      </c>
      <c r="F41" s="9">
        <v>19</v>
      </c>
      <c r="G41" s="9">
        <v>19</v>
      </c>
      <c r="H41" s="9">
        <v>19</v>
      </c>
      <c r="I41" s="9">
        <v>20</v>
      </c>
      <c r="J41" s="9">
        <v>19</v>
      </c>
      <c r="K41" s="9">
        <v>18</v>
      </c>
      <c r="L41" s="9">
        <v>18</v>
      </c>
      <c r="M41" s="9">
        <v>18</v>
      </c>
      <c r="N41" s="9">
        <v>18</v>
      </c>
      <c r="O41" s="9">
        <v>19</v>
      </c>
      <c r="P41" s="9">
        <v>22</v>
      </c>
      <c r="Q41" s="9">
        <v>20</v>
      </c>
      <c r="R41" s="9">
        <v>20</v>
      </c>
      <c r="S41" s="9">
        <v>20</v>
      </c>
      <c r="T41" s="9">
        <v>20</v>
      </c>
      <c r="U41" s="9">
        <v>21</v>
      </c>
      <c r="V41" s="9">
        <v>22</v>
      </c>
      <c r="W41" s="9">
        <v>22</v>
      </c>
      <c r="X41" s="9">
        <v>21</v>
      </c>
      <c r="Y41" s="9">
        <v>20</v>
      </c>
      <c r="Z41" s="9">
        <v>21</v>
      </c>
      <c r="AA41" s="9">
        <v>20</v>
      </c>
      <c r="AB41" s="9">
        <v>21</v>
      </c>
      <c r="AC41" s="9">
        <v>20</v>
      </c>
      <c r="AD41" s="9">
        <v>20</v>
      </c>
      <c r="AE41" s="9">
        <v>20</v>
      </c>
      <c r="AF41" s="9">
        <v>20</v>
      </c>
      <c r="AG41" s="9">
        <v>20</v>
      </c>
      <c r="AH41" s="9">
        <v>20</v>
      </c>
      <c r="AI41" s="9">
        <v>17</v>
      </c>
      <c r="AJ41" s="9">
        <v>18</v>
      </c>
      <c r="AK41" s="9">
        <v>14</v>
      </c>
      <c r="AL41" s="9">
        <v>14</v>
      </c>
      <c r="AM41" s="9">
        <v>15</v>
      </c>
      <c r="AN41" s="9">
        <v>15</v>
      </c>
      <c r="AO41" s="9">
        <v>13</v>
      </c>
      <c r="AP41" s="9">
        <v>11</v>
      </c>
      <c r="AQ41" s="9">
        <v>8</v>
      </c>
      <c r="AR41" s="9">
        <v>10</v>
      </c>
      <c r="AS41" s="9">
        <v>10</v>
      </c>
      <c r="AT41" s="9">
        <v>9</v>
      </c>
      <c r="AU41" s="9">
        <v>10</v>
      </c>
      <c r="AV41" s="9">
        <v>9</v>
      </c>
      <c r="AW41" s="9">
        <v>10</v>
      </c>
      <c r="AX41" s="9">
        <v>10</v>
      </c>
      <c r="AY41" s="9">
        <v>11</v>
      </c>
      <c r="AZ41" s="9">
        <v>11</v>
      </c>
      <c r="BA41" s="9">
        <v>12</v>
      </c>
      <c r="BB41" s="9">
        <v>12</v>
      </c>
      <c r="BC41" s="9">
        <v>13</v>
      </c>
      <c r="BD41" s="9">
        <v>11</v>
      </c>
      <c r="BE41" s="9">
        <v>12</v>
      </c>
      <c r="BF41" s="9">
        <v>12</v>
      </c>
      <c r="BG41" s="9">
        <v>11</v>
      </c>
      <c r="BH41" s="9">
        <v>11</v>
      </c>
      <c r="BI41" s="9">
        <v>11</v>
      </c>
    </row>
    <row r="42" spans="1:61" s="1" customFormat="1" ht="23.4" customHeight="1" x14ac:dyDescent="0.2">
      <c r="A42" s="8" t="s">
        <v>99</v>
      </c>
      <c r="B42" s="10">
        <v>120</v>
      </c>
      <c r="C42" s="10">
        <v>116</v>
      </c>
      <c r="D42" s="10">
        <v>110</v>
      </c>
      <c r="E42" s="10">
        <v>116</v>
      </c>
      <c r="F42" s="10">
        <v>114</v>
      </c>
      <c r="G42" s="10">
        <v>110</v>
      </c>
      <c r="H42" s="10">
        <v>109</v>
      </c>
      <c r="I42" s="10">
        <v>115</v>
      </c>
      <c r="J42" s="10">
        <v>108</v>
      </c>
      <c r="K42" s="10">
        <v>107</v>
      </c>
      <c r="L42" s="10">
        <v>106</v>
      </c>
      <c r="M42" s="10">
        <v>96</v>
      </c>
      <c r="N42" s="10">
        <v>96</v>
      </c>
      <c r="O42" s="10">
        <v>100</v>
      </c>
      <c r="P42" s="10">
        <v>116</v>
      </c>
      <c r="Q42" s="10">
        <v>108</v>
      </c>
      <c r="R42" s="10">
        <v>103</v>
      </c>
      <c r="S42" s="10">
        <v>101</v>
      </c>
      <c r="T42" s="10">
        <v>106</v>
      </c>
      <c r="U42" s="10">
        <v>108</v>
      </c>
      <c r="V42" s="10">
        <v>101</v>
      </c>
      <c r="W42" s="10">
        <v>101</v>
      </c>
      <c r="X42" s="10">
        <v>94</v>
      </c>
      <c r="Y42" s="10">
        <v>90</v>
      </c>
      <c r="Z42" s="10">
        <v>93</v>
      </c>
      <c r="AA42" s="10">
        <v>90</v>
      </c>
      <c r="AB42" s="10">
        <v>91</v>
      </c>
      <c r="AC42" s="10">
        <v>83</v>
      </c>
      <c r="AD42" s="10">
        <v>81</v>
      </c>
      <c r="AE42" s="10">
        <v>79</v>
      </c>
      <c r="AF42" s="10">
        <v>86</v>
      </c>
      <c r="AG42" s="10">
        <v>86</v>
      </c>
      <c r="AH42" s="10">
        <v>85</v>
      </c>
      <c r="AI42" s="10">
        <v>75</v>
      </c>
      <c r="AJ42" s="10">
        <v>79</v>
      </c>
      <c r="AK42" s="10">
        <v>44</v>
      </c>
      <c r="AL42" s="10">
        <v>46</v>
      </c>
      <c r="AM42" s="10">
        <v>50</v>
      </c>
      <c r="AN42" s="10">
        <v>50</v>
      </c>
      <c r="AO42" s="10">
        <v>35</v>
      </c>
      <c r="AP42" s="10">
        <v>31</v>
      </c>
      <c r="AQ42" s="10">
        <v>24</v>
      </c>
      <c r="AR42" s="10">
        <v>29</v>
      </c>
      <c r="AS42" s="10">
        <v>29</v>
      </c>
      <c r="AT42" s="10">
        <v>26</v>
      </c>
      <c r="AU42" s="10">
        <v>26</v>
      </c>
      <c r="AV42" s="10">
        <v>26</v>
      </c>
      <c r="AW42" s="10">
        <v>30</v>
      </c>
      <c r="AX42" s="10">
        <v>25</v>
      </c>
      <c r="AY42" s="10">
        <v>26</v>
      </c>
      <c r="AZ42" s="10">
        <v>27</v>
      </c>
      <c r="BA42" s="10">
        <v>29</v>
      </c>
      <c r="BB42" s="10">
        <v>28</v>
      </c>
      <c r="BC42" s="10">
        <v>32</v>
      </c>
      <c r="BD42" s="10">
        <v>33</v>
      </c>
      <c r="BE42" s="10">
        <v>33</v>
      </c>
      <c r="BF42" s="10">
        <v>34</v>
      </c>
      <c r="BG42" s="10">
        <v>32</v>
      </c>
      <c r="BH42" s="10">
        <v>31</v>
      </c>
      <c r="BI42" s="10">
        <v>26</v>
      </c>
    </row>
    <row r="43" spans="1:61" s="1" customFormat="1" ht="23.4" customHeight="1" x14ac:dyDescent="0.2">
      <c r="A43" s="8" t="s">
        <v>100</v>
      </c>
      <c r="B43" s="9">
        <v>273</v>
      </c>
      <c r="C43" s="9">
        <v>269</v>
      </c>
      <c r="D43" s="9">
        <v>259</v>
      </c>
      <c r="E43" s="9">
        <v>257</v>
      </c>
      <c r="F43" s="9">
        <v>256</v>
      </c>
      <c r="G43" s="9">
        <v>241</v>
      </c>
      <c r="H43" s="9">
        <v>240</v>
      </c>
      <c r="I43" s="9">
        <v>245</v>
      </c>
      <c r="J43" s="9">
        <v>231</v>
      </c>
      <c r="K43" s="9">
        <v>228</v>
      </c>
      <c r="L43" s="9">
        <v>226</v>
      </c>
      <c r="M43" s="9">
        <v>208</v>
      </c>
      <c r="N43" s="9">
        <v>212</v>
      </c>
      <c r="O43" s="9">
        <v>229</v>
      </c>
      <c r="P43" s="9">
        <v>270</v>
      </c>
      <c r="Q43" s="9">
        <v>256</v>
      </c>
      <c r="R43" s="9">
        <v>228</v>
      </c>
      <c r="S43" s="9">
        <v>226</v>
      </c>
      <c r="T43" s="9">
        <v>237</v>
      </c>
      <c r="U43" s="9">
        <v>238</v>
      </c>
      <c r="V43" s="9">
        <v>238</v>
      </c>
      <c r="W43" s="9">
        <v>243</v>
      </c>
      <c r="X43" s="9">
        <v>231</v>
      </c>
      <c r="Y43" s="9">
        <v>224</v>
      </c>
      <c r="Z43" s="9">
        <v>230</v>
      </c>
      <c r="AA43" s="9">
        <v>224</v>
      </c>
      <c r="AB43" s="9">
        <v>211</v>
      </c>
      <c r="AC43" s="9">
        <v>208</v>
      </c>
      <c r="AD43" s="9">
        <v>207</v>
      </c>
      <c r="AE43" s="9">
        <v>206</v>
      </c>
      <c r="AF43" s="9">
        <v>207</v>
      </c>
      <c r="AG43" s="9">
        <v>206</v>
      </c>
      <c r="AH43" s="9">
        <v>205</v>
      </c>
      <c r="AI43" s="9">
        <v>148</v>
      </c>
      <c r="AJ43" s="9">
        <v>154</v>
      </c>
      <c r="AK43" s="9">
        <v>132</v>
      </c>
      <c r="AL43" s="9">
        <v>138</v>
      </c>
      <c r="AM43" s="9">
        <v>147</v>
      </c>
      <c r="AN43" s="9">
        <v>147</v>
      </c>
      <c r="AO43" s="9">
        <v>122</v>
      </c>
      <c r="AP43" s="9">
        <v>107</v>
      </c>
      <c r="AQ43" s="9">
        <v>78</v>
      </c>
      <c r="AR43" s="9">
        <v>90</v>
      </c>
      <c r="AS43" s="9">
        <v>88</v>
      </c>
      <c r="AT43" s="9">
        <v>81</v>
      </c>
      <c r="AU43" s="9">
        <v>83</v>
      </c>
      <c r="AV43" s="9">
        <v>85</v>
      </c>
      <c r="AW43" s="9">
        <v>98</v>
      </c>
      <c r="AX43" s="9">
        <v>97</v>
      </c>
      <c r="AY43" s="9">
        <v>104</v>
      </c>
      <c r="AZ43" s="9">
        <v>105</v>
      </c>
      <c r="BA43" s="9">
        <v>110</v>
      </c>
      <c r="BB43" s="9">
        <v>108</v>
      </c>
      <c r="BC43" s="9">
        <v>111</v>
      </c>
      <c r="BD43" s="9">
        <v>106</v>
      </c>
      <c r="BE43" s="9">
        <v>111</v>
      </c>
      <c r="BF43" s="9">
        <v>110</v>
      </c>
      <c r="BG43" s="9">
        <v>106</v>
      </c>
      <c r="BH43" s="9">
        <v>97</v>
      </c>
      <c r="BI43" s="9">
        <v>91</v>
      </c>
    </row>
    <row r="44" spans="1:61" s="1" customFormat="1" ht="23.4" customHeight="1" x14ac:dyDescent="0.2">
      <c r="A44" s="8" t="s">
        <v>101</v>
      </c>
      <c r="B44" s="10">
        <v>26</v>
      </c>
      <c r="C44" s="10">
        <v>26</v>
      </c>
      <c r="D44" s="10">
        <v>26</v>
      </c>
      <c r="E44" s="10">
        <v>26</v>
      </c>
      <c r="F44" s="10">
        <v>26</v>
      </c>
      <c r="G44" s="10">
        <v>25</v>
      </c>
      <c r="H44" s="10">
        <v>25</v>
      </c>
      <c r="I44" s="10">
        <v>27</v>
      </c>
      <c r="J44" s="10">
        <v>26</v>
      </c>
      <c r="K44" s="10">
        <v>25</v>
      </c>
      <c r="L44" s="10">
        <v>26</v>
      </c>
      <c r="M44" s="10">
        <v>24</v>
      </c>
      <c r="N44" s="10">
        <v>24</v>
      </c>
      <c r="O44" s="10">
        <v>25</v>
      </c>
      <c r="P44" s="10">
        <v>30</v>
      </c>
      <c r="Q44" s="10">
        <v>28</v>
      </c>
      <c r="R44" s="10">
        <v>27</v>
      </c>
      <c r="S44" s="10">
        <v>27</v>
      </c>
      <c r="T44" s="10">
        <v>28</v>
      </c>
      <c r="U44" s="10">
        <v>28</v>
      </c>
      <c r="V44" s="10">
        <v>30</v>
      </c>
      <c r="W44" s="10">
        <v>30</v>
      </c>
      <c r="X44" s="10">
        <v>29</v>
      </c>
      <c r="Y44" s="10">
        <v>28</v>
      </c>
      <c r="Z44" s="10">
        <v>29</v>
      </c>
      <c r="AA44" s="10">
        <v>29</v>
      </c>
      <c r="AB44" s="10">
        <v>30</v>
      </c>
      <c r="AC44" s="10">
        <v>29</v>
      </c>
      <c r="AD44" s="10">
        <v>29</v>
      </c>
      <c r="AE44" s="10">
        <v>29</v>
      </c>
      <c r="AF44" s="10">
        <v>29</v>
      </c>
      <c r="AG44" s="10">
        <v>29</v>
      </c>
      <c r="AH44" s="10">
        <v>29</v>
      </c>
      <c r="AI44" s="10">
        <v>27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</row>
    <row r="45" spans="1:61" s="1" customFormat="1" ht="37.799999999999997" customHeight="1" x14ac:dyDescent="0.2">
      <c r="A45" s="6" t="s">
        <v>102</v>
      </c>
      <c r="B45" s="7">
        <v>322</v>
      </c>
      <c r="C45" s="7">
        <v>290</v>
      </c>
      <c r="D45" s="7">
        <v>255</v>
      </c>
      <c r="E45" s="7">
        <v>238</v>
      </c>
      <c r="F45" s="7">
        <v>242</v>
      </c>
      <c r="G45" s="7">
        <v>210</v>
      </c>
      <c r="H45" s="7">
        <v>215</v>
      </c>
      <c r="I45" s="7">
        <v>226</v>
      </c>
      <c r="J45" s="7">
        <v>230</v>
      </c>
      <c r="K45" s="7">
        <v>215</v>
      </c>
      <c r="L45" s="7">
        <v>251</v>
      </c>
      <c r="M45" s="7">
        <v>229</v>
      </c>
      <c r="N45" s="7">
        <v>238</v>
      </c>
      <c r="O45" s="7">
        <v>254</v>
      </c>
      <c r="P45" s="7">
        <v>295</v>
      </c>
      <c r="Q45" s="7">
        <v>275</v>
      </c>
      <c r="R45" s="7">
        <v>285</v>
      </c>
      <c r="S45" s="7">
        <v>290</v>
      </c>
      <c r="T45" s="7">
        <v>307</v>
      </c>
      <c r="U45" s="7">
        <v>321</v>
      </c>
      <c r="V45" s="7">
        <v>340</v>
      </c>
      <c r="W45" s="7">
        <v>296</v>
      </c>
      <c r="X45" s="7">
        <v>284</v>
      </c>
      <c r="Y45" s="7">
        <v>279</v>
      </c>
      <c r="Z45" s="7">
        <v>285</v>
      </c>
      <c r="AA45" s="7">
        <v>269</v>
      </c>
      <c r="AB45" s="7">
        <v>270</v>
      </c>
      <c r="AC45" s="7">
        <v>270</v>
      </c>
      <c r="AD45" s="7">
        <v>267</v>
      </c>
      <c r="AE45" s="7">
        <v>246</v>
      </c>
      <c r="AF45" s="7">
        <v>249</v>
      </c>
      <c r="AG45" s="7">
        <v>250</v>
      </c>
      <c r="AH45" s="7">
        <v>245</v>
      </c>
      <c r="AI45" s="7">
        <v>218</v>
      </c>
      <c r="AJ45" s="7">
        <v>225</v>
      </c>
      <c r="AK45" s="7">
        <v>221</v>
      </c>
      <c r="AL45" s="7">
        <v>228</v>
      </c>
      <c r="AM45" s="7">
        <v>250</v>
      </c>
      <c r="AN45" s="7">
        <v>247</v>
      </c>
      <c r="AO45" s="7">
        <v>201</v>
      </c>
      <c r="AP45" s="7">
        <v>176</v>
      </c>
      <c r="AQ45" s="7">
        <v>131</v>
      </c>
      <c r="AR45" s="7">
        <v>145</v>
      </c>
      <c r="AS45" s="7">
        <v>142</v>
      </c>
      <c r="AT45" s="7">
        <v>132</v>
      </c>
      <c r="AU45" s="7">
        <v>144</v>
      </c>
      <c r="AV45" s="7">
        <v>147</v>
      </c>
      <c r="AW45" s="7">
        <v>172</v>
      </c>
      <c r="AX45" s="7">
        <v>158</v>
      </c>
      <c r="AY45" s="7">
        <v>168</v>
      </c>
      <c r="AZ45" s="7">
        <v>173</v>
      </c>
      <c r="BA45" s="7">
        <v>182</v>
      </c>
      <c r="BB45" s="7">
        <v>166</v>
      </c>
      <c r="BC45" s="7">
        <v>162</v>
      </c>
      <c r="BD45" s="7">
        <v>169</v>
      </c>
      <c r="BE45" s="7">
        <v>177</v>
      </c>
      <c r="BF45" s="7">
        <v>177</v>
      </c>
      <c r="BG45" s="7">
        <v>168</v>
      </c>
      <c r="BH45" s="7">
        <v>163</v>
      </c>
      <c r="BI45" s="7">
        <v>157</v>
      </c>
    </row>
    <row r="46" spans="1:61" s="1" customFormat="1" ht="23.4" customHeight="1" x14ac:dyDescent="0.2">
      <c r="A46" s="8" t="s">
        <v>103</v>
      </c>
      <c r="B46" s="9">
        <v>24</v>
      </c>
      <c r="C46" s="9">
        <v>24</v>
      </c>
      <c r="D46" s="9">
        <v>23</v>
      </c>
      <c r="E46" s="9">
        <v>23</v>
      </c>
      <c r="F46" s="9">
        <v>24</v>
      </c>
      <c r="G46" s="9">
        <v>23</v>
      </c>
      <c r="H46" s="9">
        <v>23</v>
      </c>
      <c r="I46" s="9">
        <v>24</v>
      </c>
      <c r="J46" s="9">
        <v>24</v>
      </c>
      <c r="K46" s="9">
        <v>24</v>
      </c>
      <c r="L46" s="9">
        <v>24</v>
      </c>
      <c r="M46" s="9">
        <v>23</v>
      </c>
      <c r="N46" s="9">
        <v>24</v>
      </c>
      <c r="O46" s="9">
        <v>20</v>
      </c>
      <c r="P46" s="9">
        <v>23</v>
      </c>
      <c r="Q46" s="9">
        <v>22</v>
      </c>
      <c r="R46" s="9">
        <v>22</v>
      </c>
      <c r="S46" s="9">
        <v>22</v>
      </c>
      <c r="T46" s="9">
        <v>23</v>
      </c>
      <c r="U46" s="9">
        <v>24</v>
      </c>
      <c r="V46" s="9">
        <v>26</v>
      </c>
      <c r="W46" s="9">
        <v>26</v>
      </c>
      <c r="X46" s="9">
        <v>25</v>
      </c>
      <c r="Y46" s="9">
        <v>25</v>
      </c>
      <c r="Z46" s="9">
        <v>25</v>
      </c>
      <c r="AA46" s="9">
        <v>25</v>
      </c>
      <c r="AB46" s="9">
        <v>25</v>
      </c>
      <c r="AC46" s="9">
        <v>25</v>
      </c>
      <c r="AD46" s="9">
        <v>25</v>
      </c>
      <c r="AE46" s="9">
        <v>25</v>
      </c>
      <c r="AF46" s="9">
        <v>25</v>
      </c>
      <c r="AG46" s="9">
        <v>26</v>
      </c>
      <c r="AH46" s="9">
        <v>25</v>
      </c>
      <c r="AI46" s="9">
        <v>13</v>
      </c>
      <c r="AJ46" s="9">
        <v>14</v>
      </c>
      <c r="AK46" s="9">
        <v>14</v>
      </c>
      <c r="AL46" s="9">
        <v>14</v>
      </c>
      <c r="AM46" s="9">
        <v>20</v>
      </c>
      <c r="AN46" s="9">
        <v>18</v>
      </c>
      <c r="AO46" s="9">
        <v>15</v>
      </c>
      <c r="AP46" s="9">
        <v>13</v>
      </c>
      <c r="AQ46" s="9">
        <v>11</v>
      </c>
      <c r="AR46" s="9">
        <v>12</v>
      </c>
      <c r="AS46" s="9">
        <v>12</v>
      </c>
      <c r="AT46" s="9">
        <v>11</v>
      </c>
      <c r="AU46" s="9">
        <v>12</v>
      </c>
      <c r="AV46" s="9">
        <v>12</v>
      </c>
      <c r="AW46" s="9">
        <v>15</v>
      </c>
      <c r="AX46" s="9">
        <v>5</v>
      </c>
      <c r="AY46" s="9">
        <v>6</v>
      </c>
      <c r="AZ46" s="9">
        <v>6</v>
      </c>
      <c r="BA46" s="9">
        <v>6</v>
      </c>
      <c r="BB46" s="9">
        <v>6</v>
      </c>
      <c r="BC46" s="9">
        <v>7</v>
      </c>
      <c r="BD46" s="9">
        <v>7</v>
      </c>
      <c r="BE46" s="9">
        <v>8</v>
      </c>
      <c r="BF46" s="9">
        <v>8</v>
      </c>
      <c r="BG46" s="9">
        <v>7</v>
      </c>
      <c r="BH46" s="9">
        <v>7</v>
      </c>
      <c r="BI46" s="9">
        <v>7</v>
      </c>
    </row>
    <row r="47" spans="1:61" s="1" customFormat="1" ht="23.4" customHeight="1" x14ac:dyDescent="0.2">
      <c r="A47" s="8" t="s">
        <v>104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</row>
    <row r="48" spans="1:61" s="1" customFormat="1" ht="37.799999999999997" customHeight="1" x14ac:dyDescent="0.2">
      <c r="A48" s="8" t="s">
        <v>105</v>
      </c>
      <c r="B48" s="9">
        <v>82</v>
      </c>
      <c r="C48" s="9">
        <v>68</v>
      </c>
      <c r="D48" s="9">
        <v>57</v>
      </c>
      <c r="E48" s="9">
        <v>43</v>
      </c>
      <c r="F48" s="9">
        <v>43</v>
      </c>
      <c r="G48" s="9">
        <v>19</v>
      </c>
      <c r="H48" s="9">
        <v>18</v>
      </c>
      <c r="I48" s="9">
        <v>19</v>
      </c>
      <c r="J48" s="9">
        <v>34</v>
      </c>
      <c r="K48" s="9">
        <v>40</v>
      </c>
      <c r="L48" s="9">
        <v>45</v>
      </c>
      <c r="M48" s="9">
        <v>49</v>
      </c>
      <c r="N48" s="9">
        <v>55</v>
      </c>
      <c r="O48" s="9">
        <v>65</v>
      </c>
      <c r="P48" s="9">
        <v>75</v>
      </c>
      <c r="Q48" s="9">
        <v>71</v>
      </c>
      <c r="R48" s="9">
        <v>89</v>
      </c>
      <c r="S48" s="9">
        <v>95</v>
      </c>
      <c r="T48" s="9">
        <v>110</v>
      </c>
      <c r="U48" s="9">
        <v>121</v>
      </c>
      <c r="V48" s="9">
        <v>127</v>
      </c>
      <c r="W48" s="9">
        <v>127</v>
      </c>
      <c r="X48" s="9">
        <v>123</v>
      </c>
      <c r="Y48" s="9">
        <v>123</v>
      </c>
      <c r="Z48" s="9">
        <v>125</v>
      </c>
      <c r="AA48" s="9">
        <v>123</v>
      </c>
      <c r="AB48" s="9">
        <v>121</v>
      </c>
      <c r="AC48" s="9">
        <v>122</v>
      </c>
      <c r="AD48" s="9">
        <v>122</v>
      </c>
      <c r="AE48" s="9">
        <v>117</v>
      </c>
      <c r="AF48" s="9">
        <v>119</v>
      </c>
      <c r="AG48" s="9">
        <v>118</v>
      </c>
      <c r="AH48" s="9">
        <v>116</v>
      </c>
      <c r="AI48" s="9">
        <v>112</v>
      </c>
      <c r="AJ48" s="9">
        <v>116</v>
      </c>
      <c r="AK48" s="9">
        <v>116</v>
      </c>
      <c r="AL48" s="9">
        <v>119</v>
      </c>
      <c r="AM48" s="9">
        <v>129</v>
      </c>
      <c r="AN48" s="9">
        <v>129</v>
      </c>
      <c r="AO48" s="9">
        <v>104</v>
      </c>
      <c r="AP48" s="9">
        <v>91</v>
      </c>
      <c r="AQ48" s="9">
        <v>75</v>
      </c>
      <c r="AR48" s="9">
        <v>88</v>
      </c>
      <c r="AS48" s="9">
        <v>85</v>
      </c>
      <c r="AT48" s="9">
        <v>78</v>
      </c>
      <c r="AU48" s="9">
        <v>86</v>
      </c>
      <c r="AV48" s="9">
        <v>88</v>
      </c>
      <c r="AW48" s="9">
        <v>105</v>
      </c>
      <c r="AX48" s="9">
        <v>105</v>
      </c>
      <c r="AY48" s="9">
        <v>111</v>
      </c>
      <c r="AZ48" s="9">
        <v>116</v>
      </c>
      <c r="BA48" s="9">
        <v>122</v>
      </c>
      <c r="BB48" s="9">
        <v>109</v>
      </c>
      <c r="BC48" s="9">
        <v>100</v>
      </c>
      <c r="BD48" s="9">
        <v>105</v>
      </c>
      <c r="BE48" s="9">
        <v>110</v>
      </c>
      <c r="BF48" s="9">
        <v>110</v>
      </c>
      <c r="BG48" s="9">
        <v>105</v>
      </c>
      <c r="BH48" s="9">
        <v>103</v>
      </c>
      <c r="BI48" s="9">
        <v>104</v>
      </c>
    </row>
    <row r="49" spans="1:61" s="1" customFormat="1" ht="37.799999999999997" customHeight="1" x14ac:dyDescent="0.2">
      <c r="A49" s="8" t="s">
        <v>106</v>
      </c>
      <c r="B49" s="10">
        <v>5</v>
      </c>
      <c r="C49" s="10">
        <v>5</v>
      </c>
      <c r="D49" s="10">
        <v>4</v>
      </c>
      <c r="E49" s="10">
        <v>4</v>
      </c>
      <c r="F49" s="10">
        <v>4</v>
      </c>
      <c r="G49" s="10">
        <v>4</v>
      </c>
      <c r="H49" s="10">
        <v>4</v>
      </c>
      <c r="I49" s="10">
        <v>5</v>
      </c>
      <c r="J49" s="10">
        <v>3</v>
      </c>
      <c r="K49" s="10">
        <v>3</v>
      </c>
      <c r="L49" s="10">
        <v>3</v>
      </c>
      <c r="M49" s="10">
        <v>3</v>
      </c>
      <c r="N49" s="10">
        <v>3</v>
      </c>
      <c r="O49" s="10">
        <v>3</v>
      </c>
      <c r="P49" s="10">
        <v>3</v>
      </c>
      <c r="Q49" s="10">
        <v>3</v>
      </c>
      <c r="R49" s="10">
        <v>3</v>
      </c>
      <c r="S49" s="10">
        <v>3</v>
      </c>
      <c r="T49" s="10">
        <v>3</v>
      </c>
      <c r="U49" s="10">
        <v>3</v>
      </c>
      <c r="V49" s="10">
        <v>4</v>
      </c>
      <c r="W49" s="10">
        <v>4</v>
      </c>
      <c r="X49" s="10">
        <v>3</v>
      </c>
      <c r="Y49" s="10">
        <v>3</v>
      </c>
      <c r="Z49" s="10">
        <v>4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</row>
    <row r="50" spans="1:61" s="1" customFormat="1" ht="37.799999999999997" customHeight="1" x14ac:dyDescent="0.2">
      <c r="A50" s="8" t="s">
        <v>107</v>
      </c>
      <c r="B50" s="9">
        <v>19</v>
      </c>
      <c r="C50" s="9">
        <v>19</v>
      </c>
      <c r="D50" s="9">
        <v>19</v>
      </c>
      <c r="E50" s="9">
        <v>19</v>
      </c>
      <c r="F50" s="9">
        <v>18</v>
      </c>
      <c r="G50" s="9">
        <v>18</v>
      </c>
      <c r="H50" s="9">
        <v>33</v>
      </c>
      <c r="I50" s="9">
        <v>34</v>
      </c>
      <c r="J50" s="9">
        <v>32</v>
      </c>
      <c r="K50" s="9">
        <v>16</v>
      </c>
      <c r="L50" s="9">
        <v>15</v>
      </c>
      <c r="M50" s="9">
        <v>15</v>
      </c>
      <c r="N50" s="9">
        <v>15</v>
      </c>
      <c r="O50" s="9">
        <v>16</v>
      </c>
      <c r="P50" s="9">
        <v>19</v>
      </c>
      <c r="Q50" s="9">
        <v>18</v>
      </c>
      <c r="R50" s="9">
        <v>17</v>
      </c>
      <c r="S50" s="9">
        <v>17</v>
      </c>
      <c r="T50" s="9">
        <v>18</v>
      </c>
      <c r="U50" s="9">
        <v>18</v>
      </c>
      <c r="V50" s="9">
        <v>19</v>
      </c>
      <c r="W50" s="9">
        <v>19</v>
      </c>
      <c r="X50" s="9">
        <v>18</v>
      </c>
      <c r="Y50" s="9">
        <v>18</v>
      </c>
      <c r="Z50" s="9">
        <v>18</v>
      </c>
      <c r="AA50" s="9">
        <v>18</v>
      </c>
      <c r="AB50" s="9">
        <v>18</v>
      </c>
      <c r="AC50" s="9">
        <v>18</v>
      </c>
      <c r="AD50" s="9">
        <v>18</v>
      </c>
      <c r="AE50" s="9">
        <v>17</v>
      </c>
      <c r="AF50" s="9">
        <v>17</v>
      </c>
      <c r="AG50" s="9">
        <v>17</v>
      </c>
      <c r="AH50" s="9">
        <v>17</v>
      </c>
      <c r="AI50" s="9">
        <v>17</v>
      </c>
      <c r="AJ50" s="9">
        <v>18</v>
      </c>
      <c r="AK50" s="9">
        <v>18</v>
      </c>
      <c r="AL50" s="9">
        <v>18</v>
      </c>
      <c r="AM50" s="9">
        <v>20</v>
      </c>
      <c r="AN50" s="9">
        <v>20</v>
      </c>
      <c r="AO50" s="9">
        <v>16</v>
      </c>
      <c r="AP50" s="9">
        <v>15</v>
      </c>
      <c r="AQ50" s="9">
        <v>12</v>
      </c>
      <c r="AR50" s="9">
        <v>5</v>
      </c>
      <c r="AS50" s="9">
        <v>5</v>
      </c>
      <c r="AT50" s="9">
        <v>5</v>
      </c>
      <c r="AU50" s="9">
        <v>5</v>
      </c>
      <c r="AV50" s="9">
        <v>5</v>
      </c>
      <c r="AW50" s="9">
        <v>6</v>
      </c>
      <c r="AX50" s="9">
        <v>6</v>
      </c>
      <c r="AY50" s="9">
        <v>7</v>
      </c>
      <c r="AZ50" s="9">
        <v>7</v>
      </c>
      <c r="BA50" s="9">
        <v>7</v>
      </c>
      <c r="BB50" s="9">
        <v>7</v>
      </c>
      <c r="BC50" s="9">
        <v>8</v>
      </c>
      <c r="BD50" s="9">
        <v>8</v>
      </c>
      <c r="BE50" s="9">
        <v>8</v>
      </c>
      <c r="BF50" s="9">
        <v>8</v>
      </c>
      <c r="BG50" s="9">
        <v>8</v>
      </c>
      <c r="BH50" s="9">
        <v>6</v>
      </c>
      <c r="BI50" s="9">
        <v>6</v>
      </c>
    </row>
    <row r="51" spans="1:61" s="1" customFormat="1" ht="23.4" customHeight="1" x14ac:dyDescent="0.2">
      <c r="A51" s="8" t="s">
        <v>108</v>
      </c>
      <c r="B51" s="10">
        <v>20</v>
      </c>
      <c r="C51" s="10">
        <v>20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35</v>
      </c>
      <c r="M51" s="10">
        <v>34</v>
      </c>
      <c r="N51" s="10">
        <v>34</v>
      </c>
      <c r="O51" s="10">
        <v>37</v>
      </c>
      <c r="P51" s="10">
        <v>42</v>
      </c>
      <c r="Q51" s="10">
        <v>40</v>
      </c>
      <c r="R51" s="10">
        <v>39</v>
      </c>
      <c r="S51" s="10">
        <v>38</v>
      </c>
      <c r="T51" s="10">
        <v>40</v>
      </c>
      <c r="U51" s="10">
        <v>41</v>
      </c>
      <c r="V51" s="10">
        <v>43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1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</row>
    <row r="52" spans="1:61" s="1" customFormat="1" ht="23.4" customHeight="1" x14ac:dyDescent="0.2">
      <c r="A52" s="8" t="s">
        <v>109</v>
      </c>
      <c r="B52" s="9">
        <v>172</v>
      </c>
      <c r="C52" s="9">
        <v>155</v>
      </c>
      <c r="D52" s="9">
        <v>152</v>
      </c>
      <c r="E52" s="9">
        <v>148</v>
      </c>
      <c r="F52" s="9">
        <v>152</v>
      </c>
      <c r="G52" s="9">
        <v>147</v>
      </c>
      <c r="H52" s="9">
        <v>136</v>
      </c>
      <c r="I52" s="9">
        <v>143</v>
      </c>
      <c r="J52" s="9">
        <v>138</v>
      </c>
      <c r="K52" s="9">
        <v>134</v>
      </c>
      <c r="L52" s="9">
        <v>130</v>
      </c>
      <c r="M52" s="9">
        <v>105</v>
      </c>
      <c r="N52" s="9">
        <v>106</v>
      </c>
      <c r="O52" s="9">
        <v>113</v>
      </c>
      <c r="P52" s="9">
        <v>131</v>
      </c>
      <c r="Q52" s="9">
        <v>121</v>
      </c>
      <c r="R52" s="9">
        <v>116</v>
      </c>
      <c r="S52" s="9">
        <v>115</v>
      </c>
      <c r="T52" s="9">
        <v>112</v>
      </c>
      <c r="U52" s="9">
        <v>114</v>
      </c>
      <c r="V52" s="9">
        <v>121</v>
      </c>
      <c r="W52" s="9">
        <v>121</v>
      </c>
      <c r="X52" s="9">
        <v>114</v>
      </c>
      <c r="Y52" s="9">
        <v>109</v>
      </c>
      <c r="Z52" s="9">
        <v>112</v>
      </c>
      <c r="AA52" s="9">
        <v>103</v>
      </c>
      <c r="AB52" s="9">
        <v>104</v>
      </c>
      <c r="AC52" s="9">
        <v>103</v>
      </c>
      <c r="AD52" s="9">
        <v>101</v>
      </c>
      <c r="AE52" s="9">
        <v>86</v>
      </c>
      <c r="AF52" s="9">
        <v>88</v>
      </c>
      <c r="AG52" s="9">
        <v>88</v>
      </c>
      <c r="AH52" s="9">
        <v>86</v>
      </c>
      <c r="AI52" s="9">
        <v>75</v>
      </c>
      <c r="AJ52" s="9">
        <v>77</v>
      </c>
      <c r="AK52" s="9">
        <v>74</v>
      </c>
      <c r="AL52" s="9">
        <v>76</v>
      </c>
      <c r="AM52" s="9">
        <v>81</v>
      </c>
      <c r="AN52" s="9">
        <v>80</v>
      </c>
      <c r="AO52" s="9">
        <v>66</v>
      </c>
      <c r="AP52" s="9">
        <v>58</v>
      </c>
      <c r="AQ52" s="9">
        <v>33</v>
      </c>
      <c r="AR52" s="9">
        <v>40</v>
      </c>
      <c r="AS52" s="9">
        <v>39</v>
      </c>
      <c r="AT52" s="9">
        <v>37</v>
      </c>
      <c r="AU52" s="9">
        <v>40</v>
      </c>
      <c r="AV52" s="9">
        <v>40</v>
      </c>
      <c r="AW52" s="9">
        <v>46</v>
      </c>
      <c r="AX52" s="9">
        <v>41</v>
      </c>
      <c r="AY52" s="9">
        <v>45</v>
      </c>
      <c r="AZ52" s="9">
        <v>44</v>
      </c>
      <c r="BA52" s="9">
        <v>46</v>
      </c>
      <c r="BB52" s="9">
        <v>44</v>
      </c>
      <c r="BC52" s="9">
        <v>46</v>
      </c>
      <c r="BD52" s="9">
        <v>48</v>
      </c>
      <c r="BE52" s="9">
        <v>50</v>
      </c>
      <c r="BF52" s="9">
        <v>51</v>
      </c>
      <c r="BG52" s="9">
        <v>48</v>
      </c>
      <c r="BH52" s="9">
        <v>46</v>
      </c>
      <c r="BI52" s="9">
        <v>39</v>
      </c>
    </row>
    <row r="53" spans="1:61" s="1" customFormat="1" ht="37.799999999999997" customHeight="1" x14ac:dyDescent="0.2">
      <c r="A53" s="6" t="s">
        <v>110</v>
      </c>
      <c r="B53" s="7">
        <v>1300</v>
      </c>
      <c r="C53" s="7">
        <v>1443</v>
      </c>
      <c r="D53" s="7">
        <v>1223</v>
      </c>
      <c r="E53" s="7">
        <v>1247</v>
      </c>
      <c r="F53" s="7">
        <v>1258</v>
      </c>
      <c r="G53" s="7">
        <v>1184</v>
      </c>
      <c r="H53" s="7">
        <v>1154</v>
      </c>
      <c r="I53" s="7">
        <v>1171</v>
      </c>
      <c r="J53" s="7">
        <v>1118</v>
      </c>
      <c r="K53" s="7">
        <v>1097</v>
      </c>
      <c r="L53" s="7">
        <v>1077</v>
      </c>
      <c r="M53" s="7">
        <v>1010</v>
      </c>
      <c r="N53" s="7">
        <v>1022</v>
      </c>
      <c r="O53" s="7">
        <v>1086</v>
      </c>
      <c r="P53" s="7">
        <v>1228</v>
      </c>
      <c r="Q53" s="7">
        <v>1144</v>
      </c>
      <c r="R53" s="7">
        <v>1090</v>
      </c>
      <c r="S53" s="7">
        <v>1075</v>
      </c>
      <c r="T53" s="7">
        <v>1049</v>
      </c>
      <c r="U53" s="7">
        <v>1048</v>
      </c>
      <c r="V53" s="7">
        <v>1119</v>
      </c>
      <c r="W53" s="7">
        <v>1107</v>
      </c>
      <c r="X53" s="7">
        <v>1043</v>
      </c>
      <c r="Y53" s="7">
        <v>998</v>
      </c>
      <c r="Z53" s="7">
        <v>1125</v>
      </c>
      <c r="AA53" s="7">
        <v>1093</v>
      </c>
      <c r="AB53" s="7">
        <v>1071</v>
      </c>
      <c r="AC53" s="7">
        <v>1055</v>
      </c>
      <c r="AD53" s="7">
        <v>1045</v>
      </c>
      <c r="AE53" s="7">
        <v>826</v>
      </c>
      <c r="AF53" s="7">
        <v>821</v>
      </c>
      <c r="AG53" s="7">
        <v>818</v>
      </c>
      <c r="AH53" s="7">
        <v>781</v>
      </c>
      <c r="AI53" s="7">
        <v>690</v>
      </c>
      <c r="AJ53" s="7">
        <v>727</v>
      </c>
      <c r="AK53" s="7">
        <v>592</v>
      </c>
      <c r="AL53" s="7">
        <v>614</v>
      </c>
      <c r="AM53" s="7">
        <v>658</v>
      </c>
      <c r="AN53" s="7">
        <v>659</v>
      </c>
      <c r="AO53" s="7">
        <v>532</v>
      </c>
      <c r="AP53" s="7">
        <v>463</v>
      </c>
      <c r="AQ53" s="7">
        <v>359</v>
      </c>
      <c r="AR53" s="7">
        <v>426</v>
      </c>
      <c r="AS53" s="7">
        <v>407</v>
      </c>
      <c r="AT53" s="7">
        <v>381</v>
      </c>
      <c r="AU53" s="7">
        <v>389</v>
      </c>
      <c r="AV53" s="7">
        <v>383</v>
      </c>
      <c r="AW53" s="7">
        <v>435</v>
      </c>
      <c r="AX53" s="7">
        <v>432</v>
      </c>
      <c r="AY53" s="7">
        <v>462</v>
      </c>
      <c r="AZ53" s="7">
        <v>474</v>
      </c>
      <c r="BA53" s="7">
        <v>496</v>
      </c>
      <c r="BB53" s="7">
        <v>540</v>
      </c>
      <c r="BC53" s="7">
        <v>427</v>
      </c>
      <c r="BD53" s="7">
        <v>421</v>
      </c>
      <c r="BE53" s="7">
        <v>499</v>
      </c>
      <c r="BF53" s="7">
        <v>438</v>
      </c>
      <c r="BG53" s="7">
        <v>416</v>
      </c>
      <c r="BH53" s="7">
        <v>401</v>
      </c>
      <c r="BI53" s="7">
        <v>385</v>
      </c>
    </row>
    <row r="54" spans="1:61" s="1" customFormat="1" ht="23.4" customHeight="1" x14ac:dyDescent="0.2">
      <c r="A54" s="8" t="s">
        <v>111</v>
      </c>
      <c r="B54" s="10">
        <v>198</v>
      </c>
      <c r="C54" s="10">
        <v>214</v>
      </c>
      <c r="D54" s="10">
        <v>202</v>
      </c>
      <c r="E54" s="10">
        <v>229</v>
      </c>
      <c r="F54" s="10">
        <v>237</v>
      </c>
      <c r="G54" s="10">
        <v>233</v>
      </c>
      <c r="H54" s="10">
        <v>233</v>
      </c>
      <c r="I54" s="10">
        <v>241</v>
      </c>
      <c r="J54" s="10">
        <v>221</v>
      </c>
      <c r="K54" s="10">
        <v>219</v>
      </c>
      <c r="L54" s="10">
        <v>219</v>
      </c>
      <c r="M54" s="10">
        <v>209</v>
      </c>
      <c r="N54" s="10">
        <v>213</v>
      </c>
      <c r="O54" s="10">
        <v>223</v>
      </c>
      <c r="P54" s="10">
        <v>256</v>
      </c>
      <c r="Q54" s="10">
        <v>241</v>
      </c>
      <c r="R54" s="10">
        <v>232</v>
      </c>
      <c r="S54" s="10">
        <v>230</v>
      </c>
      <c r="T54" s="10">
        <v>242</v>
      </c>
      <c r="U54" s="10">
        <v>245</v>
      </c>
      <c r="V54" s="10">
        <v>259</v>
      </c>
      <c r="W54" s="10">
        <v>258</v>
      </c>
      <c r="X54" s="10">
        <v>247</v>
      </c>
      <c r="Y54" s="10">
        <v>242</v>
      </c>
      <c r="Z54" s="10">
        <v>249</v>
      </c>
      <c r="AA54" s="10">
        <v>241</v>
      </c>
      <c r="AB54" s="10">
        <v>244</v>
      </c>
      <c r="AC54" s="10">
        <v>239</v>
      </c>
      <c r="AD54" s="10">
        <v>237</v>
      </c>
      <c r="AE54" s="10">
        <v>48</v>
      </c>
      <c r="AF54" s="10">
        <v>50</v>
      </c>
      <c r="AG54" s="10">
        <v>47</v>
      </c>
      <c r="AH54" s="10">
        <v>43</v>
      </c>
      <c r="AI54" s="10">
        <v>41</v>
      </c>
      <c r="AJ54" s="10">
        <v>42</v>
      </c>
      <c r="AK54" s="10">
        <v>28</v>
      </c>
      <c r="AL54" s="10">
        <v>29</v>
      </c>
      <c r="AM54" s="10">
        <v>31</v>
      </c>
      <c r="AN54" s="10">
        <v>28</v>
      </c>
      <c r="AO54" s="10">
        <v>23</v>
      </c>
      <c r="AP54" s="10">
        <v>21</v>
      </c>
      <c r="AQ54" s="10">
        <v>15</v>
      </c>
      <c r="AR54" s="10">
        <v>18</v>
      </c>
      <c r="AS54" s="10">
        <v>18</v>
      </c>
      <c r="AT54" s="10">
        <v>17</v>
      </c>
      <c r="AU54" s="10">
        <v>19</v>
      </c>
      <c r="AV54" s="10">
        <v>20</v>
      </c>
      <c r="AW54" s="10">
        <v>20</v>
      </c>
      <c r="AX54" s="10">
        <v>19</v>
      </c>
      <c r="AY54" s="10">
        <v>21</v>
      </c>
      <c r="AZ54" s="10">
        <v>22</v>
      </c>
      <c r="BA54" s="10">
        <v>22</v>
      </c>
      <c r="BB54" s="10">
        <v>70</v>
      </c>
      <c r="BC54" s="10">
        <v>24</v>
      </c>
      <c r="BD54" s="10">
        <v>23</v>
      </c>
      <c r="BE54" s="10">
        <v>25</v>
      </c>
      <c r="BF54" s="10">
        <v>24</v>
      </c>
      <c r="BG54" s="10">
        <v>23</v>
      </c>
      <c r="BH54" s="10">
        <v>22</v>
      </c>
      <c r="BI54" s="10">
        <v>18</v>
      </c>
    </row>
    <row r="55" spans="1:61" s="1" customFormat="1" ht="23.4" customHeight="1" x14ac:dyDescent="0.2">
      <c r="A55" s="8" t="s">
        <v>112</v>
      </c>
      <c r="B55" s="9">
        <v>16</v>
      </c>
      <c r="C55" s="9">
        <v>16</v>
      </c>
      <c r="D55" s="9">
        <v>15</v>
      </c>
      <c r="E55" s="9">
        <v>15</v>
      </c>
      <c r="F55" s="9">
        <v>15</v>
      </c>
      <c r="G55" s="9">
        <v>15</v>
      </c>
      <c r="H55" s="9">
        <v>12</v>
      </c>
      <c r="I55" s="9">
        <v>13</v>
      </c>
      <c r="J55" s="9">
        <v>12</v>
      </c>
      <c r="K55" s="9">
        <v>12</v>
      </c>
      <c r="L55" s="9">
        <v>12</v>
      </c>
      <c r="M55" s="9">
        <v>9</v>
      </c>
      <c r="N55" s="9">
        <v>9</v>
      </c>
      <c r="O55" s="9">
        <v>10</v>
      </c>
      <c r="P55" s="9">
        <v>12</v>
      </c>
      <c r="Q55" s="9">
        <v>10</v>
      </c>
      <c r="R55" s="9">
        <v>9</v>
      </c>
      <c r="S55" s="9">
        <v>9</v>
      </c>
      <c r="T55" s="9">
        <v>10</v>
      </c>
      <c r="U55" s="9">
        <v>10</v>
      </c>
      <c r="V55" s="9">
        <v>10</v>
      </c>
      <c r="W55" s="9">
        <v>10</v>
      </c>
      <c r="X55" s="9">
        <v>10</v>
      </c>
      <c r="Y55" s="9">
        <v>9</v>
      </c>
      <c r="Z55" s="9">
        <v>10</v>
      </c>
      <c r="AA55" s="9">
        <v>10</v>
      </c>
      <c r="AB55" s="9">
        <v>10</v>
      </c>
      <c r="AC55" s="9">
        <v>10</v>
      </c>
      <c r="AD55" s="9">
        <v>9</v>
      </c>
      <c r="AE55" s="9">
        <v>9</v>
      </c>
      <c r="AF55" s="9">
        <v>9</v>
      </c>
      <c r="AG55" s="9">
        <v>9</v>
      </c>
      <c r="AH55" s="9">
        <v>8</v>
      </c>
      <c r="AI55" s="9">
        <v>8</v>
      </c>
      <c r="AJ55" s="9">
        <v>9</v>
      </c>
      <c r="AK55" s="9">
        <v>7</v>
      </c>
      <c r="AL55" s="9">
        <v>7</v>
      </c>
      <c r="AM55" s="9">
        <v>7</v>
      </c>
      <c r="AN55" s="9">
        <v>7</v>
      </c>
      <c r="AO55" s="9">
        <v>6</v>
      </c>
      <c r="AP55" s="9">
        <v>6</v>
      </c>
      <c r="AQ55" s="9">
        <v>4</v>
      </c>
      <c r="AR55" s="9">
        <v>4</v>
      </c>
      <c r="AS55" s="9">
        <v>4</v>
      </c>
      <c r="AT55" s="9">
        <v>4</v>
      </c>
      <c r="AU55" s="9">
        <v>4</v>
      </c>
      <c r="AV55" s="9">
        <v>4</v>
      </c>
      <c r="AW55" s="9">
        <v>4</v>
      </c>
      <c r="AX55" s="9">
        <v>4</v>
      </c>
      <c r="AY55" s="9">
        <v>5</v>
      </c>
      <c r="AZ55" s="9">
        <v>5</v>
      </c>
      <c r="BA55" s="9">
        <v>5</v>
      </c>
      <c r="BB55" s="9">
        <v>5</v>
      </c>
      <c r="BC55" s="9">
        <v>5</v>
      </c>
      <c r="BD55" s="9">
        <v>3</v>
      </c>
      <c r="BE55" s="9">
        <v>3</v>
      </c>
      <c r="BF55" s="9">
        <v>3</v>
      </c>
      <c r="BG55" s="9">
        <v>3</v>
      </c>
      <c r="BH55" s="9">
        <v>3</v>
      </c>
      <c r="BI55" s="9">
        <v>3</v>
      </c>
    </row>
    <row r="56" spans="1:61" s="1" customFormat="1" ht="23.4" customHeight="1" x14ac:dyDescent="0.2">
      <c r="A56" s="8" t="s">
        <v>113</v>
      </c>
      <c r="B56" s="10">
        <v>39</v>
      </c>
      <c r="C56" s="10">
        <v>39</v>
      </c>
      <c r="D56" s="10">
        <v>38</v>
      </c>
      <c r="E56" s="10">
        <v>38</v>
      </c>
      <c r="F56" s="10">
        <v>38</v>
      </c>
      <c r="G56" s="10">
        <v>32</v>
      </c>
      <c r="H56" s="10">
        <v>28</v>
      </c>
      <c r="I56" s="10">
        <v>29</v>
      </c>
      <c r="J56" s="10">
        <v>28</v>
      </c>
      <c r="K56" s="10">
        <v>28</v>
      </c>
      <c r="L56" s="10">
        <v>23</v>
      </c>
      <c r="M56" s="10">
        <v>12</v>
      </c>
      <c r="N56" s="10">
        <v>12</v>
      </c>
      <c r="O56" s="10">
        <v>13</v>
      </c>
      <c r="P56" s="10">
        <v>13</v>
      </c>
      <c r="Q56" s="10">
        <v>13</v>
      </c>
      <c r="R56" s="10">
        <v>12</v>
      </c>
      <c r="S56" s="10">
        <v>12</v>
      </c>
      <c r="T56" s="10">
        <v>13</v>
      </c>
      <c r="U56" s="10">
        <v>12</v>
      </c>
      <c r="V56" s="10">
        <v>13</v>
      </c>
      <c r="W56" s="10">
        <v>13</v>
      </c>
      <c r="X56" s="10">
        <v>13</v>
      </c>
      <c r="Y56" s="10">
        <v>12</v>
      </c>
      <c r="Z56" s="10">
        <v>13</v>
      </c>
      <c r="AA56" s="10">
        <v>12</v>
      </c>
      <c r="AB56" s="10">
        <v>12</v>
      </c>
      <c r="AC56" s="10">
        <v>12</v>
      </c>
      <c r="AD56" s="10">
        <v>12</v>
      </c>
      <c r="AE56" s="10">
        <v>12</v>
      </c>
      <c r="AF56" s="10">
        <v>12</v>
      </c>
      <c r="AG56" s="10">
        <v>12</v>
      </c>
      <c r="AH56" s="10">
        <v>12</v>
      </c>
      <c r="AI56" s="10">
        <v>8</v>
      </c>
      <c r="AJ56" s="10">
        <v>8</v>
      </c>
      <c r="AK56" s="10">
        <v>5</v>
      </c>
      <c r="AL56" s="10">
        <v>5</v>
      </c>
      <c r="AM56" s="10">
        <v>6</v>
      </c>
      <c r="AN56" s="10">
        <v>6</v>
      </c>
      <c r="AO56" s="10">
        <v>5</v>
      </c>
      <c r="AP56" s="10">
        <v>4</v>
      </c>
      <c r="AQ56" s="10">
        <v>4</v>
      </c>
      <c r="AR56" s="10">
        <v>4</v>
      </c>
      <c r="AS56" s="10">
        <v>4</v>
      </c>
      <c r="AT56" s="10">
        <v>4</v>
      </c>
      <c r="AU56" s="10">
        <v>4</v>
      </c>
      <c r="AV56" s="10">
        <v>3</v>
      </c>
      <c r="AW56" s="10">
        <v>4</v>
      </c>
      <c r="AX56" s="10">
        <v>4</v>
      </c>
      <c r="AY56" s="10">
        <v>4</v>
      </c>
      <c r="AZ56" s="10">
        <v>4</v>
      </c>
      <c r="BA56" s="10">
        <v>5</v>
      </c>
      <c r="BB56" s="10">
        <v>5</v>
      </c>
      <c r="BC56" s="10">
        <v>5</v>
      </c>
      <c r="BD56" s="10">
        <v>4</v>
      </c>
      <c r="BE56" s="10">
        <v>4</v>
      </c>
      <c r="BF56" s="10">
        <v>4</v>
      </c>
      <c r="BG56" s="10">
        <v>4</v>
      </c>
      <c r="BH56" s="10">
        <v>4</v>
      </c>
      <c r="BI56" s="10">
        <v>2</v>
      </c>
    </row>
    <row r="57" spans="1:61" s="1" customFormat="1" ht="37.799999999999997" customHeight="1" x14ac:dyDescent="0.2">
      <c r="A57" s="8" t="s">
        <v>114</v>
      </c>
      <c r="B57" s="9">
        <v>55</v>
      </c>
      <c r="C57" s="9">
        <v>231</v>
      </c>
      <c r="D57" s="9">
        <v>56</v>
      </c>
      <c r="E57" s="9">
        <v>56</v>
      </c>
      <c r="F57" s="9">
        <v>64</v>
      </c>
      <c r="G57" s="9">
        <v>62</v>
      </c>
      <c r="H57" s="9">
        <v>52</v>
      </c>
      <c r="I57" s="9">
        <v>27</v>
      </c>
      <c r="J57" s="9">
        <v>26</v>
      </c>
      <c r="K57" s="9">
        <v>25</v>
      </c>
      <c r="L57" s="9">
        <v>24</v>
      </c>
      <c r="M57" s="9">
        <v>24</v>
      </c>
      <c r="N57" s="9">
        <v>24</v>
      </c>
      <c r="O57" s="9">
        <v>25</v>
      </c>
      <c r="P57" s="9">
        <v>27</v>
      </c>
      <c r="Q57" s="9">
        <v>25</v>
      </c>
      <c r="R57" s="9">
        <v>23</v>
      </c>
      <c r="S57" s="9">
        <v>23</v>
      </c>
      <c r="T57" s="9">
        <v>25</v>
      </c>
      <c r="U57" s="9">
        <v>25</v>
      </c>
      <c r="V57" s="9">
        <v>25</v>
      </c>
      <c r="W57" s="9">
        <v>16</v>
      </c>
      <c r="X57" s="9">
        <v>15</v>
      </c>
      <c r="Y57" s="9">
        <v>19</v>
      </c>
      <c r="Z57" s="9">
        <v>115</v>
      </c>
      <c r="AA57" s="9">
        <v>112</v>
      </c>
      <c r="AB57" s="9">
        <v>110</v>
      </c>
      <c r="AC57" s="9">
        <v>110</v>
      </c>
      <c r="AD57" s="9">
        <v>109</v>
      </c>
      <c r="AE57" s="9">
        <v>107</v>
      </c>
      <c r="AF57" s="9">
        <v>107</v>
      </c>
      <c r="AG57" s="9">
        <v>107</v>
      </c>
      <c r="AH57" s="9">
        <v>105</v>
      </c>
      <c r="AI57" s="9">
        <v>102</v>
      </c>
      <c r="AJ57" s="9">
        <v>106</v>
      </c>
      <c r="AK57" s="9">
        <v>105</v>
      </c>
      <c r="AL57" s="9">
        <v>109</v>
      </c>
      <c r="AM57" s="9">
        <v>117</v>
      </c>
      <c r="AN57" s="9">
        <v>120</v>
      </c>
      <c r="AO57" s="9">
        <v>98</v>
      </c>
      <c r="AP57" s="9">
        <v>85</v>
      </c>
      <c r="AQ57" s="9">
        <v>69</v>
      </c>
      <c r="AR57" s="9">
        <v>81</v>
      </c>
      <c r="AS57" s="9">
        <v>79</v>
      </c>
      <c r="AT57" s="9">
        <v>74</v>
      </c>
      <c r="AU57" s="9">
        <v>78</v>
      </c>
      <c r="AV57" s="9">
        <v>79</v>
      </c>
      <c r="AW57" s="9">
        <v>93</v>
      </c>
      <c r="AX57" s="9">
        <v>92</v>
      </c>
      <c r="AY57" s="9">
        <v>98</v>
      </c>
      <c r="AZ57" s="9">
        <v>102</v>
      </c>
      <c r="BA57" s="9">
        <v>107</v>
      </c>
      <c r="BB57" s="9">
        <v>106</v>
      </c>
      <c r="BC57" s="9">
        <v>12</v>
      </c>
      <c r="BD57" s="9">
        <v>13</v>
      </c>
      <c r="BE57" s="9">
        <v>75</v>
      </c>
      <c r="BF57" s="9">
        <v>14</v>
      </c>
      <c r="BG57" s="9">
        <v>13</v>
      </c>
      <c r="BH57" s="9">
        <v>12</v>
      </c>
      <c r="BI57" s="9">
        <v>12</v>
      </c>
    </row>
    <row r="58" spans="1:61" s="1" customFormat="1" ht="23.4" customHeight="1" x14ac:dyDescent="0.2">
      <c r="A58" s="8" t="s">
        <v>115</v>
      </c>
      <c r="B58" s="10">
        <v>33</v>
      </c>
      <c r="C58" s="10">
        <v>33</v>
      </c>
      <c r="D58" s="10">
        <v>32</v>
      </c>
      <c r="E58" s="10">
        <v>32</v>
      </c>
      <c r="F58" s="10">
        <v>32</v>
      </c>
      <c r="G58" s="10">
        <v>30</v>
      </c>
      <c r="H58" s="10">
        <v>30</v>
      </c>
      <c r="I58" s="10">
        <v>32</v>
      </c>
      <c r="J58" s="10">
        <v>30</v>
      </c>
      <c r="K58" s="10">
        <v>30</v>
      </c>
      <c r="L58" s="10">
        <v>28</v>
      </c>
      <c r="M58" s="10">
        <v>27</v>
      </c>
      <c r="N58" s="10">
        <v>26</v>
      </c>
      <c r="O58" s="10">
        <v>28</v>
      </c>
      <c r="P58" s="10">
        <v>28</v>
      </c>
      <c r="Q58" s="10">
        <v>26</v>
      </c>
      <c r="R58" s="10">
        <v>20</v>
      </c>
      <c r="S58" s="10">
        <v>20</v>
      </c>
      <c r="T58" s="10">
        <v>21</v>
      </c>
      <c r="U58" s="10">
        <v>20</v>
      </c>
      <c r="V58" s="10">
        <v>21</v>
      </c>
      <c r="W58" s="10">
        <v>27</v>
      </c>
      <c r="X58" s="10">
        <v>24</v>
      </c>
      <c r="Y58" s="10">
        <v>22</v>
      </c>
      <c r="Z58" s="10">
        <v>23</v>
      </c>
      <c r="AA58" s="10">
        <v>22</v>
      </c>
      <c r="AB58" s="10">
        <v>23</v>
      </c>
      <c r="AC58" s="10">
        <v>23</v>
      </c>
      <c r="AD58" s="10">
        <v>23</v>
      </c>
      <c r="AE58" s="10">
        <v>38</v>
      </c>
      <c r="AF58" s="10">
        <v>38</v>
      </c>
      <c r="AG58" s="10">
        <v>38</v>
      </c>
      <c r="AH58" s="10">
        <v>37</v>
      </c>
      <c r="AI58" s="10">
        <v>36</v>
      </c>
      <c r="AJ58" s="10">
        <v>38</v>
      </c>
      <c r="AK58" s="10">
        <v>37</v>
      </c>
      <c r="AL58" s="10">
        <v>38</v>
      </c>
      <c r="AM58" s="10">
        <v>41</v>
      </c>
      <c r="AN58" s="10">
        <v>42</v>
      </c>
      <c r="AO58" s="10">
        <v>34</v>
      </c>
      <c r="AP58" s="10">
        <v>28</v>
      </c>
      <c r="AQ58" s="10">
        <v>23</v>
      </c>
      <c r="AR58" s="10">
        <v>27</v>
      </c>
      <c r="AS58" s="10">
        <v>13</v>
      </c>
      <c r="AT58" s="10">
        <v>13</v>
      </c>
      <c r="AU58" s="10">
        <v>12</v>
      </c>
      <c r="AV58" s="10">
        <v>12</v>
      </c>
      <c r="AW58" s="10">
        <v>14</v>
      </c>
      <c r="AX58" s="10">
        <v>14</v>
      </c>
      <c r="AY58" s="10">
        <v>15</v>
      </c>
      <c r="AZ58" s="10">
        <v>15</v>
      </c>
      <c r="BA58" s="10">
        <v>16</v>
      </c>
      <c r="BB58" s="10">
        <v>16</v>
      </c>
      <c r="BC58" s="10">
        <v>17</v>
      </c>
      <c r="BD58" s="10">
        <v>18</v>
      </c>
      <c r="BE58" s="10">
        <v>19</v>
      </c>
      <c r="BF58" s="10">
        <v>18</v>
      </c>
      <c r="BG58" s="10">
        <v>17</v>
      </c>
      <c r="BH58" s="10">
        <v>17</v>
      </c>
      <c r="BI58" s="10">
        <v>17</v>
      </c>
    </row>
    <row r="59" spans="1:61" s="1" customFormat="1" ht="37.799999999999997" customHeight="1" x14ac:dyDescent="0.2">
      <c r="A59" s="8" t="s">
        <v>116</v>
      </c>
      <c r="B59" s="9">
        <v>44</v>
      </c>
      <c r="C59" s="9">
        <v>41</v>
      </c>
      <c r="D59" s="9">
        <v>32</v>
      </c>
      <c r="E59" s="9">
        <v>39</v>
      </c>
      <c r="F59" s="9">
        <v>40</v>
      </c>
      <c r="G59" s="9">
        <v>36</v>
      </c>
      <c r="H59" s="9">
        <v>36</v>
      </c>
      <c r="I59" s="9">
        <v>37</v>
      </c>
      <c r="J59" s="9">
        <v>36</v>
      </c>
      <c r="K59" s="9">
        <v>35</v>
      </c>
      <c r="L59" s="9">
        <v>35</v>
      </c>
      <c r="M59" s="9">
        <v>34</v>
      </c>
      <c r="N59" s="9">
        <v>35</v>
      </c>
      <c r="O59" s="9">
        <v>37</v>
      </c>
      <c r="P59" s="9">
        <v>39</v>
      </c>
      <c r="Q59" s="9">
        <v>37</v>
      </c>
      <c r="R59" s="9">
        <v>36</v>
      </c>
      <c r="S59" s="9">
        <v>34</v>
      </c>
      <c r="T59" s="9">
        <v>35</v>
      </c>
      <c r="U59" s="9">
        <v>32</v>
      </c>
      <c r="V59" s="9">
        <v>38</v>
      </c>
      <c r="W59" s="9">
        <v>38</v>
      </c>
      <c r="X59" s="9">
        <v>36</v>
      </c>
      <c r="Y59" s="9">
        <v>34</v>
      </c>
      <c r="Z59" s="9">
        <v>35</v>
      </c>
      <c r="AA59" s="9">
        <v>35</v>
      </c>
      <c r="AB59" s="9">
        <v>35</v>
      </c>
      <c r="AC59" s="9">
        <v>34</v>
      </c>
      <c r="AD59" s="9">
        <v>34</v>
      </c>
      <c r="AE59" s="9">
        <v>27</v>
      </c>
      <c r="AF59" s="9">
        <v>26</v>
      </c>
      <c r="AG59" s="9">
        <v>26</v>
      </c>
      <c r="AH59" s="9">
        <v>20</v>
      </c>
      <c r="AI59" s="9">
        <v>17</v>
      </c>
      <c r="AJ59" s="9">
        <v>18</v>
      </c>
      <c r="AK59" s="9">
        <v>9</v>
      </c>
      <c r="AL59" s="9">
        <v>10</v>
      </c>
      <c r="AM59" s="9">
        <v>10</v>
      </c>
      <c r="AN59" s="9">
        <v>11</v>
      </c>
      <c r="AO59" s="9">
        <v>9</v>
      </c>
      <c r="AP59" s="9">
        <v>7</v>
      </c>
      <c r="AQ59" s="9">
        <v>6</v>
      </c>
      <c r="AR59" s="9">
        <v>10</v>
      </c>
      <c r="AS59" s="9">
        <v>9</v>
      </c>
      <c r="AT59" s="9">
        <v>7</v>
      </c>
      <c r="AU59" s="9">
        <v>7</v>
      </c>
      <c r="AV59" s="9">
        <v>7</v>
      </c>
      <c r="AW59" s="9">
        <v>8</v>
      </c>
      <c r="AX59" s="9">
        <v>8</v>
      </c>
      <c r="AY59" s="9">
        <v>9</v>
      </c>
      <c r="AZ59" s="9">
        <v>9</v>
      </c>
      <c r="BA59" s="9">
        <v>9</v>
      </c>
      <c r="BB59" s="9">
        <v>9</v>
      </c>
      <c r="BC59" s="9">
        <v>10</v>
      </c>
      <c r="BD59" s="9">
        <v>10</v>
      </c>
      <c r="BE59" s="9">
        <v>11</v>
      </c>
      <c r="BF59" s="9">
        <v>11</v>
      </c>
      <c r="BG59" s="9">
        <v>11</v>
      </c>
      <c r="BH59" s="9">
        <v>10</v>
      </c>
      <c r="BI59" s="9">
        <v>10</v>
      </c>
    </row>
    <row r="60" spans="1:61" s="1" customFormat="1" ht="23.4" customHeight="1" x14ac:dyDescent="0.2">
      <c r="A60" s="8" t="s">
        <v>117</v>
      </c>
      <c r="B60" s="10">
        <v>227</v>
      </c>
      <c r="C60" s="10">
        <v>228</v>
      </c>
      <c r="D60" s="10">
        <v>228</v>
      </c>
      <c r="E60" s="10">
        <v>226</v>
      </c>
      <c r="F60" s="10">
        <v>222</v>
      </c>
      <c r="G60" s="10">
        <v>212</v>
      </c>
      <c r="H60" s="10">
        <v>209</v>
      </c>
      <c r="I60" s="10">
        <v>217</v>
      </c>
      <c r="J60" s="10">
        <v>211</v>
      </c>
      <c r="K60" s="10">
        <v>203</v>
      </c>
      <c r="L60" s="10">
        <v>199</v>
      </c>
      <c r="M60" s="10">
        <v>213</v>
      </c>
      <c r="N60" s="10">
        <v>216</v>
      </c>
      <c r="O60" s="10">
        <v>239</v>
      </c>
      <c r="P60" s="10">
        <v>268</v>
      </c>
      <c r="Q60" s="10">
        <v>235</v>
      </c>
      <c r="R60" s="10">
        <v>224</v>
      </c>
      <c r="S60" s="10">
        <v>221</v>
      </c>
      <c r="T60" s="10">
        <v>230</v>
      </c>
      <c r="U60" s="10">
        <v>234</v>
      </c>
      <c r="V60" s="10">
        <v>249</v>
      </c>
      <c r="W60" s="10">
        <v>247</v>
      </c>
      <c r="X60" s="10">
        <v>234</v>
      </c>
      <c r="Y60" s="10">
        <v>220</v>
      </c>
      <c r="Z60" s="10">
        <v>229</v>
      </c>
      <c r="AA60" s="10">
        <v>223</v>
      </c>
      <c r="AB60" s="10">
        <v>199</v>
      </c>
      <c r="AC60" s="10">
        <v>196</v>
      </c>
      <c r="AD60" s="10">
        <v>190</v>
      </c>
      <c r="AE60" s="10">
        <v>176</v>
      </c>
      <c r="AF60" s="10">
        <v>170</v>
      </c>
      <c r="AG60" s="10">
        <v>168</v>
      </c>
      <c r="AH60" s="10">
        <v>156</v>
      </c>
      <c r="AI60" s="10">
        <v>148</v>
      </c>
      <c r="AJ60" s="10">
        <v>157</v>
      </c>
      <c r="AK60" s="10">
        <v>136</v>
      </c>
      <c r="AL60" s="10">
        <v>142</v>
      </c>
      <c r="AM60" s="10">
        <v>153</v>
      </c>
      <c r="AN60" s="10">
        <v>154</v>
      </c>
      <c r="AO60" s="10">
        <v>113</v>
      </c>
      <c r="AP60" s="10">
        <v>97</v>
      </c>
      <c r="AQ60" s="10">
        <v>79</v>
      </c>
      <c r="AR60" s="10">
        <v>92</v>
      </c>
      <c r="AS60" s="10">
        <v>91</v>
      </c>
      <c r="AT60" s="10">
        <v>83</v>
      </c>
      <c r="AU60" s="10">
        <v>88</v>
      </c>
      <c r="AV60" s="10">
        <v>88</v>
      </c>
      <c r="AW60" s="10">
        <v>98</v>
      </c>
      <c r="AX60" s="10">
        <v>99</v>
      </c>
      <c r="AY60" s="10">
        <v>106</v>
      </c>
      <c r="AZ60" s="10">
        <v>108</v>
      </c>
      <c r="BA60" s="10">
        <v>113</v>
      </c>
      <c r="BB60" s="10">
        <v>112</v>
      </c>
      <c r="BC60" s="10">
        <v>120</v>
      </c>
      <c r="BD60" s="10">
        <v>120</v>
      </c>
      <c r="BE60" s="10">
        <v>121</v>
      </c>
      <c r="BF60" s="10">
        <v>123</v>
      </c>
      <c r="BG60" s="10">
        <v>116</v>
      </c>
      <c r="BH60" s="10">
        <v>105</v>
      </c>
      <c r="BI60" s="10">
        <v>106</v>
      </c>
    </row>
    <row r="61" spans="1:61" s="1" customFormat="1" ht="23.4" customHeight="1" x14ac:dyDescent="0.2">
      <c r="A61" s="8" t="s">
        <v>118</v>
      </c>
      <c r="B61" s="9">
        <v>11</v>
      </c>
      <c r="C61" s="9">
        <v>11</v>
      </c>
      <c r="D61" s="9">
        <v>10</v>
      </c>
      <c r="E61" s="9">
        <v>10</v>
      </c>
      <c r="F61" s="9">
        <v>10</v>
      </c>
      <c r="G61" s="9">
        <v>10</v>
      </c>
      <c r="H61" s="9">
        <v>10</v>
      </c>
      <c r="I61" s="9">
        <v>10</v>
      </c>
      <c r="J61" s="9">
        <v>10</v>
      </c>
      <c r="K61" s="9">
        <v>9</v>
      </c>
      <c r="L61" s="9">
        <v>9</v>
      </c>
      <c r="M61" s="9">
        <v>8</v>
      </c>
      <c r="N61" s="9">
        <v>8</v>
      </c>
      <c r="O61" s="9">
        <v>9</v>
      </c>
      <c r="P61" s="9">
        <v>10</v>
      </c>
      <c r="Q61" s="9">
        <v>10</v>
      </c>
      <c r="R61" s="9">
        <v>9</v>
      </c>
      <c r="S61" s="9">
        <v>9</v>
      </c>
      <c r="T61" s="9">
        <v>10</v>
      </c>
      <c r="U61" s="9">
        <v>10</v>
      </c>
      <c r="V61" s="9">
        <v>10</v>
      </c>
      <c r="W61" s="9">
        <v>10</v>
      </c>
      <c r="X61" s="9">
        <v>9</v>
      </c>
      <c r="Y61" s="9">
        <v>9</v>
      </c>
      <c r="Z61" s="9">
        <v>9</v>
      </c>
      <c r="AA61" s="9">
        <v>9</v>
      </c>
      <c r="AB61" s="9">
        <v>9</v>
      </c>
      <c r="AC61" s="9">
        <v>9</v>
      </c>
      <c r="AD61" s="9">
        <v>9</v>
      </c>
      <c r="AE61" s="9">
        <v>8</v>
      </c>
      <c r="AF61" s="9">
        <v>8</v>
      </c>
      <c r="AG61" s="9">
        <v>8</v>
      </c>
      <c r="AH61" s="9">
        <v>8</v>
      </c>
      <c r="AI61" s="9">
        <v>8</v>
      </c>
      <c r="AJ61" s="9">
        <v>8</v>
      </c>
      <c r="AK61" s="9">
        <v>8</v>
      </c>
      <c r="AL61" s="9">
        <v>8</v>
      </c>
      <c r="AM61" s="9">
        <v>9</v>
      </c>
      <c r="AN61" s="9">
        <v>9</v>
      </c>
      <c r="AO61" s="9">
        <v>7</v>
      </c>
      <c r="AP61" s="9">
        <v>6</v>
      </c>
      <c r="AQ61" s="9">
        <v>5</v>
      </c>
      <c r="AR61" s="9">
        <v>5</v>
      </c>
      <c r="AS61" s="9">
        <v>5</v>
      </c>
      <c r="AT61" s="9">
        <v>5</v>
      </c>
      <c r="AU61" s="9">
        <v>5</v>
      </c>
      <c r="AV61" s="9">
        <v>5</v>
      </c>
      <c r="AW61" s="9">
        <v>5</v>
      </c>
      <c r="AX61" s="9">
        <v>5</v>
      </c>
      <c r="AY61" s="9">
        <v>6</v>
      </c>
      <c r="AZ61" s="9">
        <v>6</v>
      </c>
      <c r="BA61" s="9">
        <v>6</v>
      </c>
      <c r="BB61" s="9">
        <v>6</v>
      </c>
      <c r="BC61" s="9">
        <v>7</v>
      </c>
      <c r="BD61" s="9">
        <v>7</v>
      </c>
      <c r="BE61" s="9">
        <v>7</v>
      </c>
      <c r="BF61" s="9">
        <v>7</v>
      </c>
      <c r="BG61" s="9">
        <v>7</v>
      </c>
      <c r="BH61" s="9">
        <v>7</v>
      </c>
      <c r="BI61" s="9">
        <v>6</v>
      </c>
    </row>
    <row r="62" spans="1:61" s="1" customFormat="1" ht="23.4" customHeight="1" x14ac:dyDescent="0.2">
      <c r="A62" s="8" t="s">
        <v>119</v>
      </c>
      <c r="B62" s="10">
        <v>203</v>
      </c>
      <c r="C62" s="10">
        <v>186</v>
      </c>
      <c r="D62" s="10">
        <v>178</v>
      </c>
      <c r="E62" s="10">
        <v>179</v>
      </c>
      <c r="F62" s="10">
        <v>180</v>
      </c>
      <c r="G62" s="10">
        <v>167</v>
      </c>
      <c r="H62" s="10">
        <v>161</v>
      </c>
      <c r="I62" s="10">
        <v>168</v>
      </c>
      <c r="J62" s="10">
        <v>163</v>
      </c>
      <c r="K62" s="10">
        <v>161</v>
      </c>
      <c r="L62" s="10">
        <v>154</v>
      </c>
      <c r="M62" s="10">
        <v>149</v>
      </c>
      <c r="N62" s="10">
        <v>151</v>
      </c>
      <c r="O62" s="10">
        <v>159</v>
      </c>
      <c r="P62" s="10">
        <v>184</v>
      </c>
      <c r="Q62" s="10">
        <v>172</v>
      </c>
      <c r="R62" s="10">
        <v>163</v>
      </c>
      <c r="S62" s="10">
        <v>161</v>
      </c>
      <c r="T62" s="10">
        <v>169</v>
      </c>
      <c r="U62" s="10">
        <v>172</v>
      </c>
      <c r="V62" s="10">
        <v>183</v>
      </c>
      <c r="W62" s="10">
        <v>179</v>
      </c>
      <c r="X62" s="10">
        <v>172</v>
      </c>
      <c r="Y62" s="10">
        <v>163</v>
      </c>
      <c r="Z62" s="10">
        <v>169</v>
      </c>
      <c r="AA62" s="10">
        <v>165</v>
      </c>
      <c r="AB62" s="10">
        <v>166</v>
      </c>
      <c r="AC62" s="10">
        <v>163</v>
      </c>
      <c r="AD62" s="10">
        <v>162</v>
      </c>
      <c r="AE62" s="10">
        <v>154</v>
      </c>
      <c r="AF62" s="10">
        <v>155</v>
      </c>
      <c r="AG62" s="10">
        <v>156</v>
      </c>
      <c r="AH62" s="10">
        <v>152</v>
      </c>
      <c r="AI62" s="10">
        <v>117</v>
      </c>
      <c r="AJ62" s="10">
        <v>125</v>
      </c>
      <c r="AK62" s="10">
        <v>78</v>
      </c>
      <c r="AL62" s="10">
        <v>81</v>
      </c>
      <c r="AM62" s="10">
        <v>87</v>
      </c>
      <c r="AN62" s="10">
        <v>87</v>
      </c>
      <c r="AO62" s="10">
        <v>73</v>
      </c>
      <c r="AP62" s="10">
        <v>64</v>
      </c>
      <c r="AQ62" s="10">
        <v>50</v>
      </c>
      <c r="AR62" s="10">
        <v>59</v>
      </c>
      <c r="AS62" s="10">
        <v>58</v>
      </c>
      <c r="AT62" s="10">
        <v>55</v>
      </c>
      <c r="AU62" s="10">
        <v>54</v>
      </c>
      <c r="AV62" s="10">
        <v>52</v>
      </c>
      <c r="AW62" s="10">
        <v>59</v>
      </c>
      <c r="AX62" s="10">
        <v>59</v>
      </c>
      <c r="AY62" s="10">
        <v>63</v>
      </c>
      <c r="AZ62" s="10">
        <v>65</v>
      </c>
      <c r="BA62" s="10">
        <v>68</v>
      </c>
      <c r="BB62" s="10">
        <v>68</v>
      </c>
      <c r="BC62" s="10">
        <v>72</v>
      </c>
      <c r="BD62" s="10">
        <v>72</v>
      </c>
      <c r="BE62" s="10">
        <v>76</v>
      </c>
      <c r="BF62" s="10">
        <v>77</v>
      </c>
      <c r="BG62" s="10">
        <v>74</v>
      </c>
      <c r="BH62" s="10">
        <v>70</v>
      </c>
      <c r="BI62" s="10">
        <v>68</v>
      </c>
    </row>
    <row r="63" spans="1:61" s="1" customFormat="1" ht="23.4" customHeight="1" x14ac:dyDescent="0.2">
      <c r="A63" s="8" t="s">
        <v>120</v>
      </c>
      <c r="B63" s="9">
        <v>49</v>
      </c>
      <c r="C63" s="9">
        <v>47</v>
      </c>
      <c r="D63" s="9">
        <v>46</v>
      </c>
      <c r="E63" s="9">
        <v>46</v>
      </c>
      <c r="F63" s="9">
        <v>46</v>
      </c>
      <c r="G63" s="9">
        <v>44</v>
      </c>
      <c r="H63" s="9">
        <v>44</v>
      </c>
      <c r="I63" s="9">
        <v>46</v>
      </c>
      <c r="J63" s="9">
        <v>46</v>
      </c>
      <c r="K63" s="9">
        <v>45</v>
      </c>
      <c r="L63" s="9">
        <v>45</v>
      </c>
      <c r="M63" s="9">
        <v>35</v>
      </c>
      <c r="N63" s="9">
        <v>36</v>
      </c>
      <c r="O63" s="9">
        <v>37</v>
      </c>
      <c r="P63" s="9">
        <v>41</v>
      </c>
      <c r="Q63" s="9">
        <v>39</v>
      </c>
      <c r="R63" s="9">
        <v>37</v>
      </c>
      <c r="S63" s="9">
        <v>36</v>
      </c>
      <c r="T63" s="9">
        <v>37</v>
      </c>
      <c r="U63" s="9">
        <v>38</v>
      </c>
      <c r="V63" s="9">
        <v>41</v>
      </c>
      <c r="W63" s="9">
        <v>41</v>
      </c>
      <c r="X63" s="9">
        <v>33</v>
      </c>
      <c r="Y63" s="9">
        <v>32</v>
      </c>
      <c r="Z63" s="9">
        <v>33</v>
      </c>
      <c r="AA63" s="9">
        <v>31</v>
      </c>
      <c r="AB63" s="9">
        <v>30</v>
      </c>
      <c r="AC63" s="9">
        <v>29</v>
      </c>
      <c r="AD63" s="9">
        <v>29</v>
      </c>
      <c r="AE63" s="9">
        <v>28</v>
      </c>
      <c r="AF63" s="9">
        <v>27</v>
      </c>
      <c r="AG63" s="9">
        <v>27</v>
      </c>
      <c r="AH63" s="9">
        <v>26</v>
      </c>
      <c r="AI63" s="9">
        <v>24</v>
      </c>
      <c r="AJ63" s="9">
        <v>24</v>
      </c>
      <c r="AK63" s="9">
        <v>22</v>
      </c>
      <c r="AL63" s="9">
        <v>23</v>
      </c>
      <c r="AM63" s="9">
        <v>25</v>
      </c>
      <c r="AN63" s="9">
        <v>25</v>
      </c>
      <c r="AO63" s="9">
        <v>20</v>
      </c>
      <c r="AP63" s="9">
        <v>19</v>
      </c>
      <c r="AQ63" s="9">
        <v>14</v>
      </c>
      <c r="AR63" s="9">
        <v>16</v>
      </c>
      <c r="AS63" s="9">
        <v>18</v>
      </c>
      <c r="AT63" s="9">
        <v>17</v>
      </c>
      <c r="AU63" s="9">
        <v>16</v>
      </c>
      <c r="AV63" s="9">
        <v>16</v>
      </c>
      <c r="AW63" s="9">
        <v>18</v>
      </c>
      <c r="AX63" s="9">
        <v>18</v>
      </c>
      <c r="AY63" s="9">
        <v>19</v>
      </c>
      <c r="AZ63" s="9">
        <v>19</v>
      </c>
      <c r="BA63" s="9">
        <v>20</v>
      </c>
      <c r="BB63" s="9">
        <v>19</v>
      </c>
      <c r="BC63" s="9">
        <v>21</v>
      </c>
      <c r="BD63" s="9">
        <v>22</v>
      </c>
      <c r="BE63" s="9">
        <v>22</v>
      </c>
      <c r="BF63" s="9">
        <v>19</v>
      </c>
      <c r="BG63" s="9">
        <v>18</v>
      </c>
      <c r="BH63" s="9">
        <v>16</v>
      </c>
      <c r="BI63" s="9">
        <v>15</v>
      </c>
    </row>
    <row r="64" spans="1:61" s="1" customFormat="1" ht="23.4" customHeight="1" x14ac:dyDescent="0.2">
      <c r="A64" s="8" t="s">
        <v>121</v>
      </c>
      <c r="B64" s="10">
        <v>45</v>
      </c>
      <c r="C64" s="10">
        <v>43</v>
      </c>
      <c r="D64" s="10">
        <v>42</v>
      </c>
      <c r="E64" s="10">
        <v>42</v>
      </c>
      <c r="F64" s="10">
        <v>42</v>
      </c>
      <c r="G64" s="10">
        <v>41</v>
      </c>
      <c r="H64" s="10">
        <v>41</v>
      </c>
      <c r="I64" s="10">
        <v>43</v>
      </c>
      <c r="J64" s="10">
        <v>41</v>
      </c>
      <c r="K64" s="10">
        <v>41</v>
      </c>
      <c r="L64" s="10">
        <v>41</v>
      </c>
      <c r="M64" s="10">
        <v>39</v>
      </c>
      <c r="N64" s="10">
        <v>40</v>
      </c>
      <c r="O64" s="10">
        <v>42</v>
      </c>
      <c r="P64" s="10">
        <v>44</v>
      </c>
      <c r="Q64" s="10">
        <v>41</v>
      </c>
      <c r="R64" s="10">
        <v>39</v>
      </c>
      <c r="S64" s="10">
        <v>39</v>
      </c>
      <c r="T64" s="10">
        <v>41</v>
      </c>
      <c r="U64" s="10">
        <v>34</v>
      </c>
      <c r="V64" s="10">
        <v>44</v>
      </c>
      <c r="W64" s="10">
        <v>44</v>
      </c>
      <c r="X64" s="10">
        <v>42</v>
      </c>
      <c r="Y64" s="10">
        <v>39</v>
      </c>
      <c r="Z64" s="10">
        <v>39</v>
      </c>
      <c r="AA64" s="10">
        <v>38</v>
      </c>
      <c r="AB64" s="10">
        <v>39</v>
      </c>
      <c r="AC64" s="10">
        <v>38</v>
      </c>
      <c r="AD64" s="10">
        <v>38</v>
      </c>
      <c r="AE64" s="10">
        <v>37</v>
      </c>
      <c r="AF64" s="10">
        <v>34</v>
      </c>
      <c r="AG64" s="10">
        <v>34</v>
      </c>
      <c r="AH64" s="10">
        <v>33</v>
      </c>
      <c r="AI64" s="10">
        <v>29</v>
      </c>
      <c r="AJ64" s="10">
        <v>31</v>
      </c>
      <c r="AK64" s="10">
        <v>20</v>
      </c>
      <c r="AL64" s="10">
        <v>21</v>
      </c>
      <c r="AM64" s="10">
        <v>23</v>
      </c>
      <c r="AN64" s="10">
        <v>23</v>
      </c>
      <c r="AO64" s="10">
        <v>19</v>
      </c>
      <c r="AP64" s="10">
        <v>16</v>
      </c>
      <c r="AQ64" s="10">
        <v>12</v>
      </c>
      <c r="AR64" s="10">
        <v>15</v>
      </c>
      <c r="AS64" s="10">
        <v>13</v>
      </c>
      <c r="AT64" s="10">
        <v>12</v>
      </c>
      <c r="AU64" s="10">
        <v>11</v>
      </c>
      <c r="AV64" s="10">
        <v>8</v>
      </c>
      <c r="AW64" s="10">
        <v>9</v>
      </c>
      <c r="AX64" s="10">
        <v>9</v>
      </c>
      <c r="AY64" s="10">
        <v>10</v>
      </c>
      <c r="AZ64" s="10">
        <v>10</v>
      </c>
      <c r="BA64" s="10">
        <v>10</v>
      </c>
      <c r="BB64" s="10">
        <v>10</v>
      </c>
      <c r="BC64" s="10">
        <v>11</v>
      </c>
      <c r="BD64" s="10">
        <v>6</v>
      </c>
      <c r="BE64" s="10">
        <v>6</v>
      </c>
      <c r="BF64" s="10">
        <v>6</v>
      </c>
      <c r="BG64" s="10">
        <v>6</v>
      </c>
      <c r="BH64" s="10">
        <v>5</v>
      </c>
      <c r="BI64" s="10">
        <v>2</v>
      </c>
    </row>
    <row r="65" spans="1:61" s="1" customFormat="1" ht="23.4" customHeight="1" x14ac:dyDescent="0.2">
      <c r="A65" s="8" t="s">
        <v>122</v>
      </c>
      <c r="B65" s="9">
        <v>270</v>
      </c>
      <c r="C65" s="9">
        <v>265</v>
      </c>
      <c r="D65" s="9">
        <v>258</v>
      </c>
      <c r="E65" s="9">
        <v>252</v>
      </c>
      <c r="F65" s="9">
        <v>250</v>
      </c>
      <c r="G65" s="9">
        <v>226</v>
      </c>
      <c r="H65" s="9">
        <v>223</v>
      </c>
      <c r="I65" s="9">
        <v>233</v>
      </c>
      <c r="J65" s="9">
        <v>225</v>
      </c>
      <c r="K65" s="9">
        <v>222</v>
      </c>
      <c r="L65" s="9">
        <v>218</v>
      </c>
      <c r="M65" s="9">
        <v>183</v>
      </c>
      <c r="N65" s="9">
        <v>186</v>
      </c>
      <c r="O65" s="9">
        <v>197</v>
      </c>
      <c r="P65" s="9">
        <v>227</v>
      </c>
      <c r="Q65" s="9">
        <v>215</v>
      </c>
      <c r="R65" s="9">
        <v>207</v>
      </c>
      <c r="S65" s="9">
        <v>205</v>
      </c>
      <c r="T65" s="9">
        <v>135</v>
      </c>
      <c r="U65" s="9">
        <v>133</v>
      </c>
      <c r="V65" s="9">
        <v>146</v>
      </c>
      <c r="W65" s="9">
        <v>148</v>
      </c>
      <c r="X65" s="9">
        <v>136</v>
      </c>
      <c r="Y65" s="9">
        <v>130</v>
      </c>
      <c r="Z65" s="9">
        <v>135</v>
      </c>
      <c r="AA65" s="9">
        <v>131</v>
      </c>
      <c r="AB65" s="9">
        <v>131</v>
      </c>
      <c r="AC65" s="9">
        <v>129</v>
      </c>
      <c r="AD65" s="9">
        <v>131</v>
      </c>
      <c r="AE65" s="9">
        <v>121</v>
      </c>
      <c r="AF65" s="9">
        <v>125</v>
      </c>
      <c r="AG65" s="9">
        <v>125</v>
      </c>
      <c r="AH65" s="9">
        <v>121</v>
      </c>
      <c r="AI65" s="9">
        <v>107</v>
      </c>
      <c r="AJ65" s="9">
        <v>113</v>
      </c>
      <c r="AK65" s="9">
        <v>99</v>
      </c>
      <c r="AL65" s="9">
        <v>99</v>
      </c>
      <c r="AM65" s="9">
        <v>107</v>
      </c>
      <c r="AN65" s="9">
        <v>107</v>
      </c>
      <c r="AO65" s="9">
        <v>90</v>
      </c>
      <c r="AP65" s="9">
        <v>79</v>
      </c>
      <c r="AQ65" s="9">
        <v>63</v>
      </c>
      <c r="AR65" s="9">
        <v>75</v>
      </c>
      <c r="AS65" s="9">
        <v>73</v>
      </c>
      <c r="AT65" s="9">
        <v>72</v>
      </c>
      <c r="AU65" s="9">
        <v>72</v>
      </c>
      <c r="AV65" s="9">
        <v>71</v>
      </c>
      <c r="AW65" s="9">
        <v>81</v>
      </c>
      <c r="AX65" s="9">
        <v>81</v>
      </c>
      <c r="AY65" s="9">
        <v>85</v>
      </c>
      <c r="AZ65" s="9">
        <v>87</v>
      </c>
      <c r="BA65" s="9">
        <v>91</v>
      </c>
      <c r="BB65" s="9">
        <v>91</v>
      </c>
      <c r="BC65" s="9">
        <v>98</v>
      </c>
      <c r="BD65" s="9">
        <v>101</v>
      </c>
      <c r="BE65" s="9">
        <v>106</v>
      </c>
      <c r="BF65" s="9">
        <v>107</v>
      </c>
      <c r="BG65" s="9">
        <v>102</v>
      </c>
      <c r="BH65" s="9">
        <v>97</v>
      </c>
      <c r="BI65" s="9">
        <v>98</v>
      </c>
    </row>
    <row r="66" spans="1:61" s="1" customFormat="1" ht="23.4" customHeight="1" x14ac:dyDescent="0.2">
      <c r="A66" s="8" t="s">
        <v>123</v>
      </c>
      <c r="B66" s="10">
        <v>72</v>
      </c>
      <c r="C66" s="10">
        <v>71</v>
      </c>
      <c r="D66" s="10">
        <v>68</v>
      </c>
      <c r="E66" s="10">
        <v>69</v>
      </c>
      <c r="F66" s="10">
        <v>68</v>
      </c>
      <c r="G66" s="10">
        <v>64</v>
      </c>
      <c r="H66" s="10">
        <v>64</v>
      </c>
      <c r="I66" s="10">
        <v>68</v>
      </c>
      <c r="J66" s="10">
        <v>65</v>
      </c>
      <c r="K66" s="10">
        <v>64</v>
      </c>
      <c r="L66" s="10">
        <v>65</v>
      </c>
      <c r="M66" s="10">
        <v>62</v>
      </c>
      <c r="N66" s="10">
        <v>60</v>
      </c>
      <c r="O66" s="10">
        <v>63</v>
      </c>
      <c r="P66" s="10">
        <v>72</v>
      </c>
      <c r="Q66" s="10">
        <v>75</v>
      </c>
      <c r="R66" s="10">
        <v>72</v>
      </c>
      <c r="S66" s="10">
        <v>72</v>
      </c>
      <c r="T66" s="10">
        <v>76</v>
      </c>
      <c r="U66" s="10">
        <v>77</v>
      </c>
      <c r="V66" s="10">
        <v>72</v>
      </c>
      <c r="W66" s="10">
        <v>72</v>
      </c>
      <c r="X66" s="10">
        <v>67</v>
      </c>
      <c r="Y66" s="10">
        <v>60</v>
      </c>
      <c r="Z66" s="10">
        <v>62</v>
      </c>
      <c r="AA66" s="10">
        <v>60</v>
      </c>
      <c r="AB66" s="10">
        <v>60</v>
      </c>
      <c r="AC66" s="10">
        <v>59</v>
      </c>
      <c r="AD66" s="10">
        <v>58</v>
      </c>
      <c r="AE66" s="10">
        <v>57</v>
      </c>
      <c r="AF66" s="10">
        <v>56</v>
      </c>
      <c r="AG66" s="10">
        <v>56</v>
      </c>
      <c r="AH66" s="10">
        <v>55</v>
      </c>
      <c r="AI66" s="10">
        <v>40</v>
      </c>
      <c r="AJ66" s="10">
        <v>43</v>
      </c>
      <c r="AK66" s="10">
        <v>35</v>
      </c>
      <c r="AL66" s="10">
        <v>36</v>
      </c>
      <c r="AM66" s="10">
        <v>38</v>
      </c>
      <c r="AN66" s="10">
        <v>38</v>
      </c>
      <c r="AO66" s="10">
        <v>32</v>
      </c>
      <c r="AP66" s="10">
        <v>28</v>
      </c>
      <c r="AQ66" s="10">
        <v>14</v>
      </c>
      <c r="AR66" s="10">
        <v>17</v>
      </c>
      <c r="AS66" s="10">
        <v>18</v>
      </c>
      <c r="AT66" s="10">
        <v>16</v>
      </c>
      <c r="AU66" s="10">
        <v>15</v>
      </c>
      <c r="AV66" s="10">
        <v>15</v>
      </c>
      <c r="AW66" s="10">
        <v>17</v>
      </c>
      <c r="AX66" s="10">
        <v>17</v>
      </c>
      <c r="AY66" s="10">
        <v>18</v>
      </c>
      <c r="AZ66" s="10">
        <v>19</v>
      </c>
      <c r="BA66" s="10">
        <v>20</v>
      </c>
      <c r="BB66" s="10">
        <v>20</v>
      </c>
      <c r="BC66" s="10">
        <v>21</v>
      </c>
      <c r="BD66" s="10">
        <v>18</v>
      </c>
      <c r="BE66" s="10">
        <v>19</v>
      </c>
      <c r="BF66" s="10">
        <v>19</v>
      </c>
      <c r="BG66" s="10">
        <v>18</v>
      </c>
      <c r="BH66" s="10">
        <v>28</v>
      </c>
      <c r="BI66" s="10">
        <v>24</v>
      </c>
    </row>
    <row r="67" spans="1:61" s="1" customFormat="1" ht="23.4" customHeight="1" x14ac:dyDescent="0.2">
      <c r="A67" s="8" t="s">
        <v>124</v>
      </c>
      <c r="B67" s="9">
        <v>38</v>
      </c>
      <c r="C67" s="9">
        <v>18</v>
      </c>
      <c r="D67" s="9">
        <v>18</v>
      </c>
      <c r="E67" s="9">
        <v>14</v>
      </c>
      <c r="F67" s="9">
        <v>14</v>
      </c>
      <c r="G67" s="9">
        <v>13</v>
      </c>
      <c r="H67" s="9">
        <v>13</v>
      </c>
      <c r="I67" s="9">
        <v>6</v>
      </c>
      <c r="J67" s="9">
        <v>5</v>
      </c>
      <c r="K67" s="9">
        <v>5</v>
      </c>
      <c r="L67" s="9">
        <v>5</v>
      </c>
      <c r="M67" s="9">
        <v>5</v>
      </c>
      <c r="N67" s="9">
        <v>6</v>
      </c>
      <c r="O67" s="9">
        <v>6</v>
      </c>
      <c r="P67" s="9">
        <v>7</v>
      </c>
      <c r="Q67" s="9">
        <v>5</v>
      </c>
      <c r="R67" s="9">
        <v>5</v>
      </c>
      <c r="S67" s="9">
        <v>5</v>
      </c>
      <c r="T67" s="9">
        <v>5</v>
      </c>
      <c r="U67" s="9">
        <v>5</v>
      </c>
      <c r="V67" s="9">
        <v>5</v>
      </c>
      <c r="W67" s="9">
        <v>5</v>
      </c>
      <c r="X67" s="9">
        <v>5</v>
      </c>
      <c r="Y67" s="9">
        <v>5</v>
      </c>
      <c r="Z67" s="9">
        <v>5</v>
      </c>
      <c r="AA67" s="9">
        <v>5</v>
      </c>
      <c r="AB67" s="9">
        <v>4</v>
      </c>
      <c r="AC67" s="9">
        <v>4</v>
      </c>
      <c r="AD67" s="9">
        <v>4</v>
      </c>
      <c r="AE67" s="9">
        <v>4</v>
      </c>
      <c r="AF67" s="9">
        <v>4</v>
      </c>
      <c r="AG67" s="9">
        <v>4</v>
      </c>
      <c r="AH67" s="9">
        <v>4</v>
      </c>
      <c r="AI67" s="9">
        <v>4</v>
      </c>
      <c r="AJ67" s="9">
        <v>4</v>
      </c>
      <c r="AK67" s="9">
        <v>4</v>
      </c>
      <c r="AL67" s="9">
        <v>4</v>
      </c>
      <c r="AM67" s="9">
        <v>4</v>
      </c>
      <c r="AN67" s="9">
        <v>4</v>
      </c>
      <c r="AO67" s="9">
        <v>3</v>
      </c>
      <c r="AP67" s="9">
        <v>3</v>
      </c>
      <c r="AQ67" s="9">
        <v>3</v>
      </c>
      <c r="AR67" s="9">
        <v>3</v>
      </c>
      <c r="AS67" s="9">
        <v>3</v>
      </c>
      <c r="AT67" s="9">
        <v>3</v>
      </c>
      <c r="AU67" s="9">
        <v>3</v>
      </c>
      <c r="AV67" s="9">
        <v>3</v>
      </c>
      <c r="AW67" s="9">
        <v>3</v>
      </c>
      <c r="AX67" s="9">
        <v>3</v>
      </c>
      <c r="AY67" s="9">
        <v>4</v>
      </c>
      <c r="AZ67" s="9">
        <v>4</v>
      </c>
      <c r="BA67" s="9">
        <v>4</v>
      </c>
      <c r="BB67" s="9">
        <v>4</v>
      </c>
      <c r="BC67" s="9">
        <v>4</v>
      </c>
      <c r="BD67" s="9">
        <v>4</v>
      </c>
      <c r="BE67" s="9">
        <v>5</v>
      </c>
      <c r="BF67" s="9">
        <v>5</v>
      </c>
      <c r="BG67" s="9">
        <v>4</v>
      </c>
      <c r="BH67" s="9">
        <v>4</v>
      </c>
      <c r="BI67" s="9">
        <v>4</v>
      </c>
    </row>
    <row r="68" spans="1:61" s="1" customFormat="1" ht="37.799999999999997" customHeight="1" x14ac:dyDescent="0.2">
      <c r="A68" s="6" t="s">
        <v>125</v>
      </c>
      <c r="B68" s="7">
        <v>468</v>
      </c>
      <c r="C68" s="7">
        <v>459</v>
      </c>
      <c r="D68" s="7">
        <v>424</v>
      </c>
      <c r="E68" s="7">
        <v>384</v>
      </c>
      <c r="F68" s="7">
        <v>386</v>
      </c>
      <c r="G68" s="7">
        <v>372</v>
      </c>
      <c r="H68" s="7">
        <v>366</v>
      </c>
      <c r="I68" s="7">
        <v>354</v>
      </c>
      <c r="J68" s="7">
        <v>322</v>
      </c>
      <c r="K68" s="7">
        <v>319</v>
      </c>
      <c r="L68" s="7">
        <v>306</v>
      </c>
      <c r="M68" s="7">
        <v>268</v>
      </c>
      <c r="N68" s="7">
        <v>269</v>
      </c>
      <c r="O68" s="7">
        <v>284</v>
      </c>
      <c r="P68" s="7">
        <v>316</v>
      </c>
      <c r="Q68" s="7">
        <v>279</v>
      </c>
      <c r="R68" s="7">
        <v>269</v>
      </c>
      <c r="S68" s="7">
        <v>303</v>
      </c>
      <c r="T68" s="7">
        <v>313</v>
      </c>
      <c r="U68" s="7">
        <v>320</v>
      </c>
      <c r="V68" s="7">
        <v>343</v>
      </c>
      <c r="W68" s="7">
        <v>340</v>
      </c>
      <c r="X68" s="7">
        <v>279</v>
      </c>
      <c r="Y68" s="7">
        <v>266</v>
      </c>
      <c r="Z68" s="7">
        <v>274</v>
      </c>
      <c r="AA68" s="7">
        <v>264</v>
      </c>
      <c r="AB68" s="7">
        <v>248</v>
      </c>
      <c r="AC68" s="7">
        <v>241</v>
      </c>
      <c r="AD68" s="7">
        <v>239</v>
      </c>
      <c r="AE68" s="7">
        <v>234</v>
      </c>
      <c r="AF68" s="7">
        <v>236</v>
      </c>
      <c r="AG68" s="7">
        <v>237</v>
      </c>
      <c r="AH68" s="7">
        <v>216</v>
      </c>
      <c r="AI68" s="7">
        <v>200</v>
      </c>
      <c r="AJ68" s="7">
        <v>209</v>
      </c>
      <c r="AK68" s="7">
        <v>197</v>
      </c>
      <c r="AL68" s="7">
        <v>205</v>
      </c>
      <c r="AM68" s="7">
        <v>214</v>
      </c>
      <c r="AN68" s="7">
        <v>204</v>
      </c>
      <c r="AO68" s="7">
        <v>165</v>
      </c>
      <c r="AP68" s="7">
        <v>143</v>
      </c>
      <c r="AQ68" s="7">
        <v>104</v>
      </c>
      <c r="AR68" s="7">
        <v>118</v>
      </c>
      <c r="AS68" s="7">
        <v>114</v>
      </c>
      <c r="AT68" s="7">
        <v>106</v>
      </c>
      <c r="AU68" s="7">
        <v>110</v>
      </c>
      <c r="AV68" s="7">
        <v>110</v>
      </c>
      <c r="AW68" s="7">
        <v>126</v>
      </c>
      <c r="AX68" s="7">
        <v>124</v>
      </c>
      <c r="AY68" s="7">
        <v>133</v>
      </c>
      <c r="AZ68" s="7">
        <v>135</v>
      </c>
      <c r="BA68" s="7">
        <v>141</v>
      </c>
      <c r="BB68" s="7">
        <v>140</v>
      </c>
      <c r="BC68" s="7">
        <v>152</v>
      </c>
      <c r="BD68" s="7">
        <v>153</v>
      </c>
      <c r="BE68" s="7">
        <v>162</v>
      </c>
      <c r="BF68" s="7">
        <v>161</v>
      </c>
      <c r="BG68" s="7">
        <v>154</v>
      </c>
      <c r="BH68" s="7">
        <v>147</v>
      </c>
      <c r="BI68" s="7">
        <v>143</v>
      </c>
    </row>
    <row r="69" spans="1:61" s="1" customFormat="1" ht="23.4" customHeight="1" x14ac:dyDescent="0.2">
      <c r="A69" s="8" t="s">
        <v>126</v>
      </c>
      <c r="B69" s="10">
        <v>3</v>
      </c>
      <c r="C69" s="10">
        <v>3</v>
      </c>
      <c r="D69" s="10">
        <v>3</v>
      </c>
      <c r="E69" s="10">
        <v>3</v>
      </c>
      <c r="F69" s="10">
        <v>3</v>
      </c>
      <c r="G69" s="10">
        <v>3</v>
      </c>
      <c r="H69" s="10">
        <v>3</v>
      </c>
      <c r="I69" s="10">
        <v>3</v>
      </c>
      <c r="J69" s="10">
        <v>3</v>
      </c>
      <c r="K69" s="10">
        <v>3</v>
      </c>
      <c r="L69" s="10">
        <v>3</v>
      </c>
      <c r="M69" s="10">
        <v>3</v>
      </c>
      <c r="N69" s="10">
        <v>3</v>
      </c>
      <c r="O69" s="10">
        <v>3</v>
      </c>
      <c r="P69" s="10">
        <v>3</v>
      </c>
      <c r="Q69" s="10">
        <v>3</v>
      </c>
      <c r="R69" s="10">
        <v>3</v>
      </c>
      <c r="S69" s="10">
        <v>3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3</v>
      </c>
      <c r="AM69" s="10">
        <v>3</v>
      </c>
      <c r="AN69" s="10">
        <v>3</v>
      </c>
      <c r="AO69" s="10">
        <v>3</v>
      </c>
      <c r="AP69" s="10">
        <v>3</v>
      </c>
      <c r="AQ69" s="10">
        <v>1</v>
      </c>
      <c r="AR69" s="10">
        <v>2</v>
      </c>
      <c r="AS69" s="10">
        <v>2</v>
      </c>
      <c r="AT69" s="10">
        <v>2</v>
      </c>
      <c r="AU69" s="10">
        <v>2</v>
      </c>
      <c r="AV69" s="10">
        <v>2</v>
      </c>
      <c r="AW69" s="10">
        <v>2</v>
      </c>
      <c r="AX69" s="10">
        <v>2</v>
      </c>
      <c r="AY69" s="10">
        <v>2</v>
      </c>
      <c r="AZ69" s="10">
        <v>2</v>
      </c>
      <c r="BA69" s="10">
        <v>2</v>
      </c>
      <c r="BB69" s="10">
        <v>2</v>
      </c>
      <c r="BC69" s="10">
        <v>2</v>
      </c>
      <c r="BD69" s="10">
        <v>1</v>
      </c>
      <c r="BE69" s="10">
        <v>1</v>
      </c>
      <c r="BF69" s="10">
        <v>1</v>
      </c>
      <c r="BG69" s="10">
        <v>1</v>
      </c>
      <c r="BH69" s="10">
        <v>1</v>
      </c>
      <c r="BI69" s="10">
        <v>1</v>
      </c>
    </row>
    <row r="70" spans="1:61" s="1" customFormat="1" ht="23.4" customHeight="1" x14ac:dyDescent="0.2">
      <c r="A70" s="8" t="s">
        <v>127</v>
      </c>
      <c r="B70" s="9">
        <v>162</v>
      </c>
      <c r="C70" s="9">
        <v>160</v>
      </c>
      <c r="D70" s="9">
        <v>154</v>
      </c>
      <c r="E70" s="9">
        <v>155</v>
      </c>
      <c r="F70" s="9">
        <v>154</v>
      </c>
      <c r="G70" s="9">
        <v>144</v>
      </c>
      <c r="H70" s="9">
        <v>144</v>
      </c>
      <c r="I70" s="9">
        <v>149</v>
      </c>
      <c r="J70" s="9">
        <v>140</v>
      </c>
      <c r="K70" s="9">
        <v>139</v>
      </c>
      <c r="L70" s="9">
        <v>135</v>
      </c>
      <c r="M70" s="9">
        <v>126</v>
      </c>
      <c r="N70" s="9">
        <v>128</v>
      </c>
      <c r="O70" s="9">
        <v>136</v>
      </c>
      <c r="P70" s="9">
        <v>158</v>
      </c>
      <c r="Q70" s="9">
        <v>147</v>
      </c>
      <c r="R70" s="9">
        <v>142</v>
      </c>
      <c r="S70" s="9">
        <v>177</v>
      </c>
      <c r="T70" s="9">
        <v>179</v>
      </c>
      <c r="U70" s="9">
        <v>183</v>
      </c>
      <c r="V70" s="9">
        <v>200</v>
      </c>
      <c r="W70" s="9">
        <v>199</v>
      </c>
      <c r="X70" s="9">
        <v>147</v>
      </c>
      <c r="Y70" s="9">
        <v>141</v>
      </c>
      <c r="Z70" s="9">
        <v>144</v>
      </c>
      <c r="AA70" s="9">
        <v>140</v>
      </c>
      <c r="AB70" s="9">
        <v>128</v>
      </c>
      <c r="AC70" s="9">
        <v>122</v>
      </c>
      <c r="AD70" s="9">
        <v>122</v>
      </c>
      <c r="AE70" s="9">
        <v>119</v>
      </c>
      <c r="AF70" s="9">
        <v>120</v>
      </c>
      <c r="AG70" s="9">
        <v>121</v>
      </c>
      <c r="AH70" s="9">
        <v>115</v>
      </c>
      <c r="AI70" s="9">
        <v>109</v>
      </c>
      <c r="AJ70" s="9">
        <v>114</v>
      </c>
      <c r="AK70" s="9">
        <v>106</v>
      </c>
      <c r="AL70" s="9">
        <v>110</v>
      </c>
      <c r="AM70" s="9">
        <v>114</v>
      </c>
      <c r="AN70" s="9">
        <v>106</v>
      </c>
      <c r="AO70" s="9">
        <v>86</v>
      </c>
      <c r="AP70" s="9">
        <v>76</v>
      </c>
      <c r="AQ70" s="9">
        <v>58</v>
      </c>
      <c r="AR70" s="9">
        <v>64</v>
      </c>
      <c r="AS70" s="9">
        <v>61</v>
      </c>
      <c r="AT70" s="9">
        <v>57</v>
      </c>
      <c r="AU70" s="9">
        <v>60</v>
      </c>
      <c r="AV70" s="9">
        <v>60</v>
      </c>
      <c r="AW70" s="9">
        <v>71</v>
      </c>
      <c r="AX70" s="9">
        <v>70</v>
      </c>
      <c r="AY70" s="9">
        <v>75</v>
      </c>
      <c r="AZ70" s="9">
        <v>77</v>
      </c>
      <c r="BA70" s="9">
        <v>81</v>
      </c>
      <c r="BB70" s="9">
        <v>80</v>
      </c>
      <c r="BC70" s="9">
        <v>87</v>
      </c>
      <c r="BD70" s="9">
        <v>90</v>
      </c>
      <c r="BE70" s="9">
        <v>95</v>
      </c>
      <c r="BF70" s="9">
        <v>94</v>
      </c>
      <c r="BG70" s="9">
        <v>91</v>
      </c>
      <c r="BH70" s="9">
        <v>86</v>
      </c>
      <c r="BI70" s="9">
        <v>88</v>
      </c>
    </row>
    <row r="71" spans="1:61" s="1" customFormat="1" ht="23.4" customHeight="1" x14ac:dyDescent="0.2">
      <c r="A71" s="8" t="s">
        <v>128</v>
      </c>
      <c r="B71" s="10">
        <v>146</v>
      </c>
      <c r="C71" s="10">
        <v>144</v>
      </c>
      <c r="D71" s="10">
        <v>142</v>
      </c>
      <c r="E71" s="10">
        <v>102</v>
      </c>
      <c r="F71" s="10">
        <v>107</v>
      </c>
      <c r="G71" s="10">
        <v>110</v>
      </c>
      <c r="H71" s="10">
        <v>112</v>
      </c>
      <c r="I71" s="10">
        <v>93</v>
      </c>
      <c r="J71" s="10">
        <v>88</v>
      </c>
      <c r="K71" s="10">
        <v>87</v>
      </c>
      <c r="L71" s="10">
        <v>84</v>
      </c>
      <c r="M71" s="10">
        <v>67</v>
      </c>
      <c r="N71" s="10">
        <v>66</v>
      </c>
      <c r="O71" s="10">
        <v>69</v>
      </c>
      <c r="P71" s="10">
        <v>66</v>
      </c>
      <c r="Q71" s="10">
        <v>60</v>
      </c>
      <c r="R71" s="10">
        <v>58</v>
      </c>
      <c r="S71" s="10">
        <v>57</v>
      </c>
      <c r="T71" s="10">
        <v>61</v>
      </c>
      <c r="U71" s="10">
        <v>62</v>
      </c>
      <c r="V71" s="10">
        <v>65</v>
      </c>
      <c r="W71" s="10">
        <v>65</v>
      </c>
      <c r="X71" s="10">
        <v>60</v>
      </c>
      <c r="Y71" s="10">
        <v>59</v>
      </c>
      <c r="Z71" s="10">
        <v>61</v>
      </c>
      <c r="AA71" s="10">
        <v>59</v>
      </c>
      <c r="AB71" s="10">
        <v>57</v>
      </c>
      <c r="AC71" s="10">
        <v>56</v>
      </c>
      <c r="AD71" s="10">
        <v>56</v>
      </c>
      <c r="AE71" s="10">
        <v>54</v>
      </c>
      <c r="AF71" s="10">
        <v>55</v>
      </c>
      <c r="AG71" s="10">
        <v>55</v>
      </c>
      <c r="AH71" s="10">
        <v>42</v>
      </c>
      <c r="AI71" s="10">
        <v>37</v>
      </c>
      <c r="AJ71" s="10">
        <v>39</v>
      </c>
      <c r="AK71" s="10">
        <v>36</v>
      </c>
      <c r="AL71" s="10">
        <v>37</v>
      </c>
      <c r="AM71" s="10">
        <v>40</v>
      </c>
      <c r="AN71" s="10">
        <v>41</v>
      </c>
      <c r="AO71" s="10">
        <v>33</v>
      </c>
      <c r="AP71" s="10">
        <v>26</v>
      </c>
      <c r="AQ71" s="10">
        <v>18</v>
      </c>
      <c r="AR71" s="10">
        <v>22</v>
      </c>
      <c r="AS71" s="10">
        <v>21</v>
      </c>
      <c r="AT71" s="10">
        <v>20</v>
      </c>
      <c r="AU71" s="10">
        <v>19</v>
      </c>
      <c r="AV71" s="10">
        <v>19</v>
      </c>
      <c r="AW71" s="10">
        <v>22</v>
      </c>
      <c r="AX71" s="10">
        <v>21</v>
      </c>
      <c r="AY71" s="10">
        <v>23</v>
      </c>
      <c r="AZ71" s="10">
        <v>21</v>
      </c>
      <c r="BA71" s="10">
        <v>22</v>
      </c>
      <c r="BB71" s="10">
        <v>22</v>
      </c>
      <c r="BC71" s="10">
        <v>24</v>
      </c>
      <c r="BD71" s="10">
        <v>24</v>
      </c>
      <c r="BE71" s="10">
        <v>26</v>
      </c>
      <c r="BF71" s="10">
        <v>26</v>
      </c>
      <c r="BG71" s="10">
        <v>25</v>
      </c>
      <c r="BH71" s="10">
        <v>23</v>
      </c>
      <c r="BI71" s="10">
        <v>21</v>
      </c>
    </row>
    <row r="72" spans="1:61" s="1" customFormat="1" ht="52.2" customHeight="1" x14ac:dyDescent="0.2">
      <c r="A72" s="8" t="s">
        <v>129</v>
      </c>
      <c r="B72" s="9">
        <v>12</v>
      </c>
      <c r="C72" s="9">
        <v>12</v>
      </c>
      <c r="D72" s="9">
        <v>12</v>
      </c>
      <c r="E72" s="9">
        <v>12</v>
      </c>
      <c r="F72" s="9">
        <v>12</v>
      </c>
      <c r="G72" s="9">
        <v>11</v>
      </c>
      <c r="H72" s="9">
        <v>11</v>
      </c>
      <c r="I72" s="9">
        <v>12</v>
      </c>
      <c r="J72" s="9">
        <v>12</v>
      </c>
      <c r="K72" s="9">
        <v>11</v>
      </c>
      <c r="L72" s="9">
        <v>11</v>
      </c>
      <c r="M72" s="9">
        <v>9</v>
      </c>
      <c r="N72" s="9">
        <v>9</v>
      </c>
      <c r="O72" s="9">
        <v>9</v>
      </c>
      <c r="P72" s="9">
        <v>11</v>
      </c>
      <c r="Q72" s="9">
        <v>10</v>
      </c>
      <c r="R72" s="9">
        <v>10</v>
      </c>
      <c r="S72" s="9">
        <v>10</v>
      </c>
      <c r="T72" s="9">
        <v>10</v>
      </c>
      <c r="U72" s="9">
        <v>11</v>
      </c>
      <c r="V72" s="9">
        <v>11</v>
      </c>
      <c r="W72" s="9">
        <v>10</v>
      </c>
      <c r="X72" s="9">
        <v>10</v>
      </c>
      <c r="Y72" s="9">
        <v>9</v>
      </c>
      <c r="Z72" s="9">
        <v>10</v>
      </c>
      <c r="AA72" s="9">
        <v>9</v>
      </c>
      <c r="AB72" s="9">
        <v>10</v>
      </c>
      <c r="AC72" s="9">
        <v>9</v>
      </c>
      <c r="AD72" s="9">
        <v>9</v>
      </c>
      <c r="AE72" s="9">
        <v>9</v>
      </c>
      <c r="AF72" s="9">
        <v>9</v>
      </c>
      <c r="AG72" s="9">
        <v>9</v>
      </c>
      <c r="AH72" s="9">
        <v>1</v>
      </c>
      <c r="AI72" s="9">
        <v>1</v>
      </c>
      <c r="AJ72" s="9">
        <v>1</v>
      </c>
      <c r="AK72" s="9">
        <v>1</v>
      </c>
      <c r="AL72" s="9">
        <v>1</v>
      </c>
      <c r="AM72" s="9">
        <v>1</v>
      </c>
      <c r="AN72" s="9">
        <v>1</v>
      </c>
      <c r="AO72" s="9">
        <v>1</v>
      </c>
      <c r="AP72" s="9">
        <v>1</v>
      </c>
      <c r="AQ72" s="9">
        <v>0</v>
      </c>
      <c r="AR72" s="9">
        <v>1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1</v>
      </c>
      <c r="BD72" s="9">
        <v>1</v>
      </c>
      <c r="BE72" s="9">
        <v>1</v>
      </c>
      <c r="BF72" s="9">
        <v>1</v>
      </c>
      <c r="BG72" s="9">
        <v>1</v>
      </c>
      <c r="BH72" s="9">
        <v>1</v>
      </c>
      <c r="BI72" s="9">
        <v>1</v>
      </c>
    </row>
    <row r="73" spans="1:61" s="1" customFormat="1" ht="52.2" customHeight="1" x14ac:dyDescent="0.2">
      <c r="A73" s="8" t="s">
        <v>130</v>
      </c>
      <c r="B73" s="10">
        <v>81</v>
      </c>
      <c r="C73" s="10">
        <v>80</v>
      </c>
      <c r="D73" s="10">
        <v>79</v>
      </c>
      <c r="E73" s="10">
        <v>39</v>
      </c>
      <c r="F73" s="10">
        <v>44</v>
      </c>
      <c r="G73" s="10">
        <v>52</v>
      </c>
      <c r="H73" s="10">
        <v>53</v>
      </c>
      <c r="I73" s="10">
        <v>32</v>
      </c>
      <c r="J73" s="10">
        <v>30</v>
      </c>
      <c r="K73" s="10">
        <v>30</v>
      </c>
      <c r="L73" s="10">
        <v>30</v>
      </c>
      <c r="M73" s="10">
        <v>16</v>
      </c>
      <c r="N73" s="10">
        <v>16</v>
      </c>
      <c r="O73" s="10">
        <v>18</v>
      </c>
      <c r="P73" s="10">
        <v>7</v>
      </c>
      <c r="Q73" s="10">
        <v>7</v>
      </c>
      <c r="R73" s="10">
        <v>6</v>
      </c>
      <c r="S73" s="10">
        <v>6</v>
      </c>
      <c r="T73" s="10">
        <v>7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8</v>
      </c>
      <c r="AA73" s="10">
        <v>7</v>
      </c>
      <c r="AB73" s="10">
        <v>7</v>
      </c>
      <c r="AC73" s="10">
        <v>7</v>
      </c>
      <c r="AD73" s="10">
        <v>7</v>
      </c>
      <c r="AE73" s="10">
        <v>7</v>
      </c>
      <c r="AF73" s="10">
        <v>7</v>
      </c>
      <c r="AG73" s="10">
        <v>7</v>
      </c>
      <c r="AH73" s="10">
        <v>7</v>
      </c>
      <c r="AI73" s="10">
        <v>7</v>
      </c>
      <c r="AJ73" s="10">
        <v>7</v>
      </c>
      <c r="AK73" s="10">
        <v>7</v>
      </c>
      <c r="AL73" s="10">
        <v>7</v>
      </c>
      <c r="AM73" s="10">
        <v>8</v>
      </c>
      <c r="AN73" s="10">
        <v>8</v>
      </c>
      <c r="AO73" s="10">
        <v>6</v>
      </c>
      <c r="AP73" s="10">
        <v>6</v>
      </c>
      <c r="AQ73" s="10">
        <v>5</v>
      </c>
      <c r="AR73" s="10">
        <v>6</v>
      </c>
      <c r="AS73" s="10">
        <v>5</v>
      </c>
      <c r="AT73" s="10">
        <v>5</v>
      </c>
      <c r="AU73" s="10">
        <v>5</v>
      </c>
      <c r="AV73" s="10">
        <v>6</v>
      </c>
      <c r="AW73" s="10">
        <v>7</v>
      </c>
      <c r="AX73" s="10">
        <v>7</v>
      </c>
      <c r="AY73" s="10">
        <v>7</v>
      </c>
      <c r="AZ73" s="10">
        <v>7</v>
      </c>
      <c r="BA73" s="10">
        <v>8</v>
      </c>
      <c r="BB73" s="10">
        <v>8</v>
      </c>
      <c r="BC73" s="10">
        <v>8</v>
      </c>
      <c r="BD73" s="10">
        <v>9</v>
      </c>
      <c r="BE73" s="10">
        <v>9</v>
      </c>
      <c r="BF73" s="10">
        <v>9</v>
      </c>
      <c r="BG73" s="10">
        <v>9</v>
      </c>
      <c r="BH73" s="10">
        <v>9</v>
      </c>
      <c r="BI73" s="10">
        <v>9</v>
      </c>
    </row>
    <row r="74" spans="1:61" s="1" customFormat="1" ht="96.45" customHeight="1" x14ac:dyDescent="0.2">
      <c r="A74" s="8" t="s">
        <v>131</v>
      </c>
      <c r="B74" s="9">
        <v>53</v>
      </c>
      <c r="C74" s="9">
        <v>52</v>
      </c>
      <c r="D74" s="9">
        <v>51</v>
      </c>
      <c r="E74" s="9">
        <v>51</v>
      </c>
      <c r="F74" s="9">
        <v>52</v>
      </c>
      <c r="G74" s="9">
        <v>47</v>
      </c>
      <c r="H74" s="9">
        <v>47</v>
      </c>
      <c r="I74" s="9">
        <v>50</v>
      </c>
      <c r="J74" s="9">
        <v>46</v>
      </c>
      <c r="K74" s="9">
        <v>45</v>
      </c>
      <c r="L74" s="9">
        <v>44</v>
      </c>
      <c r="M74" s="9">
        <v>42</v>
      </c>
      <c r="N74" s="9">
        <v>41</v>
      </c>
      <c r="O74" s="9">
        <v>42</v>
      </c>
      <c r="P74" s="9">
        <v>48</v>
      </c>
      <c r="Q74" s="9">
        <v>43</v>
      </c>
      <c r="R74" s="9">
        <v>42</v>
      </c>
      <c r="S74" s="9">
        <v>41</v>
      </c>
      <c r="T74" s="9">
        <v>43</v>
      </c>
      <c r="U74" s="9">
        <v>44</v>
      </c>
      <c r="V74" s="9">
        <v>47</v>
      </c>
      <c r="W74" s="9">
        <v>47</v>
      </c>
      <c r="X74" s="9">
        <v>43</v>
      </c>
      <c r="Y74" s="9">
        <v>42</v>
      </c>
      <c r="Z74" s="9">
        <v>44</v>
      </c>
      <c r="AA74" s="9">
        <v>43</v>
      </c>
      <c r="AB74" s="9">
        <v>40</v>
      </c>
      <c r="AC74" s="9">
        <v>40</v>
      </c>
      <c r="AD74" s="9">
        <v>39</v>
      </c>
      <c r="AE74" s="9">
        <v>38</v>
      </c>
      <c r="AF74" s="9">
        <v>39</v>
      </c>
      <c r="AG74" s="9">
        <v>39</v>
      </c>
      <c r="AH74" s="9">
        <v>34</v>
      </c>
      <c r="AI74" s="9">
        <v>29</v>
      </c>
      <c r="AJ74" s="9">
        <v>30</v>
      </c>
      <c r="AK74" s="9">
        <v>28</v>
      </c>
      <c r="AL74" s="9">
        <v>29</v>
      </c>
      <c r="AM74" s="9">
        <v>31</v>
      </c>
      <c r="AN74" s="9">
        <v>32</v>
      </c>
      <c r="AO74" s="9">
        <v>26</v>
      </c>
      <c r="AP74" s="9">
        <v>19</v>
      </c>
      <c r="AQ74" s="9">
        <v>13</v>
      </c>
      <c r="AR74" s="9">
        <v>16</v>
      </c>
      <c r="AS74" s="9">
        <v>15</v>
      </c>
      <c r="AT74" s="9">
        <v>14</v>
      </c>
      <c r="AU74" s="9">
        <v>14</v>
      </c>
      <c r="AV74" s="9">
        <v>13</v>
      </c>
      <c r="AW74" s="9">
        <v>15</v>
      </c>
      <c r="AX74" s="9">
        <v>15</v>
      </c>
      <c r="AY74" s="9">
        <v>16</v>
      </c>
      <c r="AZ74" s="9">
        <v>14</v>
      </c>
      <c r="BA74" s="9">
        <v>14</v>
      </c>
      <c r="BB74" s="9">
        <v>14</v>
      </c>
      <c r="BC74" s="9">
        <v>15</v>
      </c>
      <c r="BD74" s="9">
        <v>15</v>
      </c>
      <c r="BE74" s="9">
        <v>16</v>
      </c>
      <c r="BF74" s="9">
        <v>16</v>
      </c>
      <c r="BG74" s="9">
        <v>15</v>
      </c>
      <c r="BH74" s="9">
        <v>14</v>
      </c>
      <c r="BI74" s="9">
        <v>11</v>
      </c>
    </row>
    <row r="75" spans="1:61" s="1" customFormat="1" ht="23.4" customHeight="1" x14ac:dyDescent="0.2">
      <c r="A75" s="8" t="s">
        <v>132</v>
      </c>
      <c r="B75" s="10">
        <v>158</v>
      </c>
      <c r="C75" s="10">
        <v>152</v>
      </c>
      <c r="D75" s="10">
        <v>125</v>
      </c>
      <c r="E75" s="10">
        <v>124</v>
      </c>
      <c r="F75" s="10">
        <v>122</v>
      </c>
      <c r="G75" s="10">
        <v>116</v>
      </c>
      <c r="H75" s="10">
        <v>108</v>
      </c>
      <c r="I75" s="10">
        <v>108</v>
      </c>
      <c r="J75" s="10">
        <v>91</v>
      </c>
      <c r="K75" s="10">
        <v>90</v>
      </c>
      <c r="L75" s="10">
        <v>84</v>
      </c>
      <c r="M75" s="10">
        <v>72</v>
      </c>
      <c r="N75" s="10">
        <v>73</v>
      </c>
      <c r="O75" s="10">
        <v>76</v>
      </c>
      <c r="P75" s="10">
        <v>88</v>
      </c>
      <c r="Q75" s="10">
        <v>69</v>
      </c>
      <c r="R75" s="10">
        <v>66</v>
      </c>
      <c r="S75" s="10">
        <v>66</v>
      </c>
      <c r="T75" s="10">
        <v>71</v>
      </c>
      <c r="U75" s="10">
        <v>72</v>
      </c>
      <c r="V75" s="10">
        <v>75</v>
      </c>
      <c r="W75" s="10">
        <v>73</v>
      </c>
      <c r="X75" s="10">
        <v>68</v>
      </c>
      <c r="Y75" s="10">
        <v>63</v>
      </c>
      <c r="Z75" s="10">
        <v>65</v>
      </c>
      <c r="AA75" s="10">
        <v>61</v>
      </c>
      <c r="AB75" s="10">
        <v>61</v>
      </c>
      <c r="AC75" s="10">
        <v>60</v>
      </c>
      <c r="AD75" s="10">
        <v>59</v>
      </c>
      <c r="AE75" s="10">
        <v>57</v>
      </c>
      <c r="AF75" s="10">
        <v>58</v>
      </c>
      <c r="AG75" s="10">
        <v>58</v>
      </c>
      <c r="AH75" s="10">
        <v>57</v>
      </c>
      <c r="AI75" s="10">
        <v>51</v>
      </c>
      <c r="AJ75" s="10">
        <v>53</v>
      </c>
      <c r="AK75" s="10">
        <v>52</v>
      </c>
      <c r="AL75" s="10">
        <v>54</v>
      </c>
      <c r="AM75" s="10">
        <v>57</v>
      </c>
      <c r="AN75" s="10">
        <v>54</v>
      </c>
      <c r="AO75" s="10">
        <v>44</v>
      </c>
      <c r="AP75" s="10">
        <v>38</v>
      </c>
      <c r="AQ75" s="10">
        <v>26</v>
      </c>
      <c r="AR75" s="10">
        <v>30</v>
      </c>
      <c r="AS75" s="10">
        <v>30</v>
      </c>
      <c r="AT75" s="10">
        <v>28</v>
      </c>
      <c r="AU75" s="10">
        <v>29</v>
      </c>
      <c r="AV75" s="10">
        <v>29</v>
      </c>
      <c r="AW75" s="10">
        <v>31</v>
      </c>
      <c r="AX75" s="10">
        <v>31</v>
      </c>
      <c r="AY75" s="10">
        <v>33</v>
      </c>
      <c r="AZ75" s="10">
        <v>34</v>
      </c>
      <c r="BA75" s="10">
        <v>35</v>
      </c>
      <c r="BB75" s="10">
        <v>35</v>
      </c>
      <c r="BC75" s="10">
        <v>38</v>
      </c>
      <c r="BD75" s="10">
        <v>38</v>
      </c>
      <c r="BE75" s="10">
        <v>40</v>
      </c>
      <c r="BF75" s="10">
        <v>40</v>
      </c>
      <c r="BG75" s="10">
        <v>38</v>
      </c>
      <c r="BH75" s="10">
        <v>37</v>
      </c>
      <c r="BI75" s="10">
        <v>34</v>
      </c>
    </row>
    <row r="76" spans="1:61" s="1" customFormat="1" ht="37.799999999999997" customHeight="1" x14ac:dyDescent="0.2">
      <c r="A76" s="6" t="s">
        <v>133</v>
      </c>
      <c r="B76" s="7">
        <v>832</v>
      </c>
      <c r="C76" s="7">
        <v>803</v>
      </c>
      <c r="D76" s="7">
        <v>778</v>
      </c>
      <c r="E76" s="7">
        <v>774</v>
      </c>
      <c r="F76" s="7">
        <v>781</v>
      </c>
      <c r="G76" s="7">
        <v>694</v>
      </c>
      <c r="H76" s="7">
        <v>677</v>
      </c>
      <c r="I76" s="7">
        <v>707</v>
      </c>
      <c r="J76" s="7">
        <v>668</v>
      </c>
      <c r="K76" s="7">
        <v>633</v>
      </c>
      <c r="L76" s="7">
        <v>621</v>
      </c>
      <c r="M76" s="7">
        <v>552</v>
      </c>
      <c r="N76" s="7">
        <v>562</v>
      </c>
      <c r="O76" s="7">
        <v>584</v>
      </c>
      <c r="P76" s="7">
        <v>678</v>
      </c>
      <c r="Q76" s="7">
        <v>613</v>
      </c>
      <c r="R76" s="7">
        <v>573</v>
      </c>
      <c r="S76" s="7">
        <v>564</v>
      </c>
      <c r="T76" s="7">
        <v>592</v>
      </c>
      <c r="U76" s="7">
        <v>599</v>
      </c>
      <c r="V76" s="7">
        <v>628</v>
      </c>
      <c r="W76" s="7">
        <v>620</v>
      </c>
      <c r="X76" s="7">
        <v>595</v>
      </c>
      <c r="Y76" s="7">
        <v>574</v>
      </c>
      <c r="Z76" s="7">
        <v>593</v>
      </c>
      <c r="AA76" s="7">
        <v>553</v>
      </c>
      <c r="AB76" s="7">
        <v>550</v>
      </c>
      <c r="AC76" s="7">
        <v>529</v>
      </c>
      <c r="AD76" s="7">
        <v>521</v>
      </c>
      <c r="AE76" s="7">
        <v>479</v>
      </c>
      <c r="AF76" s="7">
        <v>484</v>
      </c>
      <c r="AG76" s="7">
        <v>439</v>
      </c>
      <c r="AH76" s="7">
        <v>424</v>
      </c>
      <c r="AI76" s="7">
        <v>400</v>
      </c>
      <c r="AJ76" s="7">
        <v>402</v>
      </c>
      <c r="AK76" s="7">
        <v>381</v>
      </c>
      <c r="AL76" s="7">
        <v>398</v>
      </c>
      <c r="AM76" s="7">
        <v>420</v>
      </c>
      <c r="AN76" s="7">
        <v>420</v>
      </c>
      <c r="AO76" s="7">
        <v>329</v>
      </c>
      <c r="AP76" s="7">
        <v>287</v>
      </c>
      <c r="AQ76" s="7">
        <v>236</v>
      </c>
      <c r="AR76" s="7">
        <v>277</v>
      </c>
      <c r="AS76" s="7">
        <v>272</v>
      </c>
      <c r="AT76" s="7">
        <v>225</v>
      </c>
      <c r="AU76" s="7">
        <v>241</v>
      </c>
      <c r="AV76" s="7">
        <v>240</v>
      </c>
      <c r="AW76" s="7">
        <v>257</v>
      </c>
      <c r="AX76" s="7">
        <v>254</v>
      </c>
      <c r="AY76" s="7">
        <v>275</v>
      </c>
      <c r="AZ76" s="7">
        <v>273</v>
      </c>
      <c r="BA76" s="7">
        <v>285</v>
      </c>
      <c r="BB76" s="7">
        <v>281</v>
      </c>
      <c r="BC76" s="7">
        <v>302</v>
      </c>
      <c r="BD76" s="7">
        <v>312</v>
      </c>
      <c r="BE76" s="7">
        <v>325</v>
      </c>
      <c r="BF76" s="7">
        <v>283</v>
      </c>
      <c r="BG76" s="7">
        <v>260</v>
      </c>
      <c r="BH76" s="7">
        <v>248</v>
      </c>
      <c r="BI76" s="7">
        <v>218</v>
      </c>
    </row>
    <row r="77" spans="1:61" s="1" customFormat="1" ht="23.4" customHeight="1" x14ac:dyDescent="0.2">
      <c r="A77" s="8" t="s">
        <v>134</v>
      </c>
      <c r="B77" s="9">
        <v>6</v>
      </c>
      <c r="C77" s="9">
        <v>6</v>
      </c>
      <c r="D77" s="9">
        <v>6</v>
      </c>
      <c r="E77" s="9">
        <v>6</v>
      </c>
      <c r="F77" s="9">
        <v>6</v>
      </c>
      <c r="G77" s="9">
        <v>6</v>
      </c>
      <c r="H77" s="9">
        <v>6</v>
      </c>
      <c r="I77" s="9">
        <v>6</v>
      </c>
      <c r="J77" s="9">
        <v>6</v>
      </c>
      <c r="K77" s="9">
        <v>6</v>
      </c>
      <c r="L77" s="9">
        <v>6</v>
      </c>
      <c r="M77" s="9">
        <v>6</v>
      </c>
      <c r="N77" s="9">
        <v>6</v>
      </c>
      <c r="O77" s="9">
        <v>6</v>
      </c>
      <c r="P77" s="9">
        <v>7</v>
      </c>
      <c r="Q77" s="9">
        <v>7</v>
      </c>
      <c r="R77" s="9">
        <v>7</v>
      </c>
      <c r="S77" s="9">
        <v>7</v>
      </c>
      <c r="T77" s="9">
        <v>7</v>
      </c>
      <c r="U77" s="9">
        <v>7</v>
      </c>
      <c r="V77" s="9">
        <v>8</v>
      </c>
      <c r="W77" s="9">
        <v>8</v>
      </c>
      <c r="X77" s="9">
        <v>7</v>
      </c>
      <c r="Y77" s="9">
        <v>7</v>
      </c>
      <c r="Z77" s="9">
        <v>7</v>
      </c>
      <c r="AA77" s="9">
        <v>7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1</v>
      </c>
      <c r="BC77" s="9">
        <v>1</v>
      </c>
      <c r="BD77" s="9">
        <v>1</v>
      </c>
      <c r="BE77" s="9">
        <v>1</v>
      </c>
      <c r="BF77" s="9">
        <v>1</v>
      </c>
      <c r="BG77" s="9">
        <v>1</v>
      </c>
      <c r="BH77" s="9">
        <v>1</v>
      </c>
      <c r="BI77" s="9">
        <v>1</v>
      </c>
    </row>
    <row r="78" spans="1:61" s="1" customFormat="1" ht="23.4" customHeight="1" x14ac:dyDescent="0.2">
      <c r="A78" s="8" t="s">
        <v>135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</row>
    <row r="79" spans="1:61" s="1" customFormat="1" ht="23.4" customHeight="1" x14ac:dyDescent="0.2">
      <c r="A79" s="8" t="s">
        <v>136</v>
      </c>
      <c r="B79" s="9">
        <v>4</v>
      </c>
      <c r="C79" s="9">
        <v>4</v>
      </c>
      <c r="D79" s="9">
        <v>4</v>
      </c>
      <c r="E79" s="9">
        <v>4</v>
      </c>
      <c r="F79" s="9">
        <v>4</v>
      </c>
      <c r="G79" s="9">
        <v>4</v>
      </c>
      <c r="H79" s="9">
        <v>1</v>
      </c>
      <c r="I79" s="9">
        <v>1</v>
      </c>
      <c r="J79" s="9">
        <v>1</v>
      </c>
      <c r="K79" s="9">
        <v>1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1</v>
      </c>
      <c r="AB79" s="9">
        <v>1</v>
      </c>
      <c r="AC79" s="9">
        <v>1</v>
      </c>
      <c r="AD79" s="9">
        <v>1</v>
      </c>
      <c r="AE79" s="9">
        <v>1</v>
      </c>
      <c r="AF79" s="9">
        <v>1</v>
      </c>
      <c r="AG79" s="9">
        <v>1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</row>
    <row r="80" spans="1:61" s="1" customFormat="1" ht="23.4" customHeight="1" x14ac:dyDescent="0.2">
      <c r="A80" s="8" t="s">
        <v>137</v>
      </c>
      <c r="B80" s="10">
        <v>31</v>
      </c>
      <c r="C80" s="10">
        <v>31</v>
      </c>
      <c r="D80" s="10">
        <v>30</v>
      </c>
      <c r="E80" s="10">
        <v>30</v>
      </c>
      <c r="F80" s="10">
        <v>30</v>
      </c>
      <c r="G80" s="10">
        <v>30</v>
      </c>
      <c r="H80" s="10">
        <v>29</v>
      </c>
      <c r="I80" s="10">
        <v>31</v>
      </c>
      <c r="J80" s="10">
        <v>29</v>
      </c>
      <c r="K80" s="10">
        <v>28</v>
      </c>
      <c r="L80" s="10">
        <v>26</v>
      </c>
      <c r="M80" s="10">
        <v>25</v>
      </c>
      <c r="N80" s="10">
        <v>25</v>
      </c>
      <c r="O80" s="10">
        <v>25</v>
      </c>
      <c r="P80" s="10">
        <v>29</v>
      </c>
      <c r="Q80" s="10">
        <v>27</v>
      </c>
      <c r="R80" s="10">
        <v>26</v>
      </c>
      <c r="S80" s="10">
        <v>26</v>
      </c>
      <c r="T80" s="10">
        <v>27</v>
      </c>
      <c r="U80" s="10">
        <v>28</v>
      </c>
      <c r="V80" s="10">
        <v>28</v>
      </c>
      <c r="W80" s="10">
        <v>27</v>
      </c>
      <c r="X80" s="10">
        <v>26</v>
      </c>
      <c r="Y80" s="10">
        <v>26</v>
      </c>
      <c r="Z80" s="10">
        <v>26</v>
      </c>
      <c r="AA80" s="10">
        <v>26</v>
      </c>
      <c r="AB80" s="10">
        <v>33</v>
      </c>
      <c r="AC80" s="10">
        <v>25</v>
      </c>
      <c r="AD80" s="10">
        <v>25</v>
      </c>
      <c r="AE80" s="10">
        <v>24</v>
      </c>
      <c r="AF80" s="10">
        <v>24</v>
      </c>
      <c r="AG80" s="10">
        <v>22</v>
      </c>
      <c r="AH80" s="10">
        <v>18</v>
      </c>
      <c r="AI80" s="10">
        <v>18</v>
      </c>
      <c r="AJ80" s="10">
        <v>18</v>
      </c>
      <c r="AK80" s="10">
        <v>18</v>
      </c>
      <c r="AL80" s="10">
        <v>18</v>
      </c>
      <c r="AM80" s="10">
        <v>20</v>
      </c>
      <c r="AN80" s="10">
        <v>20</v>
      </c>
      <c r="AO80" s="10">
        <v>16</v>
      </c>
      <c r="AP80" s="10">
        <v>14</v>
      </c>
      <c r="AQ80" s="10">
        <v>10</v>
      </c>
      <c r="AR80" s="10">
        <v>11</v>
      </c>
      <c r="AS80" s="10">
        <v>11</v>
      </c>
      <c r="AT80" s="10">
        <v>10</v>
      </c>
      <c r="AU80" s="10">
        <v>11</v>
      </c>
      <c r="AV80" s="10">
        <v>11</v>
      </c>
      <c r="AW80" s="10">
        <v>13</v>
      </c>
      <c r="AX80" s="10">
        <v>13</v>
      </c>
      <c r="AY80" s="10">
        <v>14</v>
      </c>
      <c r="AZ80" s="10">
        <v>14</v>
      </c>
      <c r="BA80" s="10">
        <v>15</v>
      </c>
      <c r="BB80" s="10">
        <v>10</v>
      </c>
      <c r="BC80" s="10">
        <v>11</v>
      </c>
      <c r="BD80" s="10">
        <v>11</v>
      </c>
      <c r="BE80" s="10">
        <v>12</v>
      </c>
      <c r="BF80" s="10">
        <v>12</v>
      </c>
      <c r="BG80" s="10">
        <v>12</v>
      </c>
      <c r="BH80" s="10">
        <v>11</v>
      </c>
      <c r="BI80" s="10">
        <v>11</v>
      </c>
    </row>
    <row r="81" spans="1:61" s="1" customFormat="1" ht="23.4" customHeight="1" x14ac:dyDescent="0.2">
      <c r="A81" s="8" t="s">
        <v>138</v>
      </c>
      <c r="B81" s="9">
        <v>103</v>
      </c>
      <c r="C81" s="9">
        <v>100</v>
      </c>
      <c r="D81" s="9">
        <v>97</v>
      </c>
      <c r="E81" s="9">
        <v>96</v>
      </c>
      <c r="F81" s="9">
        <v>96</v>
      </c>
      <c r="G81" s="9">
        <v>84</v>
      </c>
      <c r="H81" s="9">
        <v>83</v>
      </c>
      <c r="I81" s="9">
        <v>81</v>
      </c>
      <c r="J81" s="9">
        <v>65</v>
      </c>
      <c r="K81" s="9">
        <v>64</v>
      </c>
      <c r="L81" s="9">
        <v>62</v>
      </c>
      <c r="M81" s="9">
        <v>50</v>
      </c>
      <c r="N81" s="9">
        <v>52</v>
      </c>
      <c r="O81" s="9">
        <v>55</v>
      </c>
      <c r="P81" s="9">
        <v>64</v>
      </c>
      <c r="Q81" s="9">
        <v>51</v>
      </c>
      <c r="R81" s="9">
        <v>49</v>
      </c>
      <c r="S81" s="9">
        <v>45</v>
      </c>
      <c r="T81" s="9">
        <v>47</v>
      </c>
      <c r="U81" s="9">
        <v>47</v>
      </c>
      <c r="V81" s="9">
        <v>46</v>
      </c>
      <c r="W81" s="9">
        <v>45</v>
      </c>
      <c r="X81" s="9">
        <v>44</v>
      </c>
      <c r="Y81" s="9">
        <v>39</v>
      </c>
      <c r="Z81" s="9">
        <v>42</v>
      </c>
      <c r="AA81" s="9">
        <v>41</v>
      </c>
      <c r="AB81" s="9">
        <v>42</v>
      </c>
      <c r="AC81" s="9">
        <v>41</v>
      </c>
      <c r="AD81" s="9">
        <v>40</v>
      </c>
      <c r="AE81" s="9">
        <v>37</v>
      </c>
      <c r="AF81" s="9">
        <v>38</v>
      </c>
      <c r="AG81" s="9">
        <v>37</v>
      </c>
      <c r="AH81" s="9">
        <v>35</v>
      </c>
      <c r="AI81" s="9">
        <v>32</v>
      </c>
      <c r="AJ81" s="9">
        <v>34</v>
      </c>
      <c r="AK81" s="9">
        <v>34</v>
      </c>
      <c r="AL81" s="9">
        <v>35</v>
      </c>
      <c r="AM81" s="9">
        <v>38</v>
      </c>
      <c r="AN81" s="9">
        <v>38</v>
      </c>
      <c r="AO81" s="9">
        <v>31</v>
      </c>
      <c r="AP81" s="9">
        <v>27</v>
      </c>
      <c r="AQ81" s="9">
        <v>31</v>
      </c>
      <c r="AR81" s="9">
        <v>37</v>
      </c>
      <c r="AS81" s="9">
        <v>37</v>
      </c>
      <c r="AT81" s="9">
        <v>35</v>
      </c>
      <c r="AU81" s="9">
        <v>37</v>
      </c>
      <c r="AV81" s="9">
        <v>37</v>
      </c>
      <c r="AW81" s="9">
        <v>42</v>
      </c>
      <c r="AX81" s="9">
        <v>42</v>
      </c>
      <c r="AY81" s="9">
        <v>45</v>
      </c>
      <c r="AZ81" s="9">
        <v>46</v>
      </c>
      <c r="BA81" s="9">
        <v>49</v>
      </c>
      <c r="BB81" s="9">
        <v>48</v>
      </c>
      <c r="BC81" s="9">
        <v>52</v>
      </c>
      <c r="BD81" s="9">
        <v>54</v>
      </c>
      <c r="BE81" s="9">
        <v>57</v>
      </c>
      <c r="BF81" s="9">
        <v>57</v>
      </c>
      <c r="BG81" s="9">
        <v>54</v>
      </c>
      <c r="BH81" s="9">
        <v>52</v>
      </c>
      <c r="BI81" s="9">
        <v>52</v>
      </c>
    </row>
    <row r="82" spans="1:61" s="1" customFormat="1" ht="23.4" customHeight="1" x14ac:dyDescent="0.2">
      <c r="A82" s="8" t="s">
        <v>139</v>
      </c>
      <c r="B82" s="10">
        <v>127</v>
      </c>
      <c r="C82" s="10">
        <v>125</v>
      </c>
      <c r="D82" s="10">
        <v>123</v>
      </c>
      <c r="E82" s="10">
        <v>123</v>
      </c>
      <c r="F82" s="10">
        <v>123</v>
      </c>
      <c r="G82" s="10">
        <v>110</v>
      </c>
      <c r="H82" s="10">
        <v>103</v>
      </c>
      <c r="I82" s="10">
        <v>108</v>
      </c>
      <c r="J82" s="10">
        <v>103</v>
      </c>
      <c r="K82" s="10">
        <v>100</v>
      </c>
      <c r="L82" s="10">
        <v>100</v>
      </c>
      <c r="M82" s="10">
        <v>94</v>
      </c>
      <c r="N82" s="10">
        <v>96</v>
      </c>
      <c r="O82" s="10">
        <v>97</v>
      </c>
      <c r="P82" s="10">
        <v>110</v>
      </c>
      <c r="Q82" s="10">
        <v>103</v>
      </c>
      <c r="R82" s="10">
        <v>91</v>
      </c>
      <c r="S82" s="10">
        <v>90</v>
      </c>
      <c r="T82" s="10">
        <v>99</v>
      </c>
      <c r="U82" s="10">
        <v>101</v>
      </c>
      <c r="V82" s="10">
        <v>107</v>
      </c>
      <c r="W82" s="10">
        <v>106</v>
      </c>
      <c r="X82" s="10">
        <v>101</v>
      </c>
      <c r="Y82" s="10">
        <v>96</v>
      </c>
      <c r="Z82" s="10">
        <v>99</v>
      </c>
      <c r="AA82" s="10">
        <v>92</v>
      </c>
      <c r="AB82" s="10">
        <v>93</v>
      </c>
      <c r="AC82" s="10">
        <v>92</v>
      </c>
      <c r="AD82" s="10">
        <v>87</v>
      </c>
      <c r="AE82" s="10">
        <v>86</v>
      </c>
      <c r="AF82" s="10">
        <v>87</v>
      </c>
      <c r="AG82" s="10">
        <v>85</v>
      </c>
      <c r="AH82" s="10">
        <v>84</v>
      </c>
      <c r="AI82" s="10">
        <v>81</v>
      </c>
      <c r="AJ82" s="10">
        <v>86</v>
      </c>
      <c r="AK82" s="10">
        <v>81</v>
      </c>
      <c r="AL82" s="10">
        <v>85</v>
      </c>
      <c r="AM82" s="10">
        <v>92</v>
      </c>
      <c r="AN82" s="10">
        <v>92</v>
      </c>
      <c r="AO82" s="10">
        <v>78</v>
      </c>
      <c r="AP82" s="10">
        <v>66</v>
      </c>
      <c r="AQ82" s="10">
        <v>53</v>
      </c>
      <c r="AR82" s="10">
        <v>63</v>
      </c>
      <c r="AS82" s="10">
        <v>62</v>
      </c>
      <c r="AT82" s="10">
        <v>41</v>
      </c>
      <c r="AU82" s="10">
        <v>44</v>
      </c>
      <c r="AV82" s="10">
        <v>43</v>
      </c>
      <c r="AW82" s="10">
        <v>50</v>
      </c>
      <c r="AX82" s="10">
        <v>49</v>
      </c>
      <c r="AY82" s="10">
        <v>53</v>
      </c>
      <c r="AZ82" s="10">
        <v>54</v>
      </c>
      <c r="BA82" s="10">
        <v>57</v>
      </c>
      <c r="BB82" s="10">
        <v>57</v>
      </c>
      <c r="BC82" s="10">
        <v>61</v>
      </c>
      <c r="BD82" s="10">
        <v>62</v>
      </c>
      <c r="BE82" s="10">
        <v>66</v>
      </c>
      <c r="BF82" s="10">
        <v>66</v>
      </c>
      <c r="BG82" s="10">
        <v>63</v>
      </c>
      <c r="BH82" s="10">
        <v>60</v>
      </c>
      <c r="BI82" s="10">
        <v>36</v>
      </c>
    </row>
    <row r="83" spans="1:61" s="1" customFormat="1" ht="37.799999999999997" customHeight="1" x14ac:dyDescent="0.2">
      <c r="A83" s="8" t="s">
        <v>140</v>
      </c>
      <c r="B83" s="9">
        <v>105</v>
      </c>
      <c r="C83" s="9">
        <v>104</v>
      </c>
      <c r="D83" s="9">
        <v>99</v>
      </c>
      <c r="E83" s="9">
        <v>100</v>
      </c>
      <c r="F83" s="9">
        <v>100</v>
      </c>
      <c r="G83" s="9">
        <v>97</v>
      </c>
      <c r="H83" s="9">
        <v>98</v>
      </c>
      <c r="I83" s="9">
        <v>97</v>
      </c>
      <c r="J83" s="9">
        <v>93</v>
      </c>
      <c r="K83" s="9">
        <v>92</v>
      </c>
      <c r="L83" s="9">
        <v>92</v>
      </c>
      <c r="M83" s="9">
        <v>90</v>
      </c>
      <c r="N83" s="9">
        <v>91</v>
      </c>
      <c r="O83" s="9">
        <v>95</v>
      </c>
      <c r="P83" s="9">
        <v>111</v>
      </c>
      <c r="Q83" s="9">
        <v>106</v>
      </c>
      <c r="R83" s="9">
        <v>102</v>
      </c>
      <c r="S83" s="9">
        <v>101</v>
      </c>
      <c r="T83" s="9">
        <v>102</v>
      </c>
      <c r="U83" s="9">
        <v>104</v>
      </c>
      <c r="V83" s="9">
        <v>95</v>
      </c>
      <c r="W83" s="9">
        <v>94</v>
      </c>
      <c r="X83" s="9">
        <v>90</v>
      </c>
      <c r="Y83" s="9">
        <v>89</v>
      </c>
      <c r="Z83" s="9">
        <v>92</v>
      </c>
      <c r="AA83" s="9">
        <v>90</v>
      </c>
      <c r="AB83" s="9">
        <v>91</v>
      </c>
      <c r="AC83" s="9">
        <v>90</v>
      </c>
      <c r="AD83" s="9">
        <v>89</v>
      </c>
      <c r="AE83" s="9">
        <v>87</v>
      </c>
      <c r="AF83" s="9">
        <v>88</v>
      </c>
      <c r="AG83" s="9">
        <v>87</v>
      </c>
      <c r="AH83" s="9">
        <v>86</v>
      </c>
      <c r="AI83" s="9">
        <v>80</v>
      </c>
      <c r="AJ83" s="9">
        <v>84</v>
      </c>
      <c r="AK83" s="9">
        <v>83</v>
      </c>
      <c r="AL83" s="9">
        <v>87</v>
      </c>
      <c r="AM83" s="9">
        <v>86</v>
      </c>
      <c r="AN83" s="9">
        <v>86</v>
      </c>
      <c r="AO83" s="9">
        <v>68</v>
      </c>
      <c r="AP83" s="9">
        <v>59</v>
      </c>
      <c r="AQ83" s="9">
        <v>44</v>
      </c>
      <c r="AR83" s="9">
        <v>54</v>
      </c>
      <c r="AS83" s="9">
        <v>53</v>
      </c>
      <c r="AT83" s="9">
        <v>50</v>
      </c>
      <c r="AU83" s="9">
        <v>54</v>
      </c>
      <c r="AV83" s="9">
        <v>53</v>
      </c>
      <c r="AW83" s="9">
        <v>46</v>
      </c>
      <c r="AX83" s="9">
        <v>45</v>
      </c>
      <c r="AY83" s="9">
        <v>49</v>
      </c>
      <c r="AZ83" s="9">
        <v>48</v>
      </c>
      <c r="BA83" s="9">
        <v>50</v>
      </c>
      <c r="BB83" s="9">
        <v>50</v>
      </c>
      <c r="BC83" s="9">
        <v>54</v>
      </c>
      <c r="BD83" s="9">
        <v>57</v>
      </c>
      <c r="BE83" s="9">
        <v>60</v>
      </c>
      <c r="BF83" s="9">
        <v>24</v>
      </c>
      <c r="BG83" s="9">
        <v>23</v>
      </c>
      <c r="BH83" s="9">
        <v>22</v>
      </c>
      <c r="BI83" s="9">
        <v>22</v>
      </c>
    </row>
    <row r="84" spans="1:61" s="1" customFormat="1" ht="23.4" customHeight="1" x14ac:dyDescent="0.2">
      <c r="A84" s="8" t="s">
        <v>141</v>
      </c>
      <c r="B84" s="10">
        <v>209</v>
      </c>
      <c r="C84" s="10">
        <v>196</v>
      </c>
      <c r="D84" s="10">
        <v>192</v>
      </c>
      <c r="E84" s="10">
        <v>192</v>
      </c>
      <c r="F84" s="10">
        <v>193</v>
      </c>
      <c r="G84" s="10">
        <v>157</v>
      </c>
      <c r="H84" s="10">
        <v>154</v>
      </c>
      <c r="I84" s="10">
        <v>172</v>
      </c>
      <c r="J84" s="10">
        <v>166</v>
      </c>
      <c r="K84" s="10">
        <v>165</v>
      </c>
      <c r="L84" s="10">
        <v>163</v>
      </c>
      <c r="M84" s="10">
        <v>157</v>
      </c>
      <c r="N84" s="10">
        <v>159</v>
      </c>
      <c r="O84" s="10">
        <v>167</v>
      </c>
      <c r="P84" s="10">
        <v>194</v>
      </c>
      <c r="Q84" s="10">
        <v>173</v>
      </c>
      <c r="R84" s="10">
        <v>167</v>
      </c>
      <c r="S84" s="10">
        <v>166</v>
      </c>
      <c r="T84" s="10">
        <v>175</v>
      </c>
      <c r="U84" s="10">
        <v>174</v>
      </c>
      <c r="V84" s="10">
        <v>200</v>
      </c>
      <c r="W84" s="10">
        <v>198</v>
      </c>
      <c r="X84" s="10">
        <v>189</v>
      </c>
      <c r="Y84" s="10">
        <v>183</v>
      </c>
      <c r="Z84" s="10">
        <v>189</v>
      </c>
      <c r="AA84" s="10">
        <v>185</v>
      </c>
      <c r="AB84" s="10">
        <v>188</v>
      </c>
      <c r="AC84" s="10">
        <v>181</v>
      </c>
      <c r="AD84" s="10">
        <v>179</v>
      </c>
      <c r="AE84" s="10">
        <v>148</v>
      </c>
      <c r="AF84" s="10">
        <v>149</v>
      </c>
      <c r="AG84" s="10">
        <v>116</v>
      </c>
      <c r="AH84" s="10">
        <v>112</v>
      </c>
      <c r="AI84" s="10">
        <v>104</v>
      </c>
      <c r="AJ84" s="10">
        <v>93</v>
      </c>
      <c r="AK84" s="10">
        <v>92</v>
      </c>
      <c r="AL84" s="10">
        <v>96</v>
      </c>
      <c r="AM84" s="10">
        <v>103</v>
      </c>
      <c r="AN84" s="10">
        <v>101</v>
      </c>
      <c r="AO84" s="10">
        <v>85</v>
      </c>
      <c r="AP84" s="10">
        <v>75</v>
      </c>
      <c r="AQ84" s="10">
        <v>61</v>
      </c>
      <c r="AR84" s="10">
        <v>71</v>
      </c>
      <c r="AS84" s="10">
        <v>70</v>
      </c>
      <c r="AT84" s="10">
        <v>52</v>
      </c>
      <c r="AU84" s="10">
        <v>56</v>
      </c>
      <c r="AV84" s="10">
        <v>55</v>
      </c>
      <c r="AW84" s="10">
        <v>64</v>
      </c>
      <c r="AX84" s="10">
        <v>63</v>
      </c>
      <c r="AY84" s="10">
        <v>68</v>
      </c>
      <c r="AZ84" s="10">
        <v>69</v>
      </c>
      <c r="BA84" s="10">
        <v>72</v>
      </c>
      <c r="BB84" s="10">
        <v>72</v>
      </c>
      <c r="BC84" s="10">
        <v>77</v>
      </c>
      <c r="BD84" s="10">
        <v>78</v>
      </c>
      <c r="BE84" s="10">
        <v>82</v>
      </c>
      <c r="BF84" s="10">
        <v>74</v>
      </c>
      <c r="BG84" s="10">
        <v>61</v>
      </c>
      <c r="BH84" s="10">
        <v>59</v>
      </c>
      <c r="BI84" s="10">
        <v>56</v>
      </c>
    </row>
    <row r="85" spans="1:61" s="1" customFormat="1" ht="23.4" customHeight="1" x14ac:dyDescent="0.2">
      <c r="A85" s="8" t="s">
        <v>142</v>
      </c>
      <c r="B85" s="9">
        <v>182</v>
      </c>
      <c r="C85" s="9">
        <v>172</v>
      </c>
      <c r="D85" s="9">
        <v>163</v>
      </c>
      <c r="E85" s="9">
        <v>162</v>
      </c>
      <c r="F85" s="9">
        <v>164</v>
      </c>
      <c r="G85" s="9">
        <v>153</v>
      </c>
      <c r="H85" s="9">
        <v>150</v>
      </c>
      <c r="I85" s="9">
        <v>158</v>
      </c>
      <c r="J85" s="9">
        <v>153</v>
      </c>
      <c r="K85" s="9">
        <v>125</v>
      </c>
      <c r="L85" s="9">
        <v>120</v>
      </c>
      <c r="M85" s="9">
        <v>111</v>
      </c>
      <c r="N85" s="9">
        <v>111</v>
      </c>
      <c r="O85" s="9">
        <v>117</v>
      </c>
      <c r="P85" s="9">
        <v>138</v>
      </c>
      <c r="Q85" s="9">
        <v>123</v>
      </c>
      <c r="R85" s="9">
        <v>109</v>
      </c>
      <c r="S85" s="9">
        <v>107</v>
      </c>
      <c r="T85" s="9">
        <v>112</v>
      </c>
      <c r="U85" s="9">
        <v>114</v>
      </c>
      <c r="V85" s="9">
        <v>120</v>
      </c>
      <c r="W85" s="9">
        <v>118</v>
      </c>
      <c r="X85" s="9">
        <v>113</v>
      </c>
      <c r="Y85" s="9">
        <v>110</v>
      </c>
      <c r="Z85" s="9">
        <v>114</v>
      </c>
      <c r="AA85" s="9">
        <v>89</v>
      </c>
      <c r="AB85" s="9">
        <v>91</v>
      </c>
      <c r="AC85" s="9">
        <v>89</v>
      </c>
      <c r="AD85" s="9">
        <v>88</v>
      </c>
      <c r="AE85" s="9">
        <v>85</v>
      </c>
      <c r="AF85" s="9">
        <v>86</v>
      </c>
      <c r="AG85" s="9">
        <v>83</v>
      </c>
      <c r="AH85" s="9">
        <v>82</v>
      </c>
      <c r="AI85" s="9">
        <v>78</v>
      </c>
      <c r="AJ85" s="9">
        <v>81</v>
      </c>
      <c r="AK85" s="9">
        <v>66</v>
      </c>
      <c r="AL85" s="9">
        <v>69</v>
      </c>
      <c r="AM85" s="9">
        <v>75</v>
      </c>
      <c r="AN85" s="9">
        <v>75</v>
      </c>
      <c r="AO85" s="9">
        <v>45</v>
      </c>
      <c r="AP85" s="9">
        <v>40</v>
      </c>
      <c r="AQ85" s="9">
        <v>31</v>
      </c>
      <c r="AR85" s="9">
        <v>35</v>
      </c>
      <c r="AS85" s="9">
        <v>35</v>
      </c>
      <c r="AT85" s="9">
        <v>32</v>
      </c>
      <c r="AU85" s="9">
        <v>35</v>
      </c>
      <c r="AV85" s="9">
        <v>34</v>
      </c>
      <c r="AW85" s="9">
        <v>35</v>
      </c>
      <c r="AX85" s="9">
        <v>35</v>
      </c>
      <c r="AY85" s="9">
        <v>38</v>
      </c>
      <c r="AZ85" s="9">
        <v>35</v>
      </c>
      <c r="BA85" s="9">
        <v>37</v>
      </c>
      <c r="BB85" s="9">
        <v>37</v>
      </c>
      <c r="BC85" s="9">
        <v>40</v>
      </c>
      <c r="BD85" s="9">
        <v>42</v>
      </c>
      <c r="BE85" s="9">
        <v>41</v>
      </c>
      <c r="BF85" s="9">
        <v>41</v>
      </c>
      <c r="BG85" s="9">
        <v>39</v>
      </c>
      <c r="BH85" s="9">
        <v>37</v>
      </c>
      <c r="BI85" s="9">
        <v>34</v>
      </c>
    </row>
    <row r="86" spans="1:61" s="1" customFormat="1" ht="23.4" customHeight="1" x14ac:dyDescent="0.2">
      <c r="A86" s="8" t="s">
        <v>143</v>
      </c>
      <c r="B86" s="10">
        <v>66</v>
      </c>
      <c r="C86" s="10">
        <v>65</v>
      </c>
      <c r="D86" s="10">
        <v>64</v>
      </c>
      <c r="E86" s="10">
        <v>62</v>
      </c>
      <c r="F86" s="10">
        <v>63</v>
      </c>
      <c r="G86" s="10">
        <v>54</v>
      </c>
      <c r="H86" s="10">
        <v>52</v>
      </c>
      <c r="I86" s="10">
        <v>54</v>
      </c>
      <c r="J86" s="10">
        <v>52</v>
      </c>
      <c r="K86" s="10">
        <v>52</v>
      </c>
      <c r="L86" s="10">
        <v>52</v>
      </c>
      <c r="M86" s="10">
        <v>20</v>
      </c>
      <c r="N86" s="10">
        <v>20</v>
      </c>
      <c r="O86" s="10">
        <v>21</v>
      </c>
      <c r="P86" s="10">
        <v>25</v>
      </c>
      <c r="Q86" s="10">
        <v>24</v>
      </c>
      <c r="R86" s="10">
        <v>22</v>
      </c>
      <c r="S86" s="10">
        <v>22</v>
      </c>
      <c r="T86" s="10">
        <v>23</v>
      </c>
      <c r="U86" s="10">
        <v>24</v>
      </c>
      <c r="V86" s="10">
        <v>25</v>
      </c>
      <c r="W86" s="10">
        <v>25</v>
      </c>
      <c r="X86" s="10">
        <v>24</v>
      </c>
      <c r="Y86" s="10">
        <v>23</v>
      </c>
      <c r="Z86" s="10">
        <v>24</v>
      </c>
      <c r="AA86" s="10">
        <v>23</v>
      </c>
      <c r="AB86" s="10">
        <v>12</v>
      </c>
      <c r="AC86" s="10">
        <v>12</v>
      </c>
      <c r="AD86" s="10">
        <v>12</v>
      </c>
      <c r="AE86" s="10">
        <v>12</v>
      </c>
      <c r="AF86" s="10">
        <v>12</v>
      </c>
      <c r="AG86" s="10">
        <v>8</v>
      </c>
      <c r="AH86" s="10">
        <v>8</v>
      </c>
      <c r="AI86" s="10">
        <v>8</v>
      </c>
      <c r="AJ86" s="10">
        <v>7</v>
      </c>
      <c r="AK86" s="10">
        <v>6</v>
      </c>
      <c r="AL86" s="10">
        <v>7</v>
      </c>
      <c r="AM86" s="10">
        <v>7</v>
      </c>
      <c r="AN86" s="10">
        <v>7</v>
      </c>
      <c r="AO86" s="10">
        <v>6</v>
      </c>
      <c r="AP86" s="10">
        <v>6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7</v>
      </c>
      <c r="AX86" s="10">
        <v>7</v>
      </c>
      <c r="AY86" s="10">
        <v>7</v>
      </c>
      <c r="AZ86" s="10">
        <v>5</v>
      </c>
      <c r="BA86" s="10">
        <v>6</v>
      </c>
      <c r="BB86" s="10">
        <v>6</v>
      </c>
      <c r="BC86" s="10">
        <v>6</v>
      </c>
      <c r="BD86" s="10">
        <v>7</v>
      </c>
      <c r="BE86" s="10">
        <v>7</v>
      </c>
      <c r="BF86" s="10">
        <v>7</v>
      </c>
      <c r="BG86" s="10">
        <v>6</v>
      </c>
      <c r="BH86" s="10">
        <v>6</v>
      </c>
      <c r="BI86" s="10">
        <v>5</v>
      </c>
    </row>
    <row r="87" spans="1:61" s="1" customFormat="1" ht="37.799999999999997" customHeight="1" x14ac:dyDescent="0.2">
      <c r="A87" s="6" t="s">
        <v>144</v>
      </c>
      <c r="B87" s="7">
        <v>544</v>
      </c>
      <c r="C87" s="7">
        <v>535</v>
      </c>
      <c r="D87" s="7">
        <v>525</v>
      </c>
      <c r="E87" s="7">
        <v>507</v>
      </c>
      <c r="F87" s="7">
        <v>507</v>
      </c>
      <c r="G87" s="7">
        <v>452</v>
      </c>
      <c r="H87" s="7">
        <v>447</v>
      </c>
      <c r="I87" s="7">
        <v>469</v>
      </c>
      <c r="J87" s="7">
        <v>448</v>
      </c>
      <c r="K87" s="7">
        <v>447</v>
      </c>
      <c r="L87" s="7">
        <v>442</v>
      </c>
      <c r="M87" s="7">
        <v>417</v>
      </c>
      <c r="N87" s="7">
        <v>425</v>
      </c>
      <c r="O87" s="7">
        <v>453</v>
      </c>
      <c r="P87" s="7">
        <v>514</v>
      </c>
      <c r="Q87" s="7">
        <v>485</v>
      </c>
      <c r="R87" s="7">
        <v>467</v>
      </c>
      <c r="S87" s="7">
        <v>459</v>
      </c>
      <c r="T87" s="7">
        <v>479</v>
      </c>
      <c r="U87" s="7">
        <v>488</v>
      </c>
      <c r="V87" s="7">
        <v>517</v>
      </c>
      <c r="W87" s="7">
        <v>514</v>
      </c>
      <c r="X87" s="7">
        <v>491</v>
      </c>
      <c r="Y87" s="7">
        <v>478</v>
      </c>
      <c r="Z87" s="7">
        <v>493</v>
      </c>
      <c r="AA87" s="7">
        <v>481</v>
      </c>
      <c r="AB87" s="7">
        <v>487</v>
      </c>
      <c r="AC87" s="7">
        <v>478</v>
      </c>
      <c r="AD87" s="7">
        <v>474</v>
      </c>
      <c r="AE87" s="7">
        <v>461</v>
      </c>
      <c r="AF87" s="7">
        <v>448</v>
      </c>
      <c r="AG87" s="7">
        <v>444</v>
      </c>
      <c r="AH87" s="7">
        <v>437</v>
      </c>
      <c r="AI87" s="7">
        <v>423</v>
      </c>
      <c r="AJ87" s="7">
        <v>445</v>
      </c>
      <c r="AK87" s="7">
        <v>439</v>
      </c>
      <c r="AL87" s="7">
        <v>460</v>
      </c>
      <c r="AM87" s="7">
        <v>494</v>
      </c>
      <c r="AN87" s="7">
        <v>498</v>
      </c>
      <c r="AO87" s="7">
        <v>415</v>
      </c>
      <c r="AP87" s="7">
        <v>359</v>
      </c>
      <c r="AQ87" s="7">
        <v>270</v>
      </c>
      <c r="AR87" s="7">
        <v>321</v>
      </c>
      <c r="AS87" s="7">
        <v>315</v>
      </c>
      <c r="AT87" s="7">
        <v>300</v>
      </c>
      <c r="AU87" s="7">
        <v>322</v>
      </c>
      <c r="AV87" s="7">
        <v>317</v>
      </c>
      <c r="AW87" s="7">
        <v>366</v>
      </c>
      <c r="AX87" s="7">
        <v>362</v>
      </c>
      <c r="AY87" s="7">
        <v>392</v>
      </c>
      <c r="AZ87" s="7">
        <v>401</v>
      </c>
      <c r="BA87" s="7">
        <v>418</v>
      </c>
      <c r="BB87" s="7">
        <v>418</v>
      </c>
      <c r="BC87" s="7">
        <v>451</v>
      </c>
      <c r="BD87" s="7">
        <v>470</v>
      </c>
      <c r="BE87" s="7">
        <v>495</v>
      </c>
      <c r="BF87" s="7">
        <v>502</v>
      </c>
      <c r="BG87" s="7">
        <v>480</v>
      </c>
      <c r="BH87" s="7">
        <v>458</v>
      </c>
      <c r="BI87" s="7">
        <v>463</v>
      </c>
    </row>
    <row r="88" spans="1:61" s="1" customFormat="1" ht="23.4" customHeight="1" x14ac:dyDescent="0.2">
      <c r="A88" s="8" t="s">
        <v>145</v>
      </c>
      <c r="B88" s="9">
        <v>5</v>
      </c>
      <c r="C88" s="9">
        <v>6</v>
      </c>
      <c r="D88" s="9">
        <v>6</v>
      </c>
      <c r="E88" s="9">
        <v>6</v>
      </c>
      <c r="F88" s="9">
        <v>6</v>
      </c>
      <c r="G88" s="9">
        <v>6</v>
      </c>
      <c r="H88" s="9">
        <v>6</v>
      </c>
      <c r="I88" s="9">
        <v>6</v>
      </c>
      <c r="J88" s="9">
        <v>6</v>
      </c>
      <c r="K88" s="9">
        <v>6</v>
      </c>
      <c r="L88" s="9">
        <v>6</v>
      </c>
      <c r="M88" s="9">
        <v>6</v>
      </c>
      <c r="N88" s="9">
        <v>6</v>
      </c>
      <c r="O88" s="9">
        <v>6</v>
      </c>
      <c r="P88" s="9">
        <v>7</v>
      </c>
      <c r="Q88" s="9">
        <v>7</v>
      </c>
      <c r="R88" s="9">
        <v>7</v>
      </c>
      <c r="S88" s="9">
        <v>7</v>
      </c>
      <c r="T88" s="9">
        <v>3</v>
      </c>
      <c r="U88" s="9">
        <v>3</v>
      </c>
      <c r="V88" s="9">
        <v>3</v>
      </c>
      <c r="W88" s="9">
        <v>3</v>
      </c>
      <c r="X88" s="9">
        <v>3</v>
      </c>
      <c r="Y88" s="9">
        <v>3</v>
      </c>
      <c r="Z88" s="9">
        <v>3</v>
      </c>
      <c r="AA88" s="9">
        <v>3</v>
      </c>
      <c r="AB88" s="9">
        <v>3</v>
      </c>
      <c r="AC88" s="9">
        <v>3</v>
      </c>
      <c r="AD88" s="9">
        <v>4</v>
      </c>
      <c r="AE88" s="9">
        <v>3</v>
      </c>
      <c r="AF88" s="9">
        <v>3</v>
      </c>
      <c r="AG88" s="9">
        <v>2</v>
      </c>
      <c r="AH88" s="9">
        <v>2</v>
      </c>
      <c r="AI88" s="9">
        <v>2</v>
      </c>
      <c r="AJ88" s="9">
        <v>2</v>
      </c>
      <c r="AK88" s="9">
        <v>2</v>
      </c>
      <c r="AL88" s="9">
        <v>2</v>
      </c>
      <c r="AM88" s="9">
        <v>3</v>
      </c>
      <c r="AN88" s="9">
        <v>3</v>
      </c>
      <c r="AO88" s="9">
        <v>2</v>
      </c>
      <c r="AP88" s="9">
        <v>2</v>
      </c>
      <c r="AQ88" s="9">
        <v>2</v>
      </c>
      <c r="AR88" s="9">
        <v>2</v>
      </c>
      <c r="AS88" s="9">
        <v>2</v>
      </c>
      <c r="AT88" s="9">
        <v>2</v>
      </c>
      <c r="AU88" s="9">
        <v>2</v>
      </c>
      <c r="AV88" s="9">
        <v>2</v>
      </c>
      <c r="AW88" s="9">
        <v>2</v>
      </c>
      <c r="AX88" s="9">
        <v>2</v>
      </c>
      <c r="AY88" s="9">
        <v>2</v>
      </c>
      <c r="AZ88" s="9">
        <v>2</v>
      </c>
      <c r="BA88" s="9">
        <v>2</v>
      </c>
      <c r="BB88" s="9">
        <v>2</v>
      </c>
      <c r="BC88" s="9">
        <v>3</v>
      </c>
      <c r="BD88" s="9">
        <v>3</v>
      </c>
      <c r="BE88" s="9">
        <v>3</v>
      </c>
      <c r="BF88" s="9">
        <v>3</v>
      </c>
      <c r="BG88" s="9">
        <v>3</v>
      </c>
      <c r="BH88" s="9">
        <v>4</v>
      </c>
      <c r="BI88" s="9">
        <v>4</v>
      </c>
    </row>
    <row r="89" spans="1:61" s="1" customFormat="1" ht="23.4" customHeight="1" x14ac:dyDescent="0.2">
      <c r="A89" s="8" t="s">
        <v>146</v>
      </c>
      <c r="B89" s="10">
        <v>14</v>
      </c>
      <c r="C89" s="10">
        <v>8</v>
      </c>
      <c r="D89" s="10">
        <v>8</v>
      </c>
      <c r="E89" s="10">
        <v>8</v>
      </c>
      <c r="F89" s="10">
        <v>8</v>
      </c>
      <c r="G89" s="10">
        <v>8</v>
      </c>
      <c r="H89" s="10">
        <v>8</v>
      </c>
      <c r="I89" s="10">
        <v>8</v>
      </c>
      <c r="J89" s="10">
        <v>8</v>
      </c>
      <c r="K89" s="10">
        <v>8</v>
      </c>
      <c r="L89" s="10">
        <v>7</v>
      </c>
      <c r="M89" s="10">
        <v>3</v>
      </c>
      <c r="N89" s="10">
        <v>3</v>
      </c>
      <c r="O89" s="10">
        <v>3</v>
      </c>
      <c r="P89" s="10">
        <v>4</v>
      </c>
      <c r="Q89" s="10">
        <v>4</v>
      </c>
      <c r="R89" s="10">
        <v>4</v>
      </c>
      <c r="S89" s="10">
        <v>4</v>
      </c>
      <c r="T89" s="10">
        <v>4</v>
      </c>
      <c r="U89" s="10">
        <v>4</v>
      </c>
      <c r="V89" s="10">
        <v>5</v>
      </c>
      <c r="W89" s="10">
        <v>5</v>
      </c>
      <c r="X89" s="10">
        <v>4</v>
      </c>
      <c r="Y89" s="10">
        <v>4</v>
      </c>
      <c r="Z89" s="10">
        <v>4</v>
      </c>
      <c r="AA89" s="10">
        <v>4</v>
      </c>
      <c r="AB89" s="10">
        <v>4</v>
      </c>
      <c r="AC89" s="10">
        <v>4</v>
      </c>
      <c r="AD89" s="10">
        <v>4</v>
      </c>
      <c r="AE89" s="10">
        <v>4</v>
      </c>
      <c r="AF89" s="10">
        <v>4</v>
      </c>
      <c r="AG89" s="10">
        <v>4</v>
      </c>
      <c r="AH89" s="10">
        <v>4</v>
      </c>
      <c r="AI89" s="10">
        <v>4</v>
      </c>
      <c r="AJ89" s="10">
        <v>4</v>
      </c>
      <c r="AK89" s="10">
        <v>4</v>
      </c>
      <c r="AL89" s="10">
        <v>4</v>
      </c>
      <c r="AM89" s="10">
        <v>5</v>
      </c>
      <c r="AN89" s="10">
        <v>4</v>
      </c>
      <c r="AO89" s="10">
        <v>4</v>
      </c>
      <c r="AP89" s="10">
        <v>3</v>
      </c>
      <c r="AQ89" s="10">
        <v>2</v>
      </c>
      <c r="AR89" s="10">
        <v>2</v>
      </c>
      <c r="AS89" s="10">
        <v>2</v>
      </c>
      <c r="AT89" s="10">
        <v>2</v>
      </c>
      <c r="AU89" s="10">
        <v>2</v>
      </c>
      <c r="AV89" s="10">
        <v>2</v>
      </c>
      <c r="AW89" s="10">
        <v>2</v>
      </c>
      <c r="AX89" s="10">
        <v>2</v>
      </c>
      <c r="AY89" s="10">
        <v>3</v>
      </c>
      <c r="AZ89" s="10">
        <v>3</v>
      </c>
      <c r="BA89" s="10">
        <v>3</v>
      </c>
      <c r="BB89" s="10">
        <v>3</v>
      </c>
      <c r="BC89" s="10">
        <v>3</v>
      </c>
      <c r="BD89" s="10">
        <v>3</v>
      </c>
      <c r="BE89" s="10">
        <v>3</v>
      </c>
      <c r="BF89" s="10">
        <v>3</v>
      </c>
      <c r="BG89" s="10">
        <v>3</v>
      </c>
      <c r="BH89" s="10">
        <v>3</v>
      </c>
      <c r="BI89" s="10">
        <v>3</v>
      </c>
    </row>
    <row r="90" spans="1:61" s="1" customFormat="1" ht="23.4" customHeight="1" x14ac:dyDescent="0.2">
      <c r="A90" s="8" t="s">
        <v>147</v>
      </c>
      <c r="B90" s="9">
        <v>2</v>
      </c>
      <c r="C90" s="9">
        <v>2</v>
      </c>
      <c r="D90" s="9">
        <v>1</v>
      </c>
      <c r="E90" s="9">
        <v>1</v>
      </c>
      <c r="F90" s="9">
        <v>1</v>
      </c>
      <c r="G90" s="9">
        <v>1</v>
      </c>
      <c r="H90" s="9">
        <v>1</v>
      </c>
      <c r="I90" s="9">
        <v>1</v>
      </c>
      <c r="J90" s="9">
        <v>1</v>
      </c>
      <c r="K90" s="9">
        <v>1</v>
      </c>
      <c r="L90" s="9">
        <v>1</v>
      </c>
      <c r="M90" s="9">
        <v>1</v>
      </c>
      <c r="N90" s="9">
        <v>1</v>
      </c>
      <c r="O90" s="9">
        <v>1</v>
      </c>
      <c r="P90" s="9">
        <v>1</v>
      </c>
      <c r="Q90" s="9">
        <v>1</v>
      </c>
      <c r="R90" s="9">
        <v>1</v>
      </c>
      <c r="S90" s="9">
        <v>1</v>
      </c>
      <c r="T90" s="9">
        <v>1</v>
      </c>
      <c r="U90" s="9">
        <v>1</v>
      </c>
      <c r="V90" s="9">
        <v>1</v>
      </c>
      <c r="W90" s="9">
        <v>1</v>
      </c>
      <c r="X90" s="9">
        <v>1</v>
      </c>
      <c r="Y90" s="9">
        <v>1</v>
      </c>
      <c r="Z90" s="9">
        <v>1</v>
      </c>
      <c r="AA90" s="9">
        <v>1</v>
      </c>
      <c r="AB90" s="9">
        <v>1</v>
      </c>
      <c r="AC90" s="9">
        <v>1</v>
      </c>
      <c r="AD90" s="9">
        <v>1</v>
      </c>
      <c r="AE90" s="9">
        <v>1</v>
      </c>
      <c r="AF90" s="9">
        <v>1</v>
      </c>
      <c r="AG90" s="9">
        <v>1</v>
      </c>
      <c r="AH90" s="9">
        <v>1</v>
      </c>
      <c r="AI90" s="9">
        <v>1</v>
      </c>
      <c r="AJ90" s="9">
        <v>1</v>
      </c>
      <c r="AK90" s="9">
        <v>1</v>
      </c>
      <c r="AL90" s="9">
        <v>1</v>
      </c>
      <c r="AM90" s="9">
        <v>1</v>
      </c>
      <c r="AN90" s="9">
        <v>1</v>
      </c>
      <c r="AO90" s="9">
        <v>1</v>
      </c>
      <c r="AP90" s="9">
        <v>1</v>
      </c>
      <c r="AQ90" s="9">
        <v>1</v>
      </c>
      <c r="AR90" s="9">
        <v>1</v>
      </c>
      <c r="AS90" s="9">
        <v>1</v>
      </c>
      <c r="AT90" s="9">
        <v>1</v>
      </c>
      <c r="AU90" s="9">
        <v>1</v>
      </c>
      <c r="AV90" s="9">
        <v>1</v>
      </c>
      <c r="AW90" s="9">
        <v>1</v>
      </c>
      <c r="AX90" s="9">
        <v>1</v>
      </c>
      <c r="AY90" s="9">
        <v>1</v>
      </c>
      <c r="AZ90" s="9">
        <v>1</v>
      </c>
      <c r="BA90" s="9">
        <v>1</v>
      </c>
      <c r="BB90" s="9">
        <v>1</v>
      </c>
      <c r="BC90" s="9">
        <v>1</v>
      </c>
      <c r="BD90" s="9">
        <v>1</v>
      </c>
      <c r="BE90" s="9">
        <v>1</v>
      </c>
      <c r="BF90" s="9">
        <v>1</v>
      </c>
      <c r="BG90" s="9">
        <v>1</v>
      </c>
      <c r="BH90" s="9">
        <v>1</v>
      </c>
      <c r="BI90" s="9">
        <v>1</v>
      </c>
    </row>
    <row r="91" spans="1:61" s="1" customFormat="1" ht="23.4" customHeight="1" x14ac:dyDescent="0.2">
      <c r="A91" s="8" t="s">
        <v>148</v>
      </c>
      <c r="B91" s="10">
        <v>5</v>
      </c>
      <c r="C91" s="10">
        <v>5</v>
      </c>
      <c r="D91" s="10">
        <v>5</v>
      </c>
      <c r="E91" s="10">
        <v>5</v>
      </c>
      <c r="F91" s="10">
        <v>2</v>
      </c>
      <c r="G91" s="10">
        <v>2</v>
      </c>
      <c r="H91" s="10">
        <v>2</v>
      </c>
      <c r="I91" s="10">
        <v>2</v>
      </c>
      <c r="J91" s="10">
        <v>2</v>
      </c>
      <c r="K91" s="10">
        <v>2</v>
      </c>
      <c r="L91" s="10">
        <v>2</v>
      </c>
      <c r="M91" s="10">
        <v>2</v>
      </c>
      <c r="N91" s="10">
        <v>2</v>
      </c>
      <c r="O91" s="10">
        <v>6</v>
      </c>
      <c r="P91" s="10">
        <v>6</v>
      </c>
      <c r="Q91" s="10">
        <v>6</v>
      </c>
      <c r="R91" s="10">
        <v>6</v>
      </c>
      <c r="S91" s="10">
        <v>6</v>
      </c>
      <c r="T91" s="10">
        <v>6</v>
      </c>
      <c r="U91" s="10">
        <v>6</v>
      </c>
      <c r="V91" s="10">
        <v>7</v>
      </c>
      <c r="W91" s="10">
        <v>7</v>
      </c>
      <c r="X91" s="10">
        <v>6</v>
      </c>
      <c r="Y91" s="10">
        <v>6</v>
      </c>
      <c r="Z91" s="10">
        <v>7</v>
      </c>
      <c r="AA91" s="10">
        <v>7</v>
      </c>
      <c r="AB91" s="10">
        <v>6</v>
      </c>
      <c r="AC91" s="10">
        <v>6</v>
      </c>
      <c r="AD91" s="10">
        <v>6</v>
      </c>
      <c r="AE91" s="10">
        <v>6</v>
      </c>
      <c r="AF91" s="10">
        <v>6</v>
      </c>
      <c r="AG91" s="10">
        <v>6</v>
      </c>
      <c r="AH91" s="10">
        <v>5</v>
      </c>
      <c r="AI91" s="10">
        <v>5</v>
      </c>
      <c r="AJ91" s="10">
        <v>5</v>
      </c>
      <c r="AK91" s="10">
        <v>5</v>
      </c>
      <c r="AL91" s="10">
        <v>5</v>
      </c>
      <c r="AM91" s="10">
        <v>5</v>
      </c>
      <c r="AN91" s="10">
        <v>5</v>
      </c>
      <c r="AO91" s="10">
        <v>2</v>
      </c>
      <c r="AP91" s="10">
        <v>1</v>
      </c>
      <c r="AQ91" s="10">
        <v>1</v>
      </c>
      <c r="AR91" s="10">
        <v>1</v>
      </c>
      <c r="AS91" s="10">
        <v>1</v>
      </c>
      <c r="AT91" s="10">
        <v>1</v>
      </c>
      <c r="AU91" s="10">
        <v>1</v>
      </c>
      <c r="AV91" s="10">
        <v>1</v>
      </c>
      <c r="AW91" s="10">
        <v>1</v>
      </c>
      <c r="AX91" s="10">
        <v>1</v>
      </c>
      <c r="AY91" s="10">
        <v>1</v>
      </c>
      <c r="AZ91" s="10">
        <v>2</v>
      </c>
      <c r="BA91" s="10">
        <v>2</v>
      </c>
      <c r="BB91" s="10">
        <v>2</v>
      </c>
      <c r="BC91" s="10">
        <v>2</v>
      </c>
      <c r="BD91" s="10">
        <v>2</v>
      </c>
      <c r="BE91" s="10">
        <v>2</v>
      </c>
      <c r="BF91" s="10">
        <v>2</v>
      </c>
      <c r="BG91" s="10">
        <v>2</v>
      </c>
      <c r="BH91" s="10">
        <v>2</v>
      </c>
      <c r="BI91" s="10">
        <v>2</v>
      </c>
    </row>
    <row r="92" spans="1:61" s="1" customFormat="1" ht="23.4" customHeight="1" x14ac:dyDescent="0.2">
      <c r="A92" s="8" t="s">
        <v>149</v>
      </c>
      <c r="B92" s="9">
        <v>414</v>
      </c>
      <c r="C92" s="9">
        <v>411</v>
      </c>
      <c r="D92" s="9">
        <v>404</v>
      </c>
      <c r="E92" s="9">
        <v>402</v>
      </c>
      <c r="F92" s="9">
        <v>404</v>
      </c>
      <c r="G92" s="9">
        <v>358</v>
      </c>
      <c r="H92" s="9">
        <v>357</v>
      </c>
      <c r="I92" s="9">
        <v>374</v>
      </c>
      <c r="J92" s="9">
        <v>358</v>
      </c>
      <c r="K92" s="9">
        <v>357</v>
      </c>
      <c r="L92" s="9">
        <v>355</v>
      </c>
      <c r="M92" s="9">
        <v>337</v>
      </c>
      <c r="N92" s="9">
        <v>343</v>
      </c>
      <c r="O92" s="9">
        <v>363</v>
      </c>
      <c r="P92" s="9">
        <v>410</v>
      </c>
      <c r="Q92" s="9">
        <v>387</v>
      </c>
      <c r="R92" s="9">
        <v>372</v>
      </c>
      <c r="S92" s="9">
        <v>365</v>
      </c>
      <c r="T92" s="9">
        <v>383</v>
      </c>
      <c r="U92" s="9">
        <v>389</v>
      </c>
      <c r="V92" s="9">
        <v>415</v>
      </c>
      <c r="W92" s="9">
        <v>413</v>
      </c>
      <c r="X92" s="9">
        <v>395</v>
      </c>
      <c r="Y92" s="9">
        <v>385</v>
      </c>
      <c r="Z92" s="9">
        <v>397</v>
      </c>
      <c r="AA92" s="9">
        <v>387</v>
      </c>
      <c r="AB92" s="9">
        <v>394</v>
      </c>
      <c r="AC92" s="9">
        <v>387</v>
      </c>
      <c r="AD92" s="9">
        <v>383</v>
      </c>
      <c r="AE92" s="9">
        <v>376</v>
      </c>
      <c r="AF92" s="9">
        <v>363</v>
      </c>
      <c r="AG92" s="9">
        <v>361</v>
      </c>
      <c r="AH92" s="9">
        <v>356</v>
      </c>
      <c r="AI92" s="9">
        <v>344</v>
      </c>
      <c r="AJ92" s="9">
        <v>364</v>
      </c>
      <c r="AK92" s="9">
        <v>359</v>
      </c>
      <c r="AL92" s="9">
        <v>377</v>
      </c>
      <c r="AM92" s="9">
        <v>404</v>
      </c>
      <c r="AN92" s="9">
        <v>408</v>
      </c>
      <c r="AO92" s="9">
        <v>343</v>
      </c>
      <c r="AP92" s="9">
        <v>295</v>
      </c>
      <c r="AQ92" s="9">
        <v>237</v>
      </c>
      <c r="AR92" s="9">
        <v>282</v>
      </c>
      <c r="AS92" s="9">
        <v>277</v>
      </c>
      <c r="AT92" s="9">
        <v>264</v>
      </c>
      <c r="AU92" s="9">
        <v>283</v>
      </c>
      <c r="AV92" s="9">
        <v>279</v>
      </c>
      <c r="AW92" s="9">
        <v>321</v>
      </c>
      <c r="AX92" s="9">
        <v>318</v>
      </c>
      <c r="AY92" s="9">
        <v>344</v>
      </c>
      <c r="AZ92" s="9">
        <v>352</v>
      </c>
      <c r="BA92" s="9">
        <v>365</v>
      </c>
      <c r="BB92" s="9">
        <v>366</v>
      </c>
      <c r="BC92" s="9">
        <v>395</v>
      </c>
      <c r="BD92" s="9">
        <v>411</v>
      </c>
      <c r="BE92" s="9">
        <v>433</v>
      </c>
      <c r="BF92" s="9">
        <v>440</v>
      </c>
      <c r="BG92" s="9">
        <v>421</v>
      </c>
      <c r="BH92" s="9">
        <v>401</v>
      </c>
      <c r="BI92" s="9">
        <v>404</v>
      </c>
    </row>
    <row r="93" spans="1:61" s="1" customFormat="1" ht="23.4" customHeight="1" x14ac:dyDescent="0.2">
      <c r="A93" s="8" t="s">
        <v>150</v>
      </c>
      <c r="B93" s="10">
        <v>60</v>
      </c>
      <c r="C93" s="10">
        <v>60</v>
      </c>
      <c r="D93" s="10">
        <v>58</v>
      </c>
      <c r="E93" s="10">
        <v>58</v>
      </c>
      <c r="F93" s="10">
        <v>58</v>
      </c>
      <c r="G93" s="10">
        <v>52</v>
      </c>
      <c r="H93" s="10">
        <v>49</v>
      </c>
      <c r="I93" s="10">
        <v>52</v>
      </c>
      <c r="J93" s="10">
        <v>49</v>
      </c>
      <c r="K93" s="10">
        <v>49</v>
      </c>
      <c r="L93" s="10">
        <v>48</v>
      </c>
      <c r="M93" s="10">
        <v>46</v>
      </c>
      <c r="N93" s="10">
        <v>47</v>
      </c>
      <c r="O93" s="10">
        <v>49</v>
      </c>
      <c r="P93" s="10">
        <v>57</v>
      </c>
      <c r="Q93" s="10">
        <v>54</v>
      </c>
      <c r="R93" s="10">
        <v>52</v>
      </c>
      <c r="S93" s="10">
        <v>51</v>
      </c>
      <c r="T93" s="10">
        <v>54</v>
      </c>
      <c r="U93" s="10">
        <v>57</v>
      </c>
      <c r="V93" s="10">
        <v>60</v>
      </c>
      <c r="W93" s="10">
        <v>59</v>
      </c>
      <c r="X93" s="10">
        <v>55</v>
      </c>
      <c r="Y93" s="10">
        <v>53</v>
      </c>
      <c r="Z93" s="10">
        <v>55</v>
      </c>
      <c r="AA93" s="10">
        <v>54</v>
      </c>
      <c r="AB93" s="10">
        <v>55</v>
      </c>
      <c r="AC93" s="10">
        <v>53</v>
      </c>
      <c r="AD93" s="10">
        <v>53</v>
      </c>
      <c r="AE93" s="10">
        <v>52</v>
      </c>
      <c r="AF93" s="10">
        <v>52</v>
      </c>
      <c r="AG93" s="10">
        <v>52</v>
      </c>
      <c r="AH93" s="10">
        <v>52</v>
      </c>
      <c r="AI93" s="10">
        <v>50</v>
      </c>
      <c r="AJ93" s="10">
        <v>53</v>
      </c>
      <c r="AK93" s="10">
        <v>52</v>
      </c>
      <c r="AL93" s="10">
        <v>55</v>
      </c>
      <c r="AM93" s="10">
        <v>59</v>
      </c>
      <c r="AN93" s="10">
        <v>59</v>
      </c>
      <c r="AO93" s="10">
        <v>50</v>
      </c>
      <c r="AP93" s="10">
        <v>44</v>
      </c>
      <c r="AQ93" s="10">
        <v>14</v>
      </c>
      <c r="AR93" s="10">
        <v>17</v>
      </c>
      <c r="AS93" s="10">
        <v>17</v>
      </c>
      <c r="AT93" s="10">
        <v>16</v>
      </c>
      <c r="AU93" s="10">
        <v>17</v>
      </c>
      <c r="AV93" s="10">
        <v>16</v>
      </c>
      <c r="AW93" s="10">
        <v>18</v>
      </c>
      <c r="AX93" s="10">
        <v>18</v>
      </c>
      <c r="AY93" s="10">
        <v>20</v>
      </c>
      <c r="AZ93" s="10">
        <v>20</v>
      </c>
      <c r="BA93" s="10">
        <v>22</v>
      </c>
      <c r="BB93" s="10">
        <v>22</v>
      </c>
      <c r="BC93" s="10">
        <v>23</v>
      </c>
      <c r="BD93" s="10">
        <v>24</v>
      </c>
      <c r="BE93" s="10">
        <v>25</v>
      </c>
      <c r="BF93" s="10">
        <v>25</v>
      </c>
      <c r="BG93" s="10">
        <v>24</v>
      </c>
      <c r="BH93" s="10">
        <v>23</v>
      </c>
      <c r="BI93" s="10">
        <v>23</v>
      </c>
    </row>
    <row r="94" spans="1:61" s="1" customFormat="1" ht="23.4" customHeight="1" x14ac:dyDescent="0.2">
      <c r="A94" s="8" t="s">
        <v>151</v>
      </c>
      <c r="B94" s="9">
        <v>19</v>
      </c>
      <c r="C94" s="9">
        <v>19</v>
      </c>
      <c r="D94" s="9">
        <v>19</v>
      </c>
      <c r="E94" s="9">
        <v>4</v>
      </c>
      <c r="F94" s="9">
        <v>4</v>
      </c>
      <c r="G94" s="9">
        <v>2</v>
      </c>
      <c r="H94" s="9">
        <v>2</v>
      </c>
      <c r="I94" s="9">
        <v>2</v>
      </c>
      <c r="J94" s="9">
        <v>2</v>
      </c>
      <c r="K94" s="9">
        <v>2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9">
        <v>0</v>
      </c>
    </row>
    <row r="95" spans="1:61" s="1" customFormat="1" ht="23.4" customHeight="1" x14ac:dyDescent="0.2">
      <c r="A95" s="8" t="s">
        <v>152</v>
      </c>
      <c r="B95" s="10">
        <v>1</v>
      </c>
      <c r="C95" s="10">
        <v>1</v>
      </c>
      <c r="D95" s="10">
        <v>1</v>
      </c>
      <c r="E95" s="10">
        <v>1</v>
      </c>
      <c r="F95" s="10">
        <v>1</v>
      </c>
      <c r="G95" s="10">
        <v>1</v>
      </c>
      <c r="H95" s="10">
        <v>1</v>
      </c>
      <c r="I95" s="10">
        <v>1</v>
      </c>
      <c r="J95" s="10">
        <v>1</v>
      </c>
      <c r="K95" s="10">
        <v>1</v>
      </c>
      <c r="L95" s="10">
        <v>1</v>
      </c>
      <c r="M95" s="10">
        <v>1</v>
      </c>
      <c r="N95" s="10">
        <v>1</v>
      </c>
      <c r="O95" s="10">
        <v>1</v>
      </c>
      <c r="P95" s="10">
        <v>1</v>
      </c>
      <c r="Q95" s="10">
        <v>1</v>
      </c>
      <c r="R95" s="10">
        <v>1</v>
      </c>
      <c r="S95" s="10">
        <v>1</v>
      </c>
      <c r="T95" s="10">
        <v>1</v>
      </c>
      <c r="U95" s="10">
        <v>1</v>
      </c>
      <c r="V95" s="10">
        <v>1</v>
      </c>
      <c r="W95" s="10">
        <v>1</v>
      </c>
      <c r="X95" s="10">
        <v>1</v>
      </c>
      <c r="Y95" s="10">
        <v>1</v>
      </c>
      <c r="Z95" s="10">
        <v>1</v>
      </c>
      <c r="AA95" s="10">
        <v>1</v>
      </c>
      <c r="AB95" s="10">
        <v>1</v>
      </c>
      <c r="AC95" s="10">
        <v>1</v>
      </c>
      <c r="AD95" s="10">
        <v>1</v>
      </c>
      <c r="AE95" s="10">
        <v>1</v>
      </c>
      <c r="AF95" s="10">
        <v>1</v>
      </c>
      <c r="AG95" s="10">
        <v>1</v>
      </c>
      <c r="AH95" s="10">
        <v>1</v>
      </c>
      <c r="AI95" s="10">
        <v>1</v>
      </c>
      <c r="AJ95" s="10">
        <v>1</v>
      </c>
      <c r="AK95" s="10">
        <v>1</v>
      </c>
      <c r="AL95" s="10">
        <v>1</v>
      </c>
      <c r="AM95" s="10">
        <v>1</v>
      </c>
      <c r="AN95" s="10">
        <v>1</v>
      </c>
      <c r="AO95" s="10">
        <v>1</v>
      </c>
      <c r="AP95" s="10">
        <v>1</v>
      </c>
      <c r="AQ95" s="10">
        <v>1</v>
      </c>
      <c r="AR95" s="10">
        <v>1</v>
      </c>
      <c r="AS95" s="10">
        <v>0</v>
      </c>
      <c r="AT95" s="10">
        <v>0</v>
      </c>
      <c r="AU95" s="10">
        <v>0</v>
      </c>
      <c r="AV95" s="10">
        <v>0</v>
      </c>
      <c r="AW95" s="10">
        <v>0</v>
      </c>
      <c r="AX95" s="10">
        <v>0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0</v>
      </c>
      <c r="BF95" s="10">
        <v>0</v>
      </c>
      <c r="BG95" s="10">
        <v>0</v>
      </c>
      <c r="BH95" s="10">
        <v>0</v>
      </c>
      <c r="BI95" s="10">
        <v>0</v>
      </c>
    </row>
    <row r="96" spans="1:61" s="1" customFormat="1" ht="23.4" customHeight="1" x14ac:dyDescent="0.2">
      <c r="A96" s="8" t="s">
        <v>153</v>
      </c>
      <c r="B96" s="9">
        <v>23</v>
      </c>
      <c r="C96" s="9">
        <v>23</v>
      </c>
      <c r="D96" s="9">
        <v>22</v>
      </c>
      <c r="E96" s="9">
        <v>22</v>
      </c>
      <c r="F96" s="9">
        <v>22</v>
      </c>
      <c r="G96" s="9">
        <v>22</v>
      </c>
      <c r="H96" s="9">
        <v>21</v>
      </c>
      <c r="I96" s="9">
        <v>22</v>
      </c>
      <c r="J96" s="9">
        <v>21</v>
      </c>
      <c r="K96" s="9">
        <v>21</v>
      </c>
      <c r="L96" s="9">
        <v>21</v>
      </c>
      <c r="M96" s="9">
        <v>20</v>
      </c>
      <c r="N96" s="9">
        <v>21</v>
      </c>
      <c r="O96" s="9">
        <v>22</v>
      </c>
      <c r="P96" s="9">
        <v>26</v>
      </c>
      <c r="Q96" s="9">
        <v>24</v>
      </c>
      <c r="R96" s="9">
        <v>24</v>
      </c>
      <c r="S96" s="9">
        <v>23</v>
      </c>
      <c r="T96" s="9">
        <v>25</v>
      </c>
      <c r="U96" s="9">
        <v>26</v>
      </c>
      <c r="V96" s="9">
        <v>25</v>
      </c>
      <c r="W96" s="9">
        <v>24</v>
      </c>
      <c r="X96" s="9">
        <v>24</v>
      </c>
      <c r="Y96" s="9">
        <v>23</v>
      </c>
      <c r="Z96" s="9">
        <v>24</v>
      </c>
      <c r="AA96" s="9">
        <v>23</v>
      </c>
      <c r="AB96" s="9">
        <v>22</v>
      </c>
      <c r="AC96" s="9">
        <v>22</v>
      </c>
      <c r="AD96" s="9">
        <v>22</v>
      </c>
      <c r="AE96" s="9">
        <v>18</v>
      </c>
      <c r="AF96" s="9">
        <v>16</v>
      </c>
      <c r="AG96" s="9">
        <v>16</v>
      </c>
      <c r="AH96" s="9">
        <v>15</v>
      </c>
      <c r="AI96" s="9">
        <v>15</v>
      </c>
      <c r="AJ96" s="9">
        <v>14</v>
      </c>
      <c r="AK96" s="9">
        <v>14</v>
      </c>
      <c r="AL96" s="9">
        <v>14</v>
      </c>
      <c r="AM96" s="9">
        <v>15</v>
      </c>
      <c r="AN96" s="9">
        <v>15</v>
      </c>
      <c r="AO96" s="9">
        <v>13</v>
      </c>
      <c r="AP96" s="9">
        <v>11</v>
      </c>
      <c r="AQ96" s="9">
        <v>12</v>
      </c>
      <c r="AR96" s="9">
        <v>15</v>
      </c>
      <c r="AS96" s="9">
        <v>14</v>
      </c>
      <c r="AT96" s="9">
        <v>15</v>
      </c>
      <c r="AU96" s="9">
        <v>16</v>
      </c>
      <c r="AV96" s="9">
        <v>16</v>
      </c>
      <c r="AW96" s="9">
        <v>19</v>
      </c>
      <c r="AX96" s="9">
        <v>19</v>
      </c>
      <c r="AY96" s="9">
        <v>20</v>
      </c>
      <c r="AZ96" s="9">
        <v>21</v>
      </c>
      <c r="BA96" s="9">
        <v>22</v>
      </c>
      <c r="BB96" s="9">
        <v>22</v>
      </c>
      <c r="BC96" s="9">
        <v>23</v>
      </c>
      <c r="BD96" s="9">
        <v>25</v>
      </c>
      <c r="BE96" s="9">
        <v>26</v>
      </c>
      <c r="BF96" s="9">
        <v>26</v>
      </c>
      <c r="BG96" s="9">
        <v>25</v>
      </c>
      <c r="BH96" s="9">
        <v>24</v>
      </c>
      <c r="BI96" s="9">
        <v>25</v>
      </c>
    </row>
    <row r="97" spans="1:61" s="1" customFormat="1" ht="37.799999999999997" customHeight="1" x14ac:dyDescent="0.2">
      <c r="A97" s="8" t="s">
        <v>154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10">
        <v>0</v>
      </c>
      <c r="BD97" s="10">
        <v>0</v>
      </c>
      <c r="BE97" s="10">
        <v>0</v>
      </c>
      <c r="BF97" s="10">
        <v>0</v>
      </c>
      <c r="BG97" s="10">
        <v>0</v>
      </c>
      <c r="BH97" s="10">
        <v>0</v>
      </c>
      <c r="BI97" s="10">
        <v>0</v>
      </c>
    </row>
    <row r="98" spans="1:61" s="1" customFormat="1" ht="37.799999999999997" customHeight="1" x14ac:dyDescent="0.2">
      <c r="A98" s="8" t="s">
        <v>155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</row>
  </sheetData>
  <mergeCells count="1">
    <mergeCell ref="A1:J1"/>
  </mergeCells>
  <pageMargins left="0.7" right="0.7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98"/>
  <sheetViews>
    <sheetView workbookViewId="0">
      <selection sqref="A1:G1"/>
    </sheetView>
  </sheetViews>
  <sheetFormatPr defaultRowHeight="13.2" x14ac:dyDescent="0.25"/>
  <cols>
    <col min="1" max="1" width="31.6640625" customWidth="1"/>
    <col min="2" max="61" width="20.88671875" customWidth="1"/>
  </cols>
  <sheetData>
    <row r="1" spans="1:61" s="1" customFormat="1" ht="30.3" customHeight="1" x14ac:dyDescent="0.2">
      <c r="A1" s="18" t="s">
        <v>160</v>
      </c>
      <c r="B1" s="18"/>
      <c r="C1" s="18"/>
      <c r="D1" s="18"/>
      <c r="E1" s="18"/>
      <c r="F1" s="18"/>
      <c r="G1" s="18"/>
    </row>
    <row r="2" spans="1:61" s="1" customFormat="1" ht="23.4" customHeight="1" x14ac:dyDescent="0.3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 t="s">
        <v>47</v>
      </c>
      <c r="AX2" s="3" t="s">
        <v>48</v>
      </c>
      <c r="AY2" s="3" t="s">
        <v>49</v>
      </c>
      <c r="AZ2" s="3" t="s">
        <v>50</v>
      </c>
      <c r="BA2" s="3" t="s">
        <v>51</v>
      </c>
      <c r="BB2" s="3" t="s">
        <v>52</v>
      </c>
      <c r="BC2" s="3" t="s">
        <v>53</v>
      </c>
      <c r="BD2" s="3" t="s">
        <v>54</v>
      </c>
      <c r="BE2" s="3" t="s">
        <v>55</v>
      </c>
      <c r="BF2" s="3" t="s">
        <v>56</v>
      </c>
      <c r="BG2" s="3" t="s">
        <v>57</v>
      </c>
      <c r="BH2" s="3" t="s">
        <v>58</v>
      </c>
      <c r="BI2" s="3" t="s">
        <v>59</v>
      </c>
    </row>
    <row r="3" spans="1:61" s="1" customFormat="1" ht="37.799999999999997" customHeight="1" x14ac:dyDescent="0.2">
      <c r="A3" s="4" t="s">
        <v>60</v>
      </c>
      <c r="B3" s="5">
        <v>15005779</v>
      </c>
      <c r="C3" s="5">
        <v>15190019</v>
      </c>
      <c r="D3" s="5">
        <v>15449315</v>
      </c>
      <c r="E3" s="5">
        <v>15761207</v>
      </c>
      <c r="F3" s="5">
        <v>16014846</v>
      </c>
      <c r="G3" s="5">
        <v>16242106</v>
      </c>
      <c r="H3" s="5">
        <v>16441352</v>
      </c>
      <c r="I3" s="5">
        <v>16745367</v>
      </c>
      <c r="J3" s="5">
        <v>17016514</v>
      </c>
      <c r="K3" s="5">
        <v>17159230</v>
      </c>
      <c r="L3" s="5">
        <v>17386131</v>
      </c>
      <c r="M3" s="5">
        <v>17564174</v>
      </c>
      <c r="N3" s="5">
        <v>17704026</v>
      </c>
      <c r="O3" s="5">
        <v>17916773</v>
      </c>
      <c r="P3" s="5">
        <v>18219292</v>
      </c>
      <c r="Q3" s="5">
        <v>18085341</v>
      </c>
      <c r="R3" s="5">
        <v>18105602</v>
      </c>
      <c r="S3" s="5">
        <v>18283966</v>
      </c>
      <c r="T3" s="5">
        <v>18569191</v>
      </c>
      <c r="U3" s="5">
        <v>18929530</v>
      </c>
      <c r="V3" s="5">
        <v>19284924</v>
      </c>
      <c r="W3" s="5">
        <v>19670887</v>
      </c>
      <c r="X3" s="5">
        <v>19799600</v>
      </c>
      <c r="Y3" s="5">
        <v>19925665</v>
      </c>
      <c r="Z3" s="5">
        <v>20086737</v>
      </c>
      <c r="AA3" s="5">
        <v>20375898</v>
      </c>
      <c r="AB3" s="5">
        <v>20813283</v>
      </c>
      <c r="AC3" s="5">
        <v>21252394</v>
      </c>
      <c r="AD3" s="5">
        <v>21716466</v>
      </c>
      <c r="AE3" s="5">
        <v>22246726</v>
      </c>
      <c r="AF3" s="5">
        <v>22639709</v>
      </c>
      <c r="AG3" s="5">
        <v>23097365</v>
      </c>
      <c r="AH3" s="5">
        <v>23532034</v>
      </c>
      <c r="AI3" s="5">
        <v>23902365</v>
      </c>
      <c r="AJ3" s="5">
        <v>24121739</v>
      </c>
      <c r="AK3" s="5">
        <v>24479744</v>
      </c>
      <c r="AL3" s="5">
        <v>24725702</v>
      </c>
      <c r="AM3" s="5">
        <v>25165054</v>
      </c>
      <c r="AN3" s="5">
        <v>25193666</v>
      </c>
      <c r="AO3" s="5">
        <v>24962647</v>
      </c>
      <c r="AP3" s="5">
        <v>24891462</v>
      </c>
      <c r="AQ3" s="5">
        <v>24993365</v>
      </c>
      <c r="AR3" s="5">
        <v>25247935</v>
      </c>
      <c r="AS3" s="5">
        <v>25526493</v>
      </c>
      <c r="AT3" s="5">
        <v>25946336</v>
      </c>
      <c r="AU3" s="5">
        <v>26216720</v>
      </c>
      <c r="AV3" s="5">
        <v>26538592</v>
      </c>
      <c r="AW3" s="5">
        <v>26869679</v>
      </c>
      <c r="AX3" s="5">
        <v>27034176</v>
      </c>
      <c r="AY3" s="5">
        <v>27311746</v>
      </c>
      <c r="AZ3" s="5">
        <v>27808293</v>
      </c>
      <c r="BA3" s="5">
        <v>28301704</v>
      </c>
      <c r="BB3" s="5">
        <v>28875219</v>
      </c>
      <c r="BC3" s="5">
        <v>29489943</v>
      </c>
      <c r="BD3" s="5">
        <v>30025252</v>
      </c>
      <c r="BE3" s="5">
        <v>31009718</v>
      </c>
      <c r="BF3" s="5">
        <v>31936015</v>
      </c>
      <c r="BG3" s="5">
        <v>32653774</v>
      </c>
      <c r="BH3" s="5">
        <v>33114086</v>
      </c>
      <c r="BI3" s="5">
        <v>33161486</v>
      </c>
    </row>
    <row r="4" spans="1:61" s="1" customFormat="1" ht="37.799999999999997" customHeight="1" x14ac:dyDescent="0.2">
      <c r="A4" s="6" t="s">
        <v>61</v>
      </c>
      <c r="B4" s="7">
        <v>4488063</v>
      </c>
      <c r="C4" s="7">
        <v>4556501</v>
      </c>
      <c r="D4" s="7">
        <v>4636061</v>
      </c>
      <c r="E4" s="7">
        <v>4734096</v>
      </c>
      <c r="F4" s="7">
        <v>4816615</v>
      </c>
      <c r="G4" s="7">
        <v>4894339</v>
      </c>
      <c r="H4" s="7">
        <v>4962305</v>
      </c>
      <c r="I4" s="7">
        <v>5061376</v>
      </c>
      <c r="J4" s="7">
        <v>5148090</v>
      </c>
      <c r="K4" s="7">
        <v>5202596</v>
      </c>
      <c r="L4" s="7">
        <v>5281020</v>
      </c>
      <c r="M4" s="7">
        <v>5327317</v>
      </c>
      <c r="N4" s="7">
        <v>5377759</v>
      </c>
      <c r="O4" s="7">
        <v>5450941</v>
      </c>
      <c r="P4" s="7">
        <v>5554968</v>
      </c>
      <c r="Q4" s="7">
        <v>5501716</v>
      </c>
      <c r="R4" s="7">
        <v>5485821</v>
      </c>
      <c r="S4" s="7">
        <v>5541897</v>
      </c>
      <c r="T4" s="7">
        <v>5636823</v>
      </c>
      <c r="U4" s="7">
        <v>5749070</v>
      </c>
      <c r="V4" s="7">
        <v>5866106</v>
      </c>
      <c r="W4" s="7">
        <v>5998957</v>
      </c>
      <c r="X4" s="7">
        <v>6056978</v>
      </c>
      <c r="Y4" s="7">
        <v>6071985</v>
      </c>
      <c r="Z4" s="7">
        <v>6132980</v>
      </c>
      <c r="AA4" s="7">
        <v>6225634</v>
      </c>
      <c r="AB4" s="7">
        <v>6364966</v>
      </c>
      <c r="AC4" s="7">
        <v>6485894</v>
      </c>
      <c r="AD4" s="7">
        <v>6636215</v>
      </c>
      <c r="AE4" s="7">
        <v>6801054</v>
      </c>
      <c r="AF4" s="7">
        <v>6925726</v>
      </c>
      <c r="AG4" s="7">
        <v>7081721</v>
      </c>
      <c r="AH4" s="7">
        <v>7243508</v>
      </c>
      <c r="AI4" s="7">
        <v>7351293</v>
      </c>
      <c r="AJ4" s="7">
        <v>7435293</v>
      </c>
      <c r="AK4" s="7">
        <v>7555402</v>
      </c>
      <c r="AL4" s="7">
        <v>7636245</v>
      </c>
      <c r="AM4" s="7">
        <v>7800060</v>
      </c>
      <c r="AN4" s="7">
        <v>7804143</v>
      </c>
      <c r="AO4" s="7">
        <v>7719235</v>
      </c>
      <c r="AP4" s="7">
        <v>7712432</v>
      </c>
      <c r="AQ4" s="7">
        <v>7757172</v>
      </c>
      <c r="AR4" s="7">
        <v>7846091</v>
      </c>
      <c r="AS4" s="7">
        <v>7939148</v>
      </c>
      <c r="AT4" s="7">
        <v>8071071</v>
      </c>
      <c r="AU4" s="7">
        <v>8136172</v>
      </c>
      <c r="AV4" s="7">
        <v>8226726</v>
      </c>
      <c r="AW4" s="7">
        <v>8302535</v>
      </c>
      <c r="AX4" s="7">
        <v>8348976</v>
      </c>
      <c r="AY4" s="7">
        <v>8430306</v>
      </c>
      <c r="AZ4" s="7">
        <v>8574035</v>
      </c>
      <c r="BA4" s="7">
        <v>8705532</v>
      </c>
      <c r="BB4" s="7">
        <v>8865568</v>
      </c>
      <c r="BC4" s="7">
        <v>9032589</v>
      </c>
      <c r="BD4" s="7">
        <v>9175894</v>
      </c>
      <c r="BE4" s="7">
        <v>9465664</v>
      </c>
      <c r="BF4" s="7">
        <v>9732983</v>
      </c>
      <c r="BG4" s="7">
        <v>9932844</v>
      </c>
      <c r="BH4" s="7">
        <v>10057613</v>
      </c>
      <c r="BI4" s="7">
        <v>10039152</v>
      </c>
    </row>
    <row r="5" spans="1:61" s="1" customFormat="1" ht="23.4" customHeight="1" x14ac:dyDescent="0.2">
      <c r="A5" s="8" t="s">
        <v>62</v>
      </c>
      <c r="B5" s="9">
        <v>125217</v>
      </c>
      <c r="C5" s="9">
        <v>126847</v>
      </c>
      <c r="D5" s="9">
        <v>128826</v>
      </c>
      <c r="E5" s="9">
        <v>131586</v>
      </c>
      <c r="F5" s="9">
        <v>133948</v>
      </c>
      <c r="G5" s="9">
        <v>135805</v>
      </c>
      <c r="H5" s="9">
        <v>137683</v>
      </c>
      <c r="I5" s="9">
        <v>140136</v>
      </c>
      <c r="J5" s="9">
        <v>142014</v>
      </c>
      <c r="K5" s="9">
        <v>142382</v>
      </c>
      <c r="L5" s="9">
        <v>143962</v>
      </c>
      <c r="M5" s="9">
        <v>145345</v>
      </c>
      <c r="N5" s="9">
        <v>146392</v>
      </c>
      <c r="O5" s="9">
        <v>148074</v>
      </c>
      <c r="P5" s="9">
        <v>150833</v>
      </c>
      <c r="Q5" s="9">
        <v>149986</v>
      </c>
      <c r="R5" s="9">
        <v>150395</v>
      </c>
      <c r="S5" s="9">
        <v>152059</v>
      </c>
      <c r="T5" s="9">
        <v>155083</v>
      </c>
      <c r="U5" s="9">
        <v>158549</v>
      </c>
      <c r="V5" s="9">
        <v>161584</v>
      </c>
      <c r="W5" s="9">
        <v>164582</v>
      </c>
      <c r="X5" s="9">
        <v>166468</v>
      </c>
      <c r="Y5" s="9">
        <v>168022</v>
      </c>
      <c r="Z5" s="9">
        <v>169381</v>
      </c>
      <c r="AA5" s="9">
        <v>171765</v>
      </c>
      <c r="AB5" s="9">
        <v>175317</v>
      </c>
      <c r="AC5" s="9">
        <v>178493</v>
      </c>
      <c r="AD5" s="9">
        <v>181836</v>
      </c>
      <c r="AE5" s="9">
        <v>186252</v>
      </c>
      <c r="AF5" s="9">
        <v>189924</v>
      </c>
      <c r="AG5" s="9">
        <v>194081</v>
      </c>
      <c r="AH5" s="9">
        <v>197242</v>
      </c>
      <c r="AI5" s="9">
        <v>200224</v>
      </c>
      <c r="AJ5" s="9">
        <v>201963</v>
      </c>
      <c r="AK5" s="9">
        <v>204257</v>
      </c>
      <c r="AL5" s="9">
        <v>206328</v>
      </c>
      <c r="AM5" s="9">
        <v>209321</v>
      </c>
      <c r="AN5" s="9">
        <v>208759</v>
      </c>
      <c r="AO5" s="9">
        <v>206005</v>
      </c>
      <c r="AP5" s="9">
        <v>204801</v>
      </c>
      <c r="AQ5" s="9">
        <v>205305</v>
      </c>
      <c r="AR5" s="9">
        <v>207249</v>
      </c>
      <c r="AS5" s="9">
        <v>209526</v>
      </c>
      <c r="AT5" s="9">
        <v>212200</v>
      </c>
      <c r="AU5" s="9">
        <v>213874</v>
      </c>
      <c r="AV5" s="9">
        <v>216457</v>
      </c>
      <c r="AW5" s="9">
        <v>219813</v>
      </c>
      <c r="AX5" s="9">
        <v>220935</v>
      </c>
      <c r="AY5" s="9">
        <v>223210</v>
      </c>
      <c r="AZ5" s="9">
        <v>227237</v>
      </c>
      <c r="BA5" s="9">
        <v>230813</v>
      </c>
      <c r="BB5" s="9">
        <v>234893</v>
      </c>
      <c r="BC5" s="9">
        <v>239114</v>
      </c>
      <c r="BD5" s="9">
        <v>243831</v>
      </c>
      <c r="BE5" s="9">
        <v>252122</v>
      </c>
      <c r="BF5" s="9">
        <v>261384</v>
      </c>
      <c r="BG5" s="9">
        <v>267505</v>
      </c>
      <c r="BH5" s="9">
        <v>271541</v>
      </c>
      <c r="BI5" s="9">
        <v>272086</v>
      </c>
    </row>
    <row r="6" spans="1:61" s="1" customFormat="1" ht="23.4" customHeight="1" x14ac:dyDescent="0.2">
      <c r="A6" s="8" t="s">
        <v>63</v>
      </c>
      <c r="B6" s="10">
        <v>87508</v>
      </c>
      <c r="C6" s="10">
        <v>88525</v>
      </c>
      <c r="D6" s="10">
        <v>89866</v>
      </c>
      <c r="E6" s="10">
        <v>91596</v>
      </c>
      <c r="F6" s="10">
        <v>92894</v>
      </c>
      <c r="G6" s="10">
        <v>94161</v>
      </c>
      <c r="H6" s="10">
        <v>95460</v>
      </c>
      <c r="I6" s="10">
        <v>96977</v>
      </c>
      <c r="J6" s="10">
        <v>98271</v>
      </c>
      <c r="K6" s="10">
        <v>99419</v>
      </c>
      <c r="L6" s="10">
        <v>100425</v>
      </c>
      <c r="M6" s="10">
        <v>101484</v>
      </c>
      <c r="N6" s="10">
        <v>102042</v>
      </c>
      <c r="O6" s="10">
        <v>103181</v>
      </c>
      <c r="P6" s="10">
        <v>104818</v>
      </c>
      <c r="Q6" s="10">
        <v>103722</v>
      </c>
      <c r="R6" s="10">
        <v>103490</v>
      </c>
      <c r="S6" s="10">
        <v>104471</v>
      </c>
      <c r="T6" s="10">
        <v>106114</v>
      </c>
      <c r="U6" s="10">
        <v>108349</v>
      </c>
      <c r="V6" s="10">
        <v>110315</v>
      </c>
      <c r="W6" s="10">
        <v>112536</v>
      </c>
      <c r="X6" s="10">
        <v>113473</v>
      </c>
      <c r="Y6" s="10">
        <v>114207</v>
      </c>
      <c r="Z6" s="10">
        <v>114728</v>
      </c>
      <c r="AA6" s="10">
        <v>115915</v>
      </c>
      <c r="AB6" s="10">
        <v>118200</v>
      </c>
      <c r="AC6" s="10">
        <v>121124</v>
      </c>
      <c r="AD6" s="10">
        <v>123049</v>
      </c>
      <c r="AE6" s="10">
        <v>125527</v>
      </c>
      <c r="AF6" s="10">
        <v>127808</v>
      </c>
      <c r="AG6" s="10">
        <v>130385</v>
      </c>
      <c r="AH6" s="10">
        <v>132509</v>
      </c>
      <c r="AI6" s="10">
        <v>134857</v>
      </c>
      <c r="AJ6" s="10">
        <v>135317</v>
      </c>
      <c r="AK6" s="10">
        <v>137402</v>
      </c>
      <c r="AL6" s="10">
        <v>138623</v>
      </c>
      <c r="AM6" s="10">
        <v>140801</v>
      </c>
      <c r="AN6" s="10">
        <v>140099</v>
      </c>
      <c r="AO6" s="10">
        <v>138313</v>
      </c>
      <c r="AP6" s="10">
        <v>137763</v>
      </c>
      <c r="AQ6" s="10">
        <v>138097</v>
      </c>
      <c r="AR6" s="10">
        <v>139562</v>
      </c>
      <c r="AS6" s="10">
        <v>140726</v>
      </c>
      <c r="AT6" s="10">
        <v>142677</v>
      </c>
      <c r="AU6" s="10">
        <v>144109</v>
      </c>
      <c r="AV6" s="10">
        <v>145731</v>
      </c>
      <c r="AW6" s="10">
        <v>147353</v>
      </c>
      <c r="AX6" s="10">
        <v>148177</v>
      </c>
      <c r="AY6" s="10">
        <v>149448</v>
      </c>
      <c r="AZ6" s="10">
        <v>151976</v>
      </c>
      <c r="BA6" s="10">
        <v>154910</v>
      </c>
      <c r="BB6" s="10">
        <v>157674</v>
      </c>
      <c r="BC6" s="10">
        <v>160904</v>
      </c>
      <c r="BD6" s="10">
        <v>163454</v>
      </c>
      <c r="BE6" s="10">
        <v>168773</v>
      </c>
      <c r="BF6" s="10">
        <v>173373</v>
      </c>
      <c r="BG6" s="10">
        <v>177308</v>
      </c>
      <c r="BH6" s="10">
        <v>179552</v>
      </c>
      <c r="BI6" s="10">
        <v>179279</v>
      </c>
    </row>
    <row r="7" spans="1:61" s="1" customFormat="1" ht="23.4" customHeight="1" x14ac:dyDescent="0.2">
      <c r="A7" s="8" t="s">
        <v>64</v>
      </c>
      <c r="B7" s="9">
        <v>107518</v>
      </c>
      <c r="C7" s="9">
        <v>108969</v>
      </c>
      <c r="D7" s="9">
        <v>110683</v>
      </c>
      <c r="E7" s="9">
        <v>113063</v>
      </c>
      <c r="F7" s="9">
        <v>115007</v>
      </c>
      <c r="G7" s="9">
        <v>116656</v>
      </c>
      <c r="H7" s="9">
        <v>117850</v>
      </c>
      <c r="I7" s="9">
        <v>119495</v>
      </c>
      <c r="J7" s="9">
        <v>121948</v>
      </c>
      <c r="K7" s="9">
        <v>122720</v>
      </c>
      <c r="L7" s="9">
        <v>124145</v>
      </c>
      <c r="M7" s="9">
        <v>125199</v>
      </c>
      <c r="N7" s="9">
        <v>125774</v>
      </c>
      <c r="O7" s="9">
        <v>127006</v>
      </c>
      <c r="P7" s="9">
        <v>128958</v>
      </c>
      <c r="Q7" s="9">
        <v>127779</v>
      </c>
      <c r="R7" s="9">
        <v>127658</v>
      </c>
      <c r="S7" s="9">
        <v>128732</v>
      </c>
      <c r="T7" s="9">
        <v>130799</v>
      </c>
      <c r="U7" s="9">
        <v>133457</v>
      </c>
      <c r="V7" s="9">
        <v>135951</v>
      </c>
      <c r="W7" s="9">
        <v>138638</v>
      </c>
      <c r="X7" s="9">
        <v>139568</v>
      </c>
      <c r="Y7" s="9">
        <v>140858</v>
      </c>
      <c r="Z7" s="9">
        <v>141687</v>
      </c>
      <c r="AA7" s="9">
        <v>143560</v>
      </c>
      <c r="AB7" s="9">
        <v>146152</v>
      </c>
      <c r="AC7" s="9">
        <v>149228</v>
      </c>
      <c r="AD7" s="9">
        <v>152283</v>
      </c>
      <c r="AE7" s="9">
        <v>155556</v>
      </c>
      <c r="AF7" s="9">
        <v>158188</v>
      </c>
      <c r="AG7" s="9">
        <v>161560</v>
      </c>
      <c r="AH7" s="9">
        <v>164187</v>
      </c>
      <c r="AI7" s="9">
        <v>167124</v>
      </c>
      <c r="AJ7" s="9">
        <v>168004</v>
      </c>
      <c r="AK7" s="9">
        <v>170512</v>
      </c>
      <c r="AL7" s="9">
        <v>171954</v>
      </c>
      <c r="AM7" s="9">
        <v>174719</v>
      </c>
      <c r="AN7" s="9">
        <v>174288</v>
      </c>
      <c r="AO7" s="9">
        <v>172491</v>
      </c>
      <c r="AP7" s="9">
        <v>171756</v>
      </c>
      <c r="AQ7" s="9">
        <v>172145</v>
      </c>
      <c r="AR7" s="9">
        <v>173543</v>
      </c>
      <c r="AS7" s="9">
        <v>175115</v>
      </c>
      <c r="AT7" s="9">
        <v>177725</v>
      </c>
      <c r="AU7" s="9">
        <v>179487</v>
      </c>
      <c r="AV7" s="9">
        <v>181738</v>
      </c>
      <c r="AW7" s="9">
        <v>183714</v>
      </c>
      <c r="AX7" s="9">
        <v>184671</v>
      </c>
      <c r="AY7" s="9">
        <v>186591</v>
      </c>
      <c r="AZ7" s="9">
        <v>190110</v>
      </c>
      <c r="BA7" s="9">
        <v>193630</v>
      </c>
      <c r="BB7" s="9">
        <v>197303</v>
      </c>
      <c r="BC7" s="9">
        <v>201398</v>
      </c>
      <c r="BD7" s="9">
        <v>204519</v>
      </c>
      <c r="BE7" s="9">
        <v>211258</v>
      </c>
      <c r="BF7" s="9">
        <v>217136</v>
      </c>
      <c r="BG7" s="9">
        <v>221585</v>
      </c>
      <c r="BH7" s="9">
        <v>223955</v>
      </c>
      <c r="BI7" s="9">
        <v>223297</v>
      </c>
    </row>
    <row r="8" spans="1:61" s="1" customFormat="1" ht="23.4" customHeight="1" x14ac:dyDescent="0.2">
      <c r="A8" s="8" t="s">
        <v>65</v>
      </c>
      <c r="B8" s="10">
        <v>187526</v>
      </c>
      <c r="C8" s="10">
        <v>190512</v>
      </c>
      <c r="D8" s="10">
        <v>194041</v>
      </c>
      <c r="E8" s="10">
        <v>198685</v>
      </c>
      <c r="F8" s="10">
        <v>202122</v>
      </c>
      <c r="G8" s="10">
        <v>204986</v>
      </c>
      <c r="H8" s="10">
        <v>207478</v>
      </c>
      <c r="I8" s="10">
        <v>211178</v>
      </c>
      <c r="J8" s="10">
        <v>214356</v>
      </c>
      <c r="K8" s="10">
        <v>215535</v>
      </c>
      <c r="L8" s="10">
        <v>218293</v>
      </c>
      <c r="M8" s="10">
        <v>220577</v>
      </c>
      <c r="N8" s="10">
        <v>222506</v>
      </c>
      <c r="O8" s="10">
        <v>225076</v>
      </c>
      <c r="P8" s="10">
        <v>229261</v>
      </c>
      <c r="Q8" s="10">
        <v>228086</v>
      </c>
      <c r="R8" s="10">
        <v>228903</v>
      </c>
      <c r="S8" s="10">
        <v>231453</v>
      </c>
      <c r="T8" s="10">
        <v>235402</v>
      </c>
      <c r="U8" s="10">
        <v>240722</v>
      </c>
      <c r="V8" s="10">
        <v>244660</v>
      </c>
      <c r="W8" s="10">
        <v>248384</v>
      </c>
      <c r="X8" s="10">
        <v>249085</v>
      </c>
      <c r="Y8" s="10">
        <v>250669</v>
      </c>
      <c r="Z8" s="10">
        <v>252716</v>
      </c>
      <c r="AA8" s="10">
        <v>256130</v>
      </c>
      <c r="AB8" s="10">
        <v>261470</v>
      </c>
      <c r="AC8" s="10">
        <v>267036</v>
      </c>
      <c r="AD8" s="10">
        <v>272253</v>
      </c>
      <c r="AE8" s="10">
        <v>278791</v>
      </c>
      <c r="AF8" s="10">
        <v>283841</v>
      </c>
      <c r="AG8" s="10">
        <v>289186</v>
      </c>
      <c r="AH8" s="10">
        <v>293887</v>
      </c>
      <c r="AI8" s="10">
        <v>298387</v>
      </c>
      <c r="AJ8" s="10">
        <v>299714</v>
      </c>
      <c r="AK8" s="10">
        <v>304283</v>
      </c>
      <c r="AL8" s="10">
        <v>307848</v>
      </c>
      <c r="AM8" s="10">
        <v>313498</v>
      </c>
      <c r="AN8" s="10">
        <v>314705</v>
      </c>
      <c r="AO8" s="10">
        <v>311831</v>
      </c>
      <c r="AP8" s="10">
        <v>310341</v>
      </c>
      <c r="AQ8" s="10">
        <v>310921</v>
      </c>
      <c r="AR8" s="10">
        <v>313601</v>
      </c>
      <c r="AS8" s="10">
        <v>316541</v>
      </c>
      <c r="AT8" s="10">
        <v>320961</v>
      </c>
      <c r="AU8" s="10">
        <v>323692</v>
      </c>
      <c r="AV8" s="10">
        <v>327511</v>
      </c>
      <c r="AW8" s="10">
        <v>330421</v>
      </c>
      <c r="AX8" s="10">
        <v>332613</v>
      </c>
      <c r="AY8" s="10">
        <v>335958</v>
      </c>
      <c r="AZ8" s="10">
        <v>342462</v>
      </c>
      <c r="BA8" s="10">
        <v>348954</v>
      </c>
      <c r="BB8" s="10">
        <v>356349</v>
      </c>
      <c r="BC8" s="10">
        <v>363334</v>
      </c>
      <c r="BD8" s="10">
        <v>370804</v>
      </c>
      <c r="BE8" s="10">
        <v>382544</v>
      </c>
      <c r="BF8" s="10">
        <v>395440</v>
      </c>
      <c r="BG8" s="10">
        <v>405153</v>
      </c>
      <c r="BH8" s="10">
        <v>411092</v>
      </c>
      <c r="BI8" s="10">
        <v>413260</v>
      </c>
    </row>
    <row r="9" spans="1:61" s="1" customFormat="1" ht="23.4" customHeight="1" x14ac:dyDescent="0.2">
      <c r="A9" s="8" t="s">
        <v>66</v>
      </c>
      <c r="B9" s="9">
        <v>71046</v>
      </c>
      <c r="C9" s="9">
        <v>71753</v>
      </c>
      <c r="D9" s="9">
        <v>71973</v>
      </c>
      <c r="E9" s="9">
        <v>73206</v>
      </c>
      <c r="F9" s="9">
        <v>73642</v>
      </c>
      <c r="G9" s="9">
        <v>75287</v>
      </c>
      <c r="H9" s="9">
        <v>76234</v>
      </c>
      <c r="I9" s="9">
        <v>77512</v>
      </c>
      <c r="J9" s="9">
        <v>78537</v>
      </c>
      <c r="K9" s="9">
        <v>78890</v>
      </c>
      <c r="L9" s="9">
        <v>78913</v>
      </c>
      <c r="M9" s="9">
        <v>79484</v>
      </c>
      <c r="N9" s="9">
        <v>79979</v>
      </c>
      <c r="O9" s="9">
        <v>80594</v>
      </c>
      <c r="P9" s="9">
        <v>81592</v>
      </c>
      <c r="Q9" s="9">
        <v>80759</v>
      </c>
      <c r="R9" s="9">
        <v>80565</v>
      </c>
      <c r="S9" s="9">
        <v>80927</v>
      </c>
      <c r="T9" s="9">
        <v>81921</v>
      </c>
      <c r="U9" s="9">
        <v>83517</v>
      </c>
      <c r="V9" s="9">
        <v>84889</v>
      </c>
      <c r="W9" s="9">
        <v>86315</v>
      </c>
      <c r="X9" s="9">
        <v>86847</v>
      </c>
      <c r="Y9" s="9">
        <v>87392</v>
      </c>
      <c r="Z9" s="9">
        <v>87835</v>
      </c>
      <c r="AA9" s="9">
        <v>88943</v>
      </c>
      <c r="AB9" s="9">
        <v>90348</v>
      </c>
      <c r="AC9" s="9">
        <v>92043</v>
      </c>
      <c r="AD9" s="9">
        <v>93679</v>
      </c>
      <c r="AE9" s="9">
        <v>96435</v>
      </c>
      <c r="AF9" s="9">
        <v>98532</v>
      </c>
      <c r="AG9" s="9">
        <v>100292</v>
      </c>
      <c r="AH9" s="9">
        <v>101926</v>
      </c>
      <c r="AI9" s="9">
        <v>103512</v>
      </c>
      <c r="AJ9" s="9">
        <v>104041</v>
      </c>
      <c r="AK9" s="9">
        <v>105067</v>
      </c>
      <c r="AL9" s="9">
        <v>105900</v>
      </c>
      <c r="AM9" s="9">
        <v>107903</v>
      </c>
      <c r="AN9" s="9">
        <v>107504</v>
      </c>
      <c r="AO9" s="9">
        <v>106133</v>
      </c>
      <c r="AP9" s="9">
        <v>105535</v>
      </c>
      <c r="AQ9" s="9">
        <v>105584</v>
      </c>
      <c r="AR9" s="9">
        <v>106286</v>
      </c>
      <c r="AS9" s="9">
        <v>107114</v>
      </c>
      <c r="AT9" s="9">
        <v>108814</v>
      </c>
      <c r="AU9" s="9">
        <v>109945</v>
      </c>
      <c r="AV9" s="9">
        <v>111336</v>
      </c>
      <c r="AW9" s="9">
        <v>110809</v>
      </c>
      <c r="AX9" s="9">
        <v>111262</v>
      </c>
      <c r="AY9" s="9">
        <v>112575</v>
      </c>
      <c r="AZ9" s="9">
        <v>114771</v>
      </c>
      <c r="BA9" s="9">
        <v>117071</v>
      </c>
      <c r="BB9" s="9">
        <v>119306</v>
      </c>
      <c r="BC9" s="9">
        <v>121787</v>
      </c>
      <c r="BD9" s="9">
        <v>124037</v>
      </c>
      <c r="BE9" s="9">
        <v>128567</v>
      </c>
      <c r="BF9" s="9">
        <v>132667</v>
      </c>
      <c r="BG9" s="9">
        <v>135026</v>
      </c>
      <c r="BH9" s="9">
        <v>137146</v>
      </c>
      <c r="BI9" s="9">
        <v>136692</v>
      </c>
    </row>
    <row r="10" spans="1:61" s="1" customFormat="1" ht="23.4" customHeight="1" x14ac:dyDescent="0.2">
      <c r="A10" s="8" t="s">
        <v>67</v>
      </c>
      <c r="B10" s="10">
        <v>113647</v>
      </c>
      <c r="C10" s="10">
        <v>115087</v>
      </c>
      <c r="D10" s="10">
        <v>117059</v>
      </c>
      <c r="E10" s="10">
        <v>119595</v>
      </c>
      <c r="F10" s="10">
        <v>121714</v>
      </c>
      <c r="G10" s="10">
        <v>123500</v>
      </c>
      <c r="H10" s="10">
        <v>124965</v>
      </c>
      <c r="I10" s="10">
        <v>126938</v>
      </c>
      <c r="J10" s="10">
        <v>129140</v>
      </c>
      <c r="K10" s="10">
        <v>130020</v>
      </c>
      <c r="L10" s="10">
        <v>131800</v>
      </c>
      <c r="M10" s="10">
        <v>133313</v>
      </c>
      <c r="N10" s="10">
        <v>134237</v>
      </c>
      <c r="O10" s="10">
        <v>135909</v>
      </c>
      <c r="P10" s="10">
        <v>137982</v>
      </c>
      <c r="Q10" s="10">
        <v>137056</v>
      </c>
      <c r="R10" s="10">
        <v>136836</v>
      </c>
      <c r="S10" s="10">
        <v>137995</v>
      </c>
      <c r="T10" s="10">
        <v>139874</v>
      </c>
      <c r="U10" s="10">
        <v>142333</v>
      </c>
      <c r="V10" s="10">
        <v>144638</v>
      </c>
      <c r="W10" s="10">
        <v>147132</v>
      </c>
      <c r="X10" s="10">
        <v>148485</v>
      </c>
      <c r="Y10" s="10">
        <v>149465</v>
      </c>
      <c r="Z10" s="10">
        <v>150451</v>
      </c>
      <c r="AA10" s="10">
        <v>152173</v>
      </c>
      <c r="AB10" s="10">
        <v>154873</v>
      </c>
      <c r="AC10" s="10">
        <v>157953</v>
      </c>
      <c r="AD10" s="10">
        <v>160990</v>
      </c>
      <c r="AE10" s="10">
        <v>164244</v>
      </c>
      <c r="AF10" s="10">
        <v>167049</v>
      </c>
      <c r="AG10" s="10">
        <v>170647</v>
      </c>
      <c r="AH10" s="10">
        <v>173644</v>
      </c>
      <c r="AI10" s="10">
        <v>176695</v>
      </c>
      <c r="AJ10" s="10">
        <v>178143</v>
      </c>
      <c r="AK10" s="10">
        <v>180855</v>
      </c>
      <c r="AL10" s="10">
        <v>182303</v>
      </c>
      <c r="AM10" s="10">
        <v>185193</v>
      </c>
      <c r="AN10" s="10">
        <v>184543</v>
      </c>
      <c r="AO10" s="10">
        <v>182535</v>
      </c>
      <c r="AP10" s="10">
        <v>181746</v>
      </c>
      <c r="AQ10" s="10">
        <v>182187</v>
      </c>
      <c r="AR10" s="10">
        <v>183644</v>
      </c>
      <c r="AS10" s="10">
        <v>185596</v>
      </c>
      <c r="AT10" s="10">
        <v>188489</v>
      </c>
      <c r="AU10" s="10">
        <v>190151</v>
      </c>
      <c r="AV10" s="10">
        <v>192293</v>
      </c>
      <c r="AW10" s="10">
        <v>194540</v>
      </c>
      <c r="AX10" s="10">
        <v>195863</v>
      </c>
      <c r="AY10" s="10">
        <v>197477</v>
      </c>
      <c r="AZ10" s="10">
        <v>200860</v>
      </c>
      <c r="BA10" s="10">
        <v>204661</v>
      </c>
      <c r="BB10" s="10">
        <v>208405</v>
      </c>
      <c r="BC10" s="10">
        <v>212686</v>
      </c>
      <c r="BD10" s="10">
        <v>216218</v>
      </c>
      <c r="BE10" s="10">
        <v>222254</v>
      </c>
      <c r="BF10" s="10">
        <v>228414</v>
      </c>
      <c r="BG10" s="10">
        <v>232782</v>
      </c>
      <c r="BH10" s="10">
        <v>235881</v>
      </c>
      <c r="BI10" s="10">
        <v>236032</v>
      </c>
    </row>
    <row r="11" spans="1:61" s="1" customFormat="1" ht="23.4" customHeight="1" x14ac:dyDescent="0.2">
      <c r="A11" s="8" t="s">
        <v>68</v>
      </c>
      <c r="B11" s="9">
        <v>47346</v>
      </c>
      <c r="C11" s="9">
        <v>47933</v>
      </c>
      <c r="D11" s="9">
        <v>48807</v>
      </c>
      <c r="E11" s="9">
        <v>49859</v>
      </c>
      <c r="F11" s="9">
        <v>50781</v>
      </c>
      <c r="G11" s="9">
        <v>51475</v>
      </c>
      <c r="H11" s="9">
        <v>52047</v>
      </c>
      <c r="I11" s="9">
        <v>52899</v>
      </c>
      <c r="J11" s="9">
        <v>53754</v>
      </c>
      <c r="K11" s="9">
        <v>54178</v>
      </c>
      <c r="L11" s="9">
        <v>54785</v>
      </c>
      <c r="M11" s="9">
        <v>55219</v>
      </c>
      <c r="N11" s="9">
        <v>55592</v>
      </c>
      <c r="O11" s="9">
        <v>56138</v>
      </c>
      <c r="P11" s="9">
        <v>56894</v>
      </c>
      <c r="Q11" s="9">
        <v>56464</v>
      </c>
      <c r="R11" s="9">
        <v>56564</v>
      </c>
      <c r="S11" s="9">
        <v>57093</v>
      </c>
      <c r="T11" s="9">
        <v>57869</v>
      </c>
      <c r="U11" s="9">
        <v>58866</v>
      </c>
      <c r="V11" s="9">
        <v>59898</v>
      </c>
      <c r="W11" s="9">
        <v>60946</v>
      </c>
      <c r="X11" s="9">
        <v>61561</v>
      </c>
      <c r="Y11" s="9">
        <v>61875</v>
      </c>
      <c r="Z11" s="9">
        <v>62260</v>
      </c>
      <c r="AA11" s="9">
        <v>63145</v>
      </c>
      <c r="AB11" s="9">
        <v>64015</v>
      </c>
      <c r="AC11" s="9">
        <v>65553</v>
      </c>
      <c r="AD11" s="9">
        <v>66859</v>
      </c>
      <c r="AE11" s="9">
        <v>68263</v>
      </c>
      <c r="AF11" s="9">
        <v>69629</v>
      </c>
      <c r="AG11" s="9">
        <v>71237</v>
      </c>
      <c r="AH11" s="9">
        <v>72630</v>
      </c>
      <c r="AI11" s="9">
        <v>73668</v>
      </c>
      <c r="AJ11" s="9">
        <v>73996</v>
      </c>
      <c r="AK11" s="9">
        <v>75345</v>
      </c>
      <c r="AL11" s="9">
        <v>75985</v>
      </c>
      <c r="AM11" s="9">
        <v>78169</v>
      </c>
      <c r="AN11" s="9">
        <v>77775</v>
      </c>
      <c r="AO11" s="9">
        <v>76725</v>
      </c>
      <c r="AP11" s="9">
        <v>76335</v>
      </c>
      <c r="AQ11" s="9">
        <v>76031</v>
      </c>
      <c r="AR11" s="9">
        <v>76563</v>
      </c>
      <c r="AS11" s="9">
        <v>76922</v>
      </c>
      <c r="AT11" s="9">
        <v>78160</v>
      </c>
      <c r="AU11" s="9">
        <v>79118</v>
      </c>
      <c r="AV11" s="9">
        <v>79758</v>
      </c>
      <c r="AW11" s="9">
        <v>80585</v>
      </c>
      <c r="AX11" s="9">
        <v>80813</v>
      </c>
      <c r="AY11" s="9">
        <v>81699</v>
      </c>
      <c r="AZ11" s="9">
        <v>83096</v>
      </c>
      <c r="BA11" s="9">
        <v>84863</v>
      </c>
      <c r="BB11" s="9">
        <v>86604</v>
      </c>
      <c r="BC11" s="9">
        <v>88839</v>
      </c>
      <c r="BD11" s="9">
        <v>90110</v>
      </c>
      <c r="BE11" s="9">
        <v>93116</v>
      </c>
      <c r="BF11" s="9">
        <v>96039</v>
      </c>
      <c r="BG11" s="9">
        <v>98231</v>
      </c>
      <c r="BH11" s="9">
        <v>99615</v>
      </c>
      <c r="BI11" s="9">
        <v>100193</v>
      </c>
    </row>
    <row r="12" spans="1:61" s="1" customFormat="1" ht="23.4" customHeight="1" x14ac:dyDescent="0.2">
      <c r="A12" s="8" t="s">
        <v>69</v>
      </c>
      <c r="B12" s="10">
        <v>91212</v>
      </c>
      <c r="C12" s="10">
        <v>92251</v>
      </c>
      <c r="D12" s="10">
        <v>93442</v>
      </c>
      <c r="E12" s="10">
        <v>95229</v>
      </c>
      <c r="F12" s="10">
        <v>96731</v>
      </c>
      <c r="G12" s="10">
        <v>97702</v>
      </c>
      <c r="H12" s="10">
        <v>98922</v>
      </c>
      <c r="I12" s="10">
        <v>100532</v>
      </c>
      <c r="J12" s="10">
        <v>101952</v>
      </c>
      <c r="K12" s="10">
        <v>102065</v>
      </c>
      <c r="L12" s="10">
        <v>103221</v>
      </c>
      <c r="M12" s="10">
        <v>103951</v>
      </c>
      <c r="N12" s="10">
        <v>104560</v>
      </c>
      <c r="O12" s="10">
        <v>105731</v>
      </c>
      <c r="P12" s="10">
        <v>107420</v>
      </c>
      <c r="Q12" s="10">
        <v>106450</v>
      </c>
      <c r="R12" s="10">
        <v>106393</v>
      </c>
      <c r="S12" s="10">
        <v>107404</v>
      </c>
      <c r="T12" s="10">
        <v>109063</v>
      </c>
      <c r="U12" s="10">
        <v>111051</v>
      </c>
      <c r="V12" s="10">
        <v>112999</v>
      </c>
      <c r="W12" s="10">
        <v>115030</v>
      </c>
      <c r="X12" s="10">
        <v>115153</v>
      </c>
      <c r="Y12" s="10">
        <v>115857</v>
      </c>
      <c r="Z12" s="10">
        <v>116653</v>
      </c>
      <c r="AA12" s="10">
        <v>117784</v>
      </c>
      <c r="AB12" s="10">
        <v>120009</v>
      </c>
      <c r="AC12" s="10">
        <v>122268</v>
      </c>
      <c r="AD12" s="10">
        <v>124586</v>
      </c>
      <c r="AE12" s="10">
        <v>127277</v>
      </c>
      <c r="AF12" s="10">
        <v>129566</v>
      </c>
      <c r="AG12" s="10">
        <v>132138</v>
      </c>
      <c r="AH12" s="10">
        <v>134244</v>
      </c>
      <c r="AI12" s="10">
        <v>136524</v>
      </c>
      <c r="AJ12" s="10">
        <v>137537</v>
      </c>
      <c r="AK12" s="10">
        <v>139732</v>
      </c>
      <c r="AL12" s="10">
        <v>140984</v>
      </c>
      <c r="AM12" s="10">
        <v>143125</v>
      </c>
      <c r="AN12" s="10">
        <v>142826</v>
      </c>
      <c r="AO12" s="10">
        <v>141357</v>
      </c>
      <c r="AP12" s="10">
        <v>140984</v>
      </c>
      <c r="AQ12" s="10">
        <v>141381</v>
      </c>
      <c r="AR12" s="10">
        <v>142310</v>
      </c>
      <c r="AS12" s="10">
        <v>143411</v>
      </c>
      <c r="AT12" s="10">
        <v>145288</v>
      </c>
      <c r="AU12" s="10">
        <v>146654</v>
      </c>
      <c r="AV12" s="10">
        <v>148526</v>
      </c>
      <c r="AW12" s="10">
        <v>150721</v>
      </c>
      <c r="AX12" s="10">
        <v>151566</v>
      </c>
      <c r="AY12" s="10">
        <v>153192</v>
      </c>
      <c r="AZ12" s="10">
        <v>156141</v>
      </c>
      <c r="BA12" s="10">
        <v>159060</v>
      </c>
      <c r="BB12" s="10">
        <v>161911</v>
      </c>
      <c r="BC12" s="10">
        <v>165148</v>
      </c>
      <c r="BD12" s="10">
        <v>168042</v>
      </c>
      <c r="BE12" s="10">
        <v>173716</v>
      </c>
      <c r="BF12" s="10">
        <v>179437</v>
      </c>
      <c r="BG12" s="10">
        <v>183582</v>
      </c>
      <c r="BH12" s="10">
        <v>186250</v>
      </c>
      <c r="BI12" s="10">
        <v>185479</v>
      </c>
    </row>
    <row r="13" spans="1:61" s="1" customFormat="1" ht="23.4" customHeight="1" x14ac:dyDescent="0.2">
      <c r="A13" s="8" t="s">
        <v>70</v>
      </c>
      <c r="B13" s="9">
        <v>89203</v>
      </c>
      <c r="C13" s="9">
        <v>90649</v>
      </c>
      <c r="D13" s="9">
        <v>92233</v>
      </c>
      <c r="E13" s="9">
        <v>94150</v>
      </c>
      <c r="F13" s="9">
        <v>95761</v>
      </c>
      <c r="G13" s="9">
        <v>97314</v>
      </c>
      <c r="H13" s="9">
        <v>98865</v>
      </c>
      <c r="I13" s="9">
        <v>100528</v>
      </c>
      <c r="J13" s="9">
        <v>102154</v>
      </c>
      <c r="K13" s="9">
        <v>103028</v>
      </c>
      <c r="L13" s="9">
        <v>104427</v>
      </c>
      <c r="M13" s="9">
        <v>105299</v>
      </c>
      <c r="N13" s="9">
        <v>106085</v>
      </c>
      <c r="O13" s="9">
        <v>107360</v>
      </c>
      <c r="P13" s="9">
        <v>109189</v>
      </c>
      <c r="Q13" s="9">
        <v>108140</v>
      </c>
      <c r="R13" s="9">
        <v>108338</v>
      </c>
      <c r="S13" s="9">
        <v>109350</v>
      </c>
      <c r="T13" s="9">
        <v>111099</v>
      </c>
      <c r="U13" s="9">
        <v>113330</v>
      </c>
      <c r="V13" s="9">
        <v>115415</v>
      </c>
      <c r="W13" s="9">
        <v>117606</v>
      </c>
      <c r="X13" s="9">
        <v>118374</v>
      </c>
      <c r="Y13" s="9">
        <v>119369</v>
      </c>
      <c r="Z13" s="9">
        <v>120110</v>
      </c>
      <c r="AA13" s="9">
        <v>121548</v>
      </c>
      <c r="AB13" s="9">
        <v>124017</v>
      </c>
      <c r="AC13" s="9">
        <v>126604</v>
      </c>
      <c r="AD13" s="9">
        <v>128816</v>
      </c>
      <c r="AE13" s="9">
        <v>131782</v>
      </c>
      <c r="AF13" s="9">
        <v>134190</v>
      </c>
      <c r="AG13" s="9">
        <v>137043</v>
      </c>
      <c r="AH13" s="9">
        <v>139456</v>
      </c>
      <c r="AI13" s="9">
        <v>141478</v>
      </c>
      <c r="AJ13" s="9">
        <v>142580</v>
      </c>
      <c r="AK13" s="9">
        <v>144520</v>
      </c>
      <c r="AL13" s="9">
        <v>145529</v>
      </c>
      <c r="AM13" s="9">
        <v>147719</v>
      </c>
      <c r="AN13" s="9">
        <v>147215</v>
      </c>
      <c r="AO13" s="9">
        <v>145595</v>
      </c>
      <c r="AP13" s="9">
        <v>144995</v>
      </c>
      <c r="AQ13" s="9">
        <v>145283</v>
      </c>
      <c r="AR13" s="9">
        <v>146440</v>
      </c>
      <c r="AS13" s="9">
        <v>147713</v>
      </c>
      <c r="AT13" s="9">
        <v>149788</v>
      </c>
      <c r="AU13" s="9">
        <v>151153</v>
      </c>
      <c r="AV13" s="9">
        <v>152871</v>
      </c>
      <c r="AW13" s="9">
        <v>154529</v>
      </c>
      <c r="AX13" s="9">
        <v>155501</v>
      </c>
      <c r="AY13" s="9">
        <v>157081</v>
      </c>
      <c r="AZ13" s="9">
        <v>159628</v>
      </c>
      <c r="BA13" s="9">
        <v>162101</v>
      </c>
      <c r="BB13" s="9">
        <v>165317</v>
      </c>
      <c r="BC13" s="9">
        <v>168458</v>
      </c>
      <c r="BD13" s="9">
        <v>171095</v>
      </c>
      <c r="BE13" s="9">
        <v>176881</v>
      </c>
      <c r="BF13" s="9">
        <v>181775</v>
      </c>
      <c r="BG13" s="9">
        <v>185398</v>
      </c>
      <c r="BH13" s="9">
        <v>187697</v>
      </c>
      <c r="BI13" s="9">
        <v>187081</v>
      </c>
    </row>
    <row r="14" spans="1:61" s="1" customFormat="1" ht="23.4" customHeight="1" x14ac:dyDescent="0.2">
      <c r="A14" s="8" t="s">
        <v>71</v>
      </c>
      <c r="B14" s="10">
        <v>1175163</v>
      </c>
      <c r="C14" s="10">
        <v>1196185</v>
      </c>
      <c r="D14" s="10">
        <v>1221886</v>
      </c>
      <c r="E14" s="10">
        <v>1250441</v>
      </c>
      <c r="F14" s="10">
        <v>1273846</v>
      </c>
      <c r="G14" s="10">
        <v>1297830</v>
      </c>
      <c r="H14" s="10">
        <v>1317010</v>
      </c>
      <c r="I14" s="10">
        <v>1348140</v>
      </c>
      <c r="J14" s="10">
        <v>1372633</v>
      </c>
      <c r="K14" s="10">
        <v>1390509</v>
      </c>
      <c r="L14" s="10">
        <v>1414024</v>
      </c>
      <c r="M14" s="10">
        <v>1427023</v>
      </c>
      <c r="N14" s="10">
        <v>1442435</v>
      </c>
      <c r="O14" s="10">
        <v>1462379</v>
      </c>
      <c r="P14" s="10">
        <v>1490877</v>
      </c>
      <c r="Q14" s="10">
        <v>1477103</v>
      </c>
      <c r="R14" s="10">
        <v>1469673</v>
      </c>
      <c r="S14" s="10">
        <v>1482960</v>
      </c>
      <c r="T14" s="10">
        <v>1511562</v>
      </c>
      <c r="U14" s="10">
        <v>1538253</v>
      </c>
      <c r="V14" s="10">
        <v>1566135</v>
      </c>
      <c r="W14" s="10">
        <v>1600749</v>
      </c>
      <c r="X14" s="10">
        <v>1616649</v>
      </c>
      <c r="Y14" s="10">
        <v>1629286</v>
      </c>
      <c r="Z14" s="10">
        <v>1644844</v>
      </c>
      <c r="AA14" s="10">
        <v>1669023</v>
      </c>
      <c r="AB14" s="10">
        <v>1703798</v>
      </c>
      <c r="AC14" s="10">
        <v>1727902</v>
      </c>
      <c r="AD14" s="10">
        <v>1767393</v>
      </c>
      <c r="AE14" s="10">
        <v>1804635</v>
      </c>
      <c r="AF14" s="10">
        <v>1838034</v>
      </c>
      <c r="AG14" s="10">
        <v>1879531</v>
      </c>
      <c r="AH14" s="10">
        <v>1915116</v>
      </c>
      <c r="AI14" s="10">
        <v>1954896</v>
      </c>
      <c r="AJ14" s="10">
        <v>1978011</v>
      </c>
      <c r="AK14" s="10">
        <v>2011964</v>
      </c>
      <c r="AL14" s="10">
        <v>2038328</v>
      </c>
      <c r="AM14" s="10">
        <v>2081211</v>
      </c>
      <c r="AN14" s="10">
        <v>2076360</v>
      </c>
      <c r="AO14" s="10">
        <v>2056999</v>
      </c>
      <c r="AP14" s="10">
        <v>2057482</v>
      </c>
      <c r="AQ14" s="10">
        <v>2072077</v>
      </c>
      <c r="AR14" s="10">
        <v>2094793</v>
      </c>
      <c r="AS14" s="10">
        <v>2123268</v>
      </c>
      <c r="AT14" s="10">
        <v>2160982</v>
      </c>
      <c r="AU14" s="10">
        <v>2180108</v>
      </c>
      <c r="AV14" s="10">
        <v>2204663</v>
      </c>
      <c r="AW14" s="10">
        <v>2227452</v>
      </c>
      <c r="AX14" s="10">
        <v>2241443</v>
      </c>
      <c r="AY14" s="10">
        <v>2266600</v>
      </c>
      <c r="AZ14" s="10">
        <v>2307413</v>
      </c>
      <c r="BA14" s="10">
        <v>2346810</v>
      </c>
      <c r="BB14" s="10">
        <v>2392542</v>
      </c>
      <c r="BC14" s="10">
        <v>2436797</v>
      </c>
      <c r="BD14" s="10">
        <v>2473759</v>
      </c>
      <c r="BE14" s="10">
        <v>2544420</v>
      </c>
      <c r="BF14" s="10">
        <v>2610884</v>
      </c>
      <c r="BG14" s="10">
        <v>2660723</v>
      </c>
      <c r="BH14" s="10">
        <v>2689868</v>
      </c>
      <c r="BI14" s="10">
        <v>2680123</v>
      </c>
    </row>
    <row r="15" spans="1:61" s="1" customFormat="1" ht="23.4" customHeight="1" x14ac:dyDescent="0.2">
      <c r="A15" s="8" t="s">
        <v>72</v>
      </c>
      <c r="B15" s="9">
        <v>61730</v>
      </c>
      <c r="C15" s="9">
        <v>62735</v>
      </c>
      <c r="D15" s="9">
        <v>63559</v>
      </c>
      <c r="E15" s="9">
        <v>64947</v>
      </c>
      <c r="F15" s="9">
        <v>65983</v>
      </c>
      <c r="G15" s="9">
        <v>66969</v>
      </c>
      <c r="H15" s="9">
        <v>67835</v>
      </c>
      <c r="I15" s="9">
        <v>68966</v>
      </c>
      <c r="J15" s="9">
        <v>69977</v>
      </c>
      <c r="K15" s="9">
        <v>70549</v>
      </c>
      <c r="L15" s="9">
        <v>71358</v>
      </c>
      <c r="M15" s="9">
        <v>71810</v>
      </c>
      <c r="N15" s="9">
        <v>72295</v>
      </c>
      <c r="O15" s="9">
        <v>73122</v>
      </c>
      <c r="P15" s="9">
        <v>74289</v>
      </c>
      <c r="Q15" s="9">
        <v>73737</v>
      </c>
      <c r="R15" s="9">
        <v>73819</v>
      </c>
      <c r="S15" s="9">
        <v>74412</v>
      </c>
      <c r="T15" s="9">
        <v>75813</v>
      </c>
      <c r="U15" s="9">
        <v>77116</v>
      </c>
      <c r="V15" s="9">
        <v>78526</v>
      </c>
      <c r="W15" s="9">
        <v>79994</v>
      </c>
      <c r="X15" s="9">
        <v>80641</v>
      </c>
      <c r="Y15" s="9">
        <v>81462</v>
      </c>
      <c r="Z15" s="9">
        <v>82042</v>
      </c>
      <c r="AA15" s="9">
        <v>83091</v>
      </c>
      <c r="AB15" s="9">
        <v>84544</v>
      </c>
      <c r="AC15" s="9">
        <v>86272</v>
      </c>
      <c r="AD15" s="9">
        <v>87566</v>
      </c>
      <c r="AE15" s="9">
        <v>89599</v>
      </c>
      <c r="AF15" s="9">
        <v>91021</v>
      </c>
      <c r="AG15" s="9">
        <v>92674</v>
      </c>
      <c r="AH15" s="9">
        <v>94088</v>
      </c>
      <c r="AI15" s="9">
        <v>95583</v>
      </c>
      <c r="AJ15" s="9">
        <v>96535</v>
      </c>
      <c r="AK15" s="9">
        <v>97803</v>
      </c>
      <c r="AL15" s="9">
        <v>98380</v>
      </c>
      <c r="AM15" s="9">
        <v>99991</v>
      </c>
      <c r="AN15" s="9">
        <v>99921</v>
      </c>
      <c r="AO15" s="9">
        <v>98689</v>
      </c>
      <c r="AP15" s="9">
        <v>98285</v>
      </c>
      <c r="AQ15" s="9">
        <v>98359</v>
      </c>
      <c r="AR15" s="9">
        <v>98941</v>
      </c>
      <c r="AS15" s="9">
        <v>99469</v>
      </c>
      <c r="AT15" s="9">
        <v>100567</v>
      </c>
      <c r="AU15" s="9">
        <v>101393</v>
      </c>
      <c r="AV15" s="9">
        <v>102632</v>
      </c>
      <c r="AW15" s="9">
        <v>103749</v>
      </c>
      <c r="AX15" s="9">
        <v>104294</v>
      </c>
      <c r="AY15" s="9">
        <v>105513</v>
      </c>
      <c r="AZ15" s="9">
        <v>107359</v>
      </c>
      <c r="BA15" s="9">
        <v>109100</v>
      </c>
      <c r="BB15" s="9">
        <v>111009</v>
      </c>
      <c r="BC15" s="9">
        <v>113296</v>
      </c>
      <c r="BD15" s="9">
        <v>114679</v>
      </c>
      <c r="BE15" s="9">
        <v>118133</v>
      </c>
      <c r="BF15" s="9">
        <v>121492</v>
      </c>
      <c r="BG15" s="9">
        <v>124043</v>
      </c>
      <c r="BH15" s="9">
        <v>125031</v>
      </c>
      <c r="BI15" s="9">
        <v>124730</v>
      </c>
    </row>
    <row r="16" spans="1:61" s="1" customFormat="1" ht="23.4" customHeight="1" x14ac:dyDescent="0.2">
      <c r="A16" s="8" t="s">
        <v>73</v>
      </c>
      <c r="B16" s="10">
        <v>101966</v>
      </c>
      <c r="C16" s="10">
        <v>103336</v>
      </c>
      <c r="D16" s="10">
        <v>105157</v>
      </c>
      <c r="E16" s="10">
        <v>107298</v>
      </c>
      <c r="F16" s="10">
        <v>109084</v>
      </c>
      <c r="G16" s="10">
        <v>110495</v>
      </c>
      <c r="H16" s="10">
        <v>111459</v>
      </c>
      <c r="I16" s="10">
        <v>113134</v>
      </c>
      <c r="J16" s="10">
        <v>114935</v>
      </c>
      <c r="K16" s="10">
        <v>115617</v>
      </c>
      <c r="L16" s="10">
        <v>117073</v>
      </c>
      <c r="M16" s="10">
        <v>118012</v>
      </c>
      <c r="N16" s="10">
        <v>118858</v>
      </c>
      <c r="O16" s="10">
        <v>120187</v>
      </c>
      <c r="P16" s="10">
        <v>122085</v>
      </c>
      <c r="Q16" s="10">
        <v>121315</v>
      </c>
      <c r="R16" s="10">
        <v>121391</v>
      </c>
      <c r="S16" s="10">
        <v>122244</v>
      </c>
      <c r="T16" s="10">
        <v>124281</v>
      </c>
      <c r="U16" s="10">
        <v>126749</v>
      </c>
      <c r="V16" s="10">
        <v>128562</v>
      </c>
      <c r="W16" s="10">
        <v>131391</v>
      </c>
      <c r="X16" s="10">
        <v>132336</v>
      </c>
      <c r="Y16" s="10">
        <v>133630</v>
      </c>
      <c r="Z16" s="10">
        <v>134446</v>
      </c>
      <c r="AA16" s="10">
        <v>135976</v>
      </c>
      <c r="AB16" s="10">
        <v>138295</v>
      </c>
      <c r="AC16" s="10">
        <v>140949</v>
      </c>
      <c r="AD16" s="10">
        <v>143213</v>
      </c>
      <c r="AE16" s="10">
        <v>146618</v>
      </c>
      <c r="AF16" s="10">
        <v>148976</v>
      </c>
      <c r="AG16" s="10">
        <v>151383</v>
      </c>
      <c r="AH16" s="10">
        <v>153650</v>
      </c>
      <c r="AI16" s="10">
        <v>156182</v>
      </c>
      <c r="AJ16" s="10">
        <v>157129</v>
      </c>
      <c r="AK16" s="10">
        <v>159813</v>
      </c>
      <c r="AL16" s="10">
        <v>161117</v>
      </c>
      <c r="AM16" s="10">
        <v>163870</v>
      </c>
      <c r="AN16" s="10">
        <v>163721</v>
      </c>
      <c r="AO16" s="10">
        <v>161709</v>
      </c>
      <c r="AP16" s="10">
        <v>160797</v>
      </c>
      <c r="AQ16" s="10">
        <v>160619</v>
      </c>
      <c r="AR16" s="10">
        <v>161604</v>
      </c>
      <c r="AS16" s="10">
        <v>162873</v>
      </c>
      <c r="AT16" s="10">
        <v>165317</v>
      </c>
      <c r="AU16" s="10">
        <v>166698</v>
      </c>
      <c r="AV16" s="10">
        <v>168448</v>
      </c>
      <c r="AW16" s="10">
        <v>171535</v>
      </c>
      <c r="AX16" s="10">
        <v>172816</v>
      </c>
      <c r="AY16" s="10">
        <v>174773</v>
      </c>
      <c r="AZ16" s="10">
        <v>178018</v>
      </c>
      <c r="BA16" s="10">
        <v>181034</v>
      </c>
      <c r="BB16" s="10">
        <v>184398</v>
      </c>
      <c r="BC16" s="10">
        <v>188440</v>
      </c>
      <c r="BD16" s="10">
        <v>191768</v>
      </c>
      <c r="BE16" s="10">
        <v>197585</v>
      </c>
      <c r="BF16" s="10">
        <v>203718</v>
      </c>
      <c r="BG16" s="10">
        <v>208266</v>
      </c>
      <c r="BH16" s="10">
        <v>211541</v>
      </c>
      <c r="BI16" s="10">
        <v>213037</v>
      </c>
    </row>
    <row r="17" spans="1:61" s="1" customFormat="1" ht="23.4" customHeight="1" x14ac:dyDescent="0.2">
      <c r="A17" s="8" t="s">
        <v>74</v>
      </c>
      <c r="B17" s="9">
        <v>81625</v>
      </c>
      <c r="C17" s="9">
        <v>82539</v>
      </c>
      <c r="D17" s="9">
        <v>83742</v>
      </c>
      <c r="E17" s="9">
        <v>85388</v>
      </c>
      <c r="F17" s="9">
        <v>86679</v>
      </c>
      <c r="G17" s="9">
        <v>87670</v>
      </c>
      <c r="H17" s="9">
        <v>88727</v>
      </c>
      <c r="I17" s="9">
        <v>89971</v>
      </c>
      <c r="J17" s="9">
        <v>91194</v>
      </c>
      <c r="K17" s="9">
        <v>91849</v>
      </c>
      <c r="L17" s="9">
        <v>92580</v>
      </c>
      <c r="M17" s="9">
        <v>93233</v>
      </c>
      <c r="N17" s="9">
        <v>93657</v>
      </c>
      <c r="O17" s="9">
        <v>94494</v>
      </c>
      <c r="P17" s="9">
        <v>95879</v>
      </c>
      <c r="Q17" s="9">
        <v>95103</v>
      </c>
      <c r="R17" s="9">
        <v>95009</v>
      </c>
      <c r="S17" s="9">
        <v>95610</v>
      </c>
      <c r="T17" s="9">
        <v>96708</v>
      </c>
      <c r="U17" s="9">
        <v>98430</v>
      </c>
      <c r="V17" s="9">
        <v>100033</v>
      </c>
      <c r="W17" s="9">
        <v>101734</v>
      </c>
      <c r="X17" s="9">
        <v>102461</v>
      </c>
      <c r="Y17" s="9">
        <v>103189</v>
      </c>
      <c r="Z17" s="9">
        <v>103691</v>
      </c>
      <c r="AA17" s="9">
        <v>104864</v>
      </c>
      <c r="AB17" s="9">
        <v>106667</v>
      </c>
      <c r="AC17" s="9">
        <v>108434</v>
      </c>
      <c r="AD17" s="9">
        <v>110151</v>
      </c>
      <c r="AE17" s="9">
        <v>112551</v>
      </c>
      <c r="AF17" s="9">
        <v>114247</v>
      </c>
      <c r="AG17" s="9">
        <v>116353</v>
      </c>
      <c r="AH17" s="9">
        <v>117937</v>
      </c>
      <c r="AI17" s="9">
        <v>119561</v>
      </c>
      <c r="AJ17" s="9">
        <v>120826</v>
      </c>
      <c r="AK17" s="9">
        <v>122360</v>
      </c>
      <c r="AL17" s="9">
        <v>123079</v>
      </c>
      <c r="AM17" s="9">
        <v>124873</v>
      </c>
      <c r="AN17" s="9">
        <v>124600</v>
      </c>
      <c r="AO17" s="9">
        <v>123194</v>
      </c>
      <c r="AP17" s="9">
        <v>122548</v>
      </c>
      <c r="AQ17" s="9">
        <v>122629</v>
      </c>
      <c r="AR17" s="9">
        <v>123416</v>
      </c>
      <c r="AS17" s="9">
        <v>124183</v>
      </c>
      <c r="AT17" s="9">
        <v>125788</v>
      </c>
      <c r="AU17" s="9">
        <v>126750</v>
      </c>
      <c r="AV17" s="9">
        <v>128143</v>
      </c>
      <c r="AW17" s="9">
        <v>129504</v>
      </c>
      <c r="AX17" s="9">
        <v>130054</v>
      </c>
      <c r="AY17" s="9">
        <v>131185</v>
      </c>
      <c r="AZ17" s="9">
        <v>133184</v>
      </c>
      <c r="BA17" s="9">
        <v>135290</v>
      </c>
      <c r="BB17" s="9">
        <v>137448</v>
      </c>
      <c r="BC17" s="9">
        <v>139989</v>
      </c>
      <c r="BD17" s="9">
        <v>142715</v>
      </c>
      <c r="BE17" s="9">
        <v>146913</v>
      </c>
      <c r="BF17" s="9">
        <v>150749</v>
      </c>
      <c r="BG17" s="9">
        <v>153410</v>
      </c>
      <c r="BH17" s="9">
        <v>154692</v>
      </c>
      <c r="BI17" s="9">
        <v>154441</v>
      </c>
    </row>
    <row r="18" spans="1:61" s="1" customFormat="1" ht="23.4" customHeight="1" x14ac:dyDescent="0.2">
      <c r="A18" s="8" t="s">
        <v>75</v>
      </c>
      <c r="B18" s="10">
        <v>76727</v>
      </c>
      <c r="C18" s="10">
        <v>77694</v>
      </c>
      <c r="D18" s="10">
        <v>79073</v>
      </c>
      <c r="E18" s="10">
        <v>80775</v>
      </c>
      <c r="F18" s="10">
        <v>82032</v>
      </c>
      <c r="G18" s="10">
        <v>83257</v>
      </c>
      <c r="H18" s="10">
        <v>84357</v>
      </c>
      <c r="I18" s="10">
        <v>85690</v>
      </c>
      <c r="J18" s="10">
        <v>86778</v>
      </c>
      <c r="K18" s="10">
        <v>87220</v>
      </c>
      <c r="L18" s="10">
        <v>88166</v>
      </c>
      <c r="M18" s="10">
        <v>88649</v>
      </c>
      <c r="N18" s="10">
        <v>89241</v>
      </c>
      <c r="O18" s="10">
        <v>90032</v>
      </c>
      <c r="P18" s="10">
        <v>91401</v>
      </c>
      <c r="Q18" s="10">
        <v>90830</v>
      </c>
      <c r="R18" s="10">
        <v>90830</v>
      </c>
      <c r="S18" s="10">
        <v>91565</v>
      </c>
      <c r="T18" s="10">
        <v>92927</v>
      </c>
      <c r="U18" s="10">
        <v>94558</v>
      </c>
      <c r="V18" s="10">
        <v>96069</v>
      </c>
      <c r="W18" s="10">
        <v>97702</v>
      </c>
      <c r="X18" s="10">
        <v>98321</v>
      </c>
      <c r="Y18" s="10">
        <v>98870</v>
      </c>
      <c r="Z18" s="10">
        <v>99517</v>
      </c>
      <c r="AA18" s="10">
        <v>100675</v>
      </c>
      <c r="AB18" s="10">
        <v>102568</v>
      </c>
      <c r="AC18" s="10">
        <v>104572</v>
      </c>
      <c r="AD18" s="10">
        <v>106361</v>
      </c>
      <c r="AE18" s="10">
        <v>108284</v>
      </c>
      <c r="AF18" s="10">
        <v>109961</v>
      </c>
      <c r="AG18" s="10">
        <v>111936</v>
      </c>
      <c r="AH18" s="10">
        <v>113409</v>
      </c>
      <c r="AI18" s="10">
        <v>115220</v>
      </c>
      <c r="AJ18" s="10">
        <v>116464</v>
      </c>
      <c r="AK18" s="10">
        <v>117984</v>
      </c>
      <c r="AL18" s="10">
        <v>118697</v>
      </c>
      <c r="AM18" s="10">
        <v>120010</v>
      </c>
      <c r="AN18" s="10">
        <v>119453</v>
      </c>
      <c r="AO18" s="10">
        <v>118027</v>
      </c>
      <c r="AP18" s="10">
        <v>117427</v>
      </c>
      <c r="AQ18" s="10">
        <v>117457</v>
      </c>
      <c r="AR18" s="10">
        <v>118296</v>
      </c>
      <c r="AS18" s="10">
        <v>119007</v>
      </c>
      <c r="AT18" s="10">
        <v>120555</v>
      </c>
      <c r="AU18" s="10">
        <v>121476</v>
      </c>
      <c r="AV18" s="10">
        <v>122912</v>
      </c>
      <c r="AW18" s="10">
        <v>124142</v>
      </c>
      <c r="AX18" s="10">
        <v>124814</v>
      </c>
      <c r="AY18" s="10">
        <v>125653</v>
      </c>
      <c r="AZ18" s="10">
        <v>127701</v>
      </c>
      <c r="BA18" s="10">
        <v>129693</v>
      </c>
      <c r="BB18" s="10">
        <v>131917</v>
      </c>
      <c r="BC18" s="10">
        <v>134565</v>
      </c>
      <c r="BD18" s="10">
        <v>137039</v>
      </c>
      <c r="BE18" s="10">
        <v>140876</v>
      </c>
      <c r="BF18" s="10">
        <v>144262</v>
      </c>
      <c r="BG18" s="10">
        <v>147189</v>
      </c>
      <c r="BH18" s="10">
        <v>148807</v>
      </c>
      <c r="BI18" s="10">
        <v>147911</v>
      </c>
    </row>
    <row r="19" spans="1:61" s="1" customFormat="1" ht="23.4" customHeight="1" x14ac:dyDescent="0.2">
      <c r="A19" s="8" t="s">
        <v>76</v>
      </c>
      <c r="B19" s="9">
        <v>116798</v>
      </c>
      <c r="C19" s="9">
        <v>118237</v>
      </c>
      <c r="D19" s="9">
        <v>120324</v>
      </c>
      <c r="E19" s="9">
        <v>123094</v>
      </c>
      <c r="F19" s="9">
        <v>125221</v>
      </c>
      <c r="G19" s="9">
        <v>126962</v>
      </c>
      <c r="H19" s="9">
        <v>128794</v>
      </c>
      <c r="I19" s="9">
        <v>130949</v>
      </c>
      <c r="J19" s="9">
        <v>133196</v>
      </c>
      <c r="K19" s="9">
        <v>134584</v>
      </c>
      <c r="L19" s="9">
        <v>136376</v>
      </c>
      <c r="M19" s="9">
        <v>137902</v>
      </c>
      <c r="N19" s="9">
        <v>138796</v>
      </c>
      <c r="O19" s="9">
        <v>140346</v>
      </c>
      <c r="P19" s="9">
        <v>142313</v>
      </c>
      <c r="Q19" s="9">
        <v>141534</v>
      </c>
      <c r="R19" s="9">
        <v>141591</v>
      </c>
      <c r="S19" s="9">
        <v>142826</v>
      </c>
      <c r="T19" s="9">
        <v>145067</v>
      </c>
      <c r="U19" s="9">
        <v>147781</v>
      </c>
      <c r="V19" s="9">
        <v>150551</v>
      </c>
      <c r="W19" s="9">
        <v>153788</v>
      </c>
      <c r="X19" s="9">
        <v>154662</v>
      </c>
      <c r="Y19" s="9">
        <v>155179</v>
      </c>
      <c r="Z19" s="9">
        <v>156227</v>
      </c>
      <c r="AA19" s="9">
        <v>158245</v>
      </c>
      <c r="AB19" s="9">
        <v>160894</v>
      </c>
      <c r="AC19" s="9">
        <v>164030</v>
      </c>
      <c r="AD19" s="9">
        <v>166762</v>
      </c>
      <c r="AE19" s="9">
        <v>170375</v>
      </c>
      <c r="AF19" s="9">
        <v>173208</v>
      </c>
      <c r="AG19" s="9">
        <v>176171</v>
      </c>
      <c r="AH19" s="9">
        <v>178875</v>
      </c>
      <c r="AI19" s="9">
        <v>181952</v>
      </c>
      <c r="AJ19" s="9">
        <v>183217</v>
      </c>
      <c r="AK19" s="9">
        <v>185581</v>
      </c>
      <c r="AL19" s="9">
        <v>186959</v>
      </c>
      <c r="AM19" s="9">
        <v>189839</v>
      </c>
      <c r="AN19" s="9">
        <v>189217</v>
      </c>
      <c r="AO19" s="9">
        <v>187092</v>
      </c>
      <c r="AP19" s="9">
        <v>186001</v>
      </c>
      <c r="AQ19" s="9">
        <v>186291</v>
      </c>
      <c r="AR19" s="9">
        <v>187808</v>
      </c>
      <c r="AS19" s="9">
        <v>188857</v>
      </c>
      <c r="AT19" s="9">
        <v>191886</v>
      </c>
      <c r="AU19" s="9">
        <v>193821</v>
      </c>
      <c r="AV19" s="9">
        <v>195658</v>
      </c>
      <c r="AW19" s="9">
        <v>199694</v>
      </c>
      <c r="AX19" s="9">
        <v>200634</v>
      </c>
      <c r="AY19" s="9">
        <v>202402</v>
      </c>
      <c r="AZ19" s="9">
        <v>205732</v>
      </c>
      <c r="BA19" s="9">
        <v>209600</v>
      </c>
      <c r="BB19" s="9">
        <v>213549</v>
      </c>
      <c r="BC19" s="9">
        <v>217584</v>
      </c>
      <c r="BD19" s="9">
        <v>220151</v>
      </c>
      <c r="BE19" s="9">
        <v>226869</v>
      </c>
      <c r="BF19" s="9">
        <v>233064</v>
      </c>
      <c r="BG19" s="9">
        <v>238174</v>
      </c>
      <c r="BH19" s="9">
        <v>241187</v>
      </c>
      <c r="BI19" s="9">
        <v>241279</v>
      </c>
    </row>
    <row r="20" spans="1:61" s="1" customFormat="1" ht="23.4" customHeight="1" x14ac:dyDescent="0.2">
      <c r="A20" s="8" t="s">
        <v>77</v>
      </c>
      <c r="B20" s="10">
        <v>142924</v>
      </c>
      <c r="C20" s="10">
        <v>144869</v>
      </c>
      <c r="D20" s="10">
        <v>147232</v>
      </c>
      <c r="E20" s="10">
        <v>150219</v>
      </c>
      <c r="F20" s="10">
        <v>152697</v>
      </c>
      <c r="G20" s="10">
        <v>154727</v>
      </c>
      <c r="H20" s="10">
        <v>156659</v>
      </c>
      <c r="I20" s="10">
        <v>159215</v>
      </c>
      <c r="J20" s="10">
        <v>161944</v>
      </c>
      <c r="K20" s="10">
        <v>162565</v>
      </c>
      <c r="L20" s="10">
        <v>164663</v>
      </c>
      <c r="M20" s="10">
        <v>166324</v>
      </c>
      <c r="N20" s="10">
        <v>167640</v>
      </c>
      <c r="O20" s="10">
        <v>169542</v>
      </c>
      <c r="P20" s="10">
        <v>171985</v>
      </c>
      <c r="Q20" s="10">
        <v>170452</v>
      </c>
      <c r="R20" s="10">
        <v>170142</v>
      </c>
      <c r="S20" s="10">
        <v>171631</v>
      </c>
      <c r="T20" s="10">
        <v>174428</v>
      </c>
      <c r="U20" s="10">
        <v>177456</v>
      </c>
      <c r="V20" s="10">
        <v>180145</v>
      </c>
      <c r="W20" s="10">
        <v>183541</v>
      </c>
      <c r="X20" s="10">
        <v>184339</v>
      </c>
      <c r="Y20" s="10">
        <v>185006</v>
      </c>
      <c r="Z20" s="10">
        <v>186152</v>
      </c>
      <c r="AA20" s="10">
        <v>188191</v>
      </c>
      <c r="AB20" s="10">
        <v>191973</v>
      </c>
      <c r="AC20" s="10">
        <v>195769</v>
      </c>
      <c r="AD20" s="10">
        <v>199302</v>
      </c>
      <c r="AE20" s="10">
        <v>203702</v>
      </c>
      <c r="AF20" s="10">
        <v>207277</v>
      </c>
      <c r="AG20" s="10">
        <v>211312</v>
      </c>
      <c r="AH20" s="10">
        <v>214935</v>
      </c>
      <c r="AI20" s="10">
        <v>218631</v>
      </c>
      <c r="AJ20" s="10">
        <v>220647</v>
      </c>
      <c r="AK20" s="10">
        <v>224200</v>
      </c>
      <c r="AL20" s="10">
        <v>226199</v>
      </c>
      <c r="AM20" s="10">
        <v>229561</v>
      </c>
      <c r="AN20" s="10">
        <v>229732</v>
      </c>
      <c r="AO20" s="10">
        <v>227309</v>
      </c>
      <c r="AP20" s="10">
        <v>226167</v>
      </c>
      <c r="AQ20" s="10">
        <v>226548</v>
      </c>
      <c r="AR20" s="10">
        <v>228391</v>
      </c>
      <c r="AS20" s="10">
        <v>230723</v>
      </c>
      <c r="AT20" s="10">
        <v>233672</v>
      </c>
      <c r="AU20" s="10">
        <v>235719</v>
      </c>
      <c r="AV20" s="10">
        <v>238625</v>
      </c>
      <c r="AW20" s="10">
        <v>241437</v>
      </c>
      <c r="AX20" s="10">
        <v>242860</v>
      </c>
      <c r="AY20" s="10">
        <v>245351</v>
      </c>
      <c r="AZ20" s="10">
        <v>249693</v>
      </c>
      <c r="BA20" s="10">
        <v>254416</v>
      </c>
      <c r="BB20" s="10">
        <v>259533</v>
      </c>
      <c r="BC20" s="10">
        <v>264886</v>
      </c>
      <c r="BD20" s="10">
        <v>269061</v>
      </c>
      <c r="BE20" s="10">
        <v>278095</v>
      </c>
      <c r="BF20" s="10">
        <v>286596</v>
      </c>
      <c r="BG20" s="10">
        <v>293842</v>
      </c>
      <c r="BH20" s="10">
        <v>299609</v>
      </c>
      <c r="BI20" s="10">
        <v>300099</v>
      </c>
    </row>
    <row r="21" spans="1:61" s="1" customFormat="1" ht="23.4" customHeight="1" x14ac:dyDescent="0.2">
      <c r="A21" s="8" t="s">
        <v>78</v>
      </c>
      <c r="B21" s="9">
        <v>102331</v>
      </c>
      <c r="C21" s="9">
        <v>103665</v>
      </c>
      <c r="D21" s="9">
        <v>104851</v>
      </c>
      <c r="E21" s="9">
        <v>107031</v>
      </c>
      <c r="F21" s="9">
        <v>108484</v>
      </c>
      <c r="G21" s="9">
        <v>109748</v>
      </c>
      <c r="H21" s="9">
        <v>110412</v>
      </c>
      <c r="I21" s="9">
        <v>112112</v>
      </c>
      <c r="J21" s="9">
        <v>113834</v>
      </c>
      <c r="K21" s="9">
        <v>114204</v>
      </c>
      <c r="L21" s="9">
        <v>115344</v>
      </c>
      <c r="M21" s="9">
        <v>116492</v>
      </c>
      <c r="N21" s="9">
        <v>117394</v>
      </c>
      <c r="O21" s="9">
        <v>118863</v>
      </c>
      <c r="P21" s="9">
        <v>120817</v>
      </c>
      <c r="Q21" s="9">
        <v>119707</v>
      </c>
      <c r="R21" s="9">
        <v>119784</v>
      </c>
      <c r="S21" s="9">
        <v>120669</v>
      </c>
      <c r="T21" s="9">
        <v>122471</v>
      </c>
      <c r="U21" s="9">
        <v>124432</v>
      </c>
      <c r="V21" s="9">
        <v>126285</v>
      </c>
      <c r="W21" s="9">
        <v>128588</v>
      </c>
      <c r="X21" s="9">
        <v>129068</v>
      </c>
      <c r="Y21" s="9">
        <v>129742</v>
      </c>
      <c r="Z21" s="9">
        <v>130461</v>
      </c>
      <c r="AA21" s="9">
        <v>132041</v>
      </c>
      <c r="AB21" s="9">
        <v>134649</v>
      </c>
      <c r="AC21" s="9">
        <v>137740</v>
      </c>
      <c r="AD21" s="9">
        <v>140147</v>
      </c>
      <c r="AE21" s="9">
        <v>143377</v>
      </c>
      <c r="AF21" s="9">
        <v>145888</v>
      </c>
      <c r="AG21" s="9">
        <v>148317</v>
      </c>
      <c r="AH21" s="9">
        <v>150353</v>
      </c>
      <c r="AI21" s="9">
        <v>152855</v>
      </c>
      <c r="AJ21" s="9">
        <v>153050</v>
      </c>
      <c r="AK21" s="9">
        <v>155861</v>
      </c>
      <c r="AL21" s="9">
        <v>157154</v>
      </c>
      <c r="AM21" s="9">
        <v>159956</v>
      </c>
      <c r="AN21" s="9">
        <v>159792</v>
      </c>
      <c r="AO21" s="9">
        <v>158212</v>
      </c>
      <c r="AP21" s="9">
        <v>157452</v>
      </c>
      <c r="AQ21" s="9">
        <v>157759</v>
      </c>
      <c r="AR21" s="9">
        <v>158791</v>
      </c>
      <c r="AS21" s="9">
        <v>160156</v>
      </c>
      <c r="AT21" s="9">
        <v>162870</v>
      </c>
      <c r="AU21" s="9">
        <v>164573</v>
      </c>
      <c r="AV21" s="9">
        <v>166460</v>
      </c>
      <c r="AW21" s="9">
        <v>169064</v>
      </c>
      <c r="AX21" s="9">
        <v>169644</v>
      </c>
      <c r="AY21" s="9">
        <v>171320</v>
      </c>
      <c r="AZ21" s="9">
        <v>174837</v>
      </c>
      <c r="BA21" s="9">
        <v>178114</v>
      </c>
      <c r="BB21" s="9">
        <v>181652</v>
      </c>
      <c r="BC21" s="9">
        <v>185273</v>
      </c>
      <c r="BD21" s="9">
        <v>188286</v>
      </c>
      <c r="BE21" s="9">
        <v>194675</v>
      </c>
      <c r="BF21" s="9">
        <v>200914</v>
      </c>
      <c r="BG21" s="9">
        <v>205327</v>
      </c>
      <c r="BH21" s="9">
        <v>208402</v>
      </c>
      <c r="BI21" s="9">
        <v>208930</v>
      </c>
    </row>
    <row r="22" spans="1:61" s="1" customFormat="1" ht="23.4" customHeight="1" x14ac:dyDescent="0.2">
      <c r="A22" s="8" t="s">
        <v>79</v>
      </c>
      <c r="B22" s="10">
        <v>1708574</v>
      </c>
      <c r="C22" s="10">
        <v>1734715</v>
      </c>
      <c r="D22" s="10">
        <v>1763307</v>
      </c>
      <c r="E22" s="10">
        <v>1797935</v>
      </c>
      <c r="F22" s="10">
        <v>1829990</v>
      </c>
      <c r="G22" s="10">
        <v>1859792</v>
      </c>
      <c r="H22" s="10">
        <v>1887551</v>
      </c>
      <c r="I22" s="10">
        <v>1927003</v>
      </c>
      <c r="J22" s="10">
        <v>1961472</v>
      </c>
      <c r="K22" s="10">
        <v>1987262</v>
      </c>
      <c r="L22" s="10">
        <v>2021465</v>
      </c>
      <c r="M22" s="10">
        <v>2038002</v>
      </c>
      <c r="N22" s="10">
        <v>2060274</v>
      </c>
      <c r="O22" s="10">
        <v>2092906</v>
      </c>
      <c r="P22" s="10">
        <v>2138374</v>
      </c>
      <c r="Q22" s="10">
        <v>2113491</v>
      </c>
      <c r="R22" s="10">
        <v>2104440</v>
      </c>
      <c r="S22" s="10">
        <v>2130498</v>
      </c>
      <c r="T22" s="10">
        <v>2166342</v>
      </c>
      <c r="U22" s="10">
        <v>2214120</v>
      </c>
      <c r="V22" s="10">
        <v>2269451</v>
      </c>
      <c r="W22" s="10">
        <v>2330303</v>
      </c>
      <c r="X22" s="10">
        <v>2359490</v>
      </c>
      <c r="Y22" s="10">
        <v>2347908</v>
      </c>
      <c r="Z22" s="10">
        <v>2379779</v>
      </c>
      <c r="AA22" s="10">
        <v>2422565</v>
      </c>
      <c r="AB22" s="10">
        <v>2487177</v>
      </c>
      <c r="AC22" s="10">
        <v>2539925</v>
      </c>
      <c r="AD22" s="10">
        <v>2610966</v>
      </c>
      <c r="AE22" s="10">
        <v>2687784</v>
      </c>
      <c r="AF22" s="10">
        <v>2738389</v>
      </c>
      <c r="AG22" s="10">
        <v>2807477</v>
      </c>
      <c r="AH22" s="10">
        <v>2895420</v>
      </c>
      <c r="AI22" s="10">
        <v>2923942</v>
      </c>
      <c r="AJ22" s="10">
        <v>2968117</v>
      </c>
      <c r="AK22" s="10">
        <v>3017864</v>
      </c>
      <c r="AL22" s="10">
        <v>3050877</v>
      </c>
      <c r="AM22" s="10">
        <v>3130298</v>
      </c>
      <c r="AN22" s="10">
        <v>3143631</v>
      </c>
      <c r="AO22" s="10">
        <v>3107019</v>
      </c>
      <c r="AP22" s="10">
        <v>3112016</v>
      </c>
      <c r="AQ22" s="10">
        <v>3138498</v>
      </c>
      <c r="AR22" s="10">
        <v>3184851</v>
      </c>
      <c r="AS22" s="10">
        <v>3227948</v>
      </c>
      <c r="AT22" s="10">
        <v>3285331</v>
      </c>
      <c r="AU22" s="10">
        <v>3307449</v>
      </c>
      <c r="AV22" s="10">
        <v>3342963</v>
      </c>
      <c r="AW22" s="10">
        <v>3363473</v>
      </c>
      <c r="AX22" s="10">
        <v>3381016</v>
      </c>
      <c r="AY22" s="10">
        <v>3410280</v>
      </c>
      <c r="AZ22" s="10">
        <v>3463816</v>
      </c>
      <c r="BA22" s="10">
        <v>3505411</v>
      </c>
      <c r="BB22" s="10">
        <v>3565759</v>
      </c>
      <c r="BC22" s="10">
        <v>3630092</v>
      </c>
      <c r="BD22" s="10">
        <v>3686325</v>
      </c>
      <c r="BE22" s="10">
        <v>3808867</v>
      </c>
      <c r="BF22" s="10">
        <v>3915637</v>
      </c>
      <c r="BG22" s="10">
        <v>3995301</v>
      </c>
      <c r="BH22" s="10">
        <v>4045750</v>
      </c>
      <c r="BI22" s="10">
        <v>4035202</v>
      </c>
    </row>
    <row r="23" spans="1:61" s="1" customFormat="1" ht="37.799999999999997" customHeight="1" x14ac:dyDescent="0.2">
      <c r="A23" s="6" t="s">
        <v>80</v>
      </c>
      <c r="B23" s="7">
        <v>1766395</v>
      </c>
      <c r="C23" s="7">
        <v>1792677</v>
      </c>
      <c r="D23" s="7">
        <v>1824880</v>
      </c>
      <c r="E23" s="7">
        <v>1864787</v>
      </c>
      <c r="F23" s="7">
        <v>1896153</v>
      </c>
      <c r="G23" s="7">
        <v>1924474</v>
      </c>
      <c r="H23" s="7">
        <v>1949267</v>
      </c>
      <c r="I23" s="7">
        <v>1986993</v>
      </c>
      <c r="J23" s="7">
        <v>2019011</v>
      </c>
      <c r="K23" s="7">
        <v>2035677</v>
      </c>
      <c r="L23" s="7">
        <v>2063794</v>
      </c>
      <c r="M23" s="7">
        <v>2087655</v>
      </c>
      <c r="N23" s="7">
        <v>2105763</v>
      </c>
      <c r="O23" s="7">
        <v>2132822</v>
      </c>
      <c r="P23" s="7">
        <v>2168141</v>
      </c>
      <c r="Q23" s="7">
        <v>2146399</v>
      </c>
      <c r="R23" s="7">
        <v>2152493</v>
      </c>
      <c r="S23" s="7">
        <v>2176791</v>
      </c>
      <c r="T23" s="7">
        <v>2212594</v>
      </c>
      <c r="U23" s="7">
        <v>2255663</v>
      </c>
      <c r="V23" s="7">
        <v>2299583</v>
      </c>
      <c r="W23" s="7">
        <v>2344566</v>
      </c>
      <c r="X23" s="7">
        <v>2359033</v>
      </c>
      <c r="Y23" s="7">
        <v>2376938</v>
      </c>
      <c r="Z23" s="7">
        <v>2395241</v>
      </c>
      <c r="AA23" s="7">
        <v>2431214</v>
      </c>
      <c r="AB23" s="7">
        <v>2479253</v>
      </c>
      <c r="AC23" s="7">
        <v>2535048</v>
      </c>
      <c r="AD23" s="7">
        <v>2590206</v>
      </c>
      <c r="AE23" s="7">
        <v>2650174</v>
      </c>
      <c r="AF23" s="7">
        <v>2693413</v>
      </c>
      <c r="AG23" s="7">
        <v>2745866</v>
      </c>
      <c r="AH23" s="7">
        <v>2793619</v>
      </c>
      <c r="AI23" s="7">
        <v>2841070</v>
      </c>
      <c r="AJ23" s="7">
        <v>2871340</v>
      </c>
      <c r="AK23" s="7">
        <v>2913112</v>
      </c>
      <c r="AL23" s="7">
        <v>2943747</v>
      </c>
      <c r="AM23" s="7">
        <v>2995503</v>
      </c>
      <c r="AN23" s="7">
        <v>2995638</v>
      </c>
      <c r="AO23" s="7">
        <v>2970493</v>
      </c>
      <c r="AP23" s="7">
        <v>2962384</v>
      </c>
      <c r="AQ23" s="7">
        <v>2973818</v>
      </c>
      <c r="AR23" s="7">
        <v>3001326</v>
      </c>
      <c r="AS23" s="7">
        <v>3028395</v>
      </c>
      <c r="AT23" s="7">
        <v>3073462</v>
      </c>
      <c r="AU23" s="7">
        <v>3098700</v>
      </c>
      <c r="AV23" s="7">
        <v>3129777</v>
      </c>
      <c r="AW23" s="7">
        <v>3162898</v>
      </c>
      <c r="AX23" s="7">
        <v>3175614</v>
      </c>
      <c r="AY23" s="7">
        <v>3201331</v>
      </c>
      <c r="AZ23" s="7">
        <v>3248073</v>
      </c>
      <c r="BA23" s="7">
        <v>3297739</v>
      </c>
      <c r="BB23" s="7">
        <v>3353581</v>
      </c>
      <c r="BC23" s="7">
        <v>3410821</v>
      </c>
      <c r="BD23" s="7">
        <v>3459791</v>
      </c>
      <c r="BE23" s="7">
        <v>3555302</v>
      </c>
      <c r="BF23" s="7">
        <v>3645263</v>
      </c>
      <c r="BG23" s="7">
        <v>3714538</v>
      </c>
      <c r="BH23" s="7">
        <v>3755158</v>
      </c>
      <c r="BI23" s="7">
        <v>3752020</v>
      </c>
    </row>
    <row r="24" spans="1:61" s="1" customFormat="1" ht="23.4" customHeight="1" x14ac:dyDescent="0.2">
      <c r="A24" s="8" t="s">
        <v>81</v>
      </c>
      <c r="B24" s="9">
        <v>70226</v>
      </c>
      <c r="C24" s="9">
        <v>70981</v>
      </c>
      <c r="D24" s="9">
        <v>71792</v>
      </c>
      <c r="E24" s="9">
        <v>73214</v>
      </c>
      <c r="F24" s="9">
        <v>74211</v>
      </c>
      <c r="G24" s="9">
        <v>74968</v>
      </c>
      <c r="H24" s="9">
        <v>75694</v>
      </c>
      <c r="I24" s="9">
        <v>76887</v>
      </c>
      <c r="J24" s="9">
        <v>78342</v>
      </c>
      <c r="K24" s="9">
        <v>78710</v>
      </c>
      <c r="L24" s="9">
        <v>79585</v>
      </c>
      <c r="M24" s="9">
        <v>80495</v>
      </c>
      <c r="N24" s="9">
        <v>80895</v>
      </c>
      <c r="O24" s="9">
        <v>81653</v>
      </c>
      <c r="P24" s="9">
        <v>82691</v>
      </c>
      <c r="Q24" s="9">
        <v>82032</v>
      </c>
      <c r="R24" s="9">
        <v>82639</v>
      </c>
      <c r="S24" s="9">
        <v>83590</v>
      </c>
      <c r="T24" s="9">
        <v>84822</v>
      </c>
      <c r="U24" s="9">
        <v>86258</v>
      </c>
      <c r="V24" s="9">
        <v>87821</v>
      </c>
      <c r="W24" s="9">
        <v>89413</v>
      </c>
      <c r="X24" s="9">
        <v>89427</v>
      </c>
      <c r="Y24" s="9">
        <v>89952</v>
      </c>
      <c r="Z24" s="9">
        <v>90265</v>
      </c>
      <c r="AA24" s="9">
        <v>91135</v>
      </c>
      <c r="AB24" s="9">
        <v>92715</v>
      </c>
      <c r="AC24" s="9">
        <v>94382</v>
      </c>
      <c r="AD24" s="9">
        <v>96230</v>
      </c>
      <c r="AE24" s="9">
        <v>98271</v>
      </c>
      <c r="AF24" s="9">
        <v>99606</v>
      </c>
      <c r="AG24" s="9">
        <v>101205</v>
      </c>
      <c r="AH24" s="9">
        <v>102517</v>
      </c>
      <c r="AI24" s="9">
        <v>104165</v>
      </c>
      <c r="AJ24" s="9">
        <v>105221</v>
      </c>
      <c r="AK24" s="9">
        <v>106087</v>
      </c>
      <c r="AL24" s="9">
        <v>106784</v>
      </c>
      <c r="AM24" s="9">
        <v>108088</v>
      </c>
      <c r="AN24" s="9">
        <v>107709</v>
      </c>
      <c r="AO24" s="9">
        <v>106646</v>
      </c>
      <c r="AP24" s="9">
        <v>106031</v>
      </c>
      <c r="AQ24" s="9">
        <v>105956</v>
      </c>
      <c r="AR24" s="9">
        <v>106508</v>
      </c>
      <c r="AS24" s="9">
        <v>106825</v>
      </c>
      <c r="AT24" s="9">
        <v>108370</v>
      </c>
      <c r="AU24" s="9">
        <v>109288</v>
      </c>
      <c r="AV24" s="9">
        <v>111648</v>
      </c>
      <c r="AW24" s="9">
        <v>113608</v>
      </c>
      <c r="AX24" s="9">
        <v>114064</v>
      </c>
      <c r="AY24" s="9">
        <v>114668</v>
      </c>
      <c r="AZ24" s="9">
        <v>115182</v>
      </c>
      <c r="BA24" s="9">
        <v>116652</v>
      </c>
      <c r="BB24" s="9">
        <v>118967</v>
      </c>
      <c r="BC24" s="9">
        <v>120885</v>
      </c>
      <c r="BD24" s="9">
        <v>122449</v>
      </c>
      <c r="BE24" s="9">
        <v>125799</v>
      </c>
      <c r="BF24" s="9">
        <v>128979</v>
      </c>
      <c r="BG24" s="9">
        <v>131368</v>
      </c>
      <c r="BH24" s="9">
        <v>132660</v>
      </c>
      <c r="BI24" s="9">
        <v>131956</v>
      </c>
    </row>
    <row r="25" spans="1:61" s="1" customFormat="1" ht="23.4" customHeight="1" x14ac:dyDescent="0.2">
      <c r="A25" s="8" t="s">
        <v>82</v>
      </c>
      <c r="B25" s="10">
        <v>114957</v>
      </c>
      <c r="C25" s="10">
        <v>115794</v>
      </c>
      <c r="D25" s="10">
        <v>116927</v>
      </c>
      <c r="E25" s="10">
        <v>118638</v>
      </c>
      <c r="F25" s="10">
        <v>119974</v>
      </c>
      <c r="G25" s="10">
        <v>121331</v>
      </c>
      <c r="H25" s="10">
        <v>122723</v>
      </c>
      <c r="I25" s="10">
        <v>125099</v>
      </c>
      <c r="J25" s="10">
        <v>126942</v>
      </c>
      <c r="K25" s="10">
        <v>127804</v>
      </c>
      <c r="L25" s="10">
        <v>129254</v>
      </c>
      <c r="M25" s="10">
        <v>130118</v>
      </c>
      <c r="N25" s="10">
        <v>130555</v>
      </c>
      <c r="O25" s="10">
        <v>131406</v>
      </c>
      <c r="P25" s="10">
        <v>132705</v>
      </c>
      <c r="Q25" s="10">
        <v>131161</v>
      </c>
      <c r="R25" s="10">
        <v>131235</v>
      </c>
      <c r="S25" s="10">
        <v>132435</v>
      </c>
      <c r="T25" s="10">
        <v>134669</v>
      </c>
      <c r="U25" s="10">
        <v>137524</v>
      </c>
      <c r="V25" s="10">
        <v>139897</v>
      </c>
      <c r="W25" s="10">
        <v>142386</v>
      </c>
      <c r="X25" s="10">
        <v>143213</v>
      </c>
      <c r="Y25" s="10">
        <v>143594</v>
      </c>
      <c r="Z25" s="10">
        <v>143802</v>
      </c>
      <c r="AA25" s="10">
        <v>144749</v>
      </c>
      <c r="AB25" s="10">
        <v>146967</v>
      </c>
      <c r="AC25" s="10">
        <v>149508</v>
      </c>
      <c r="AD25" s="10">
        <v>151388</v>
      </c>
      <c r="AE25" s="10">
        <v>154144</v>
      </c>
      <c r="AF25" s="10">
        <v>156362</v>
      </c>
      <c r="AG25" s="10">
        <v>159085</v>
      </c>
      <c r="AH25" s="10">
        <v>161013</v>
      </c>
      <c r="AI25" s="10">
        <v>162069</v>
      </c>
      <c r="AJ25" s="10">
        <v>163049</v>
      </c>
      <c r="AK25" s="10">
        <v>164515</v>
      </c>
      <c r="AL25" s="10">
        <v>164976</v>
      </c>
      <c r="AM25" s="10">
        <v>166255</v>
      </c>
      <c r="AN25" s="10">
        <v>165580</v>
      </c>
      <c r="AO25" s="10">
        <v>163611</v>
      </c>
      <c r="AP25" s="10">
        <v>162670</v>
      </c>
      <c r="AQ25" s="10">
        <v>162578</v>
      </c>
      <c r="AR25" s="10">
        <v>163774</v>
      </c>
      <c r="AS25" s="10">
        <v>165139</v>
      </c>
      <c r="AT25" s="10">
        <v>167147</v>
      </c>
      <c r="AU25" s="10">
        <v>168379</v>
      </c>
      <c r="AV25" s="10">
        <v>169862</v>
      </c>
      <c r="AW25" s="10">
        <v>170747</v>
      </c>
      <c r="AX25" s="10">
        <v>170810</v>
      </c>
      <c r="AY25" s="10">
        <v>171765</v>
      </c>
      <c r="AZ25" s="10">
        <v>173608</v>
      </c>
      <c r="BA25" s="10">
        <v>175335</v>
      </c>
      <c r="BB25" s="10">
        <v>177410</v>
      </c>
      <c r="BC25" s="10">
        <v>180280</v>
      </c>
      <c r="BD25" s="10">
        <v>182796</v>
      </c>
      <c r="BE25" s="10">
        <v>188042</v>
      </c>
      <c r="BF25" s="10">
        <v>191796</v>
      </c>
      <c r="BG25" s="10">
        <v>194619</v>
      </c>
      <c r="BH25" s="10">
        <v>195641</v>
      </c>
      <c r="BI25" s="10">
        <v>193625</v>
      </c>
    </row>
    <row r="26" spans="1:61" s="1" customFormat="1" ht="23.4" customHeight="1" x14ac:dyDescent="0.2">
      <c r="A26" s="8" t="s">
        <v>83</v>
      </c>
      <c r="B26" s="9">
        <v>135731</v>
      </c>
      <c r="C26" s="9">
        <v>137253</v>
      </c>
      <c r="D26" s="9">
        <v>139299</v>
      </c>
      <c r="E26" s="9">
        <v>141982</v>
      </c>
      <c r="F26" s="9">
        <v>143975</v>
      </c>
      <c r="G26" s="9">
        <v>145684</v>
      </c>
      <c r="H26" s="9">
        <v>147670</v>
      </c>
      <c r="I26" s="9">
        <v>150531</v>
      </c>
      <c r="J26" s="9">
        <v>153075</v>
      </c>
      <c r="K26" s="9">
        <v>153392</v>
      </c>
      <c r="L26" s="9">
        <v>155461</v>
      </c>
      <c r="M26" s="9">
        <v>156511</v>
      </c>
      <c r="N26" s="9">
        <v>157279</v>
      </c>
      <c r="O26" s="9">
        <v>158702</v>
      </c>
      <c r="P26" s="9">
        <v>160971</v>
      </c>
      <c r="Q26" s="9">
        <v>159821</v>
      </c>
      <c r="R26" s="9">
        <v>160440</v>
      </c>
      <c r="S26" s="9">
        <v>161935</v>
      </c>
      <c r="T26" s="9">
        <v>164506</v>
      </c>
      <c r="U26" s="9">
        <v>167454</v>
      </c>
      <c r="V26" s="9">
        <v>170769</v>
      </c>
      <c r="W26" s="9">
        <v>174071</v>
      </c>
      <c r="X26" s="9">
        <v>174231</v>
      </c>
      <c r="Y26" s="9">
        <v>176294</v>
      </c>
      <c r="Z26" s="9">
        <v>177131</v>
      </c>
      <c r="AA26" s="9">
        <v>179173</v>
      </c>
      <c r="AB26" s="9">
        <v>182334</v>
      </c>
      <c r="AC26" s="9">
        <v>185970</v>
      </c>
      <c r="AD26" s="9">
        <v>189350</v>
      </c>
      <c r="AE26" s="9">
        <v>193419</v>
      </c>
      <c r="AF26" s="9">
        <v>196278</v>
      </c>
      <c r="AG26" s="9">
        <v>199694</v>
      </c>
      <c r="AH26" s="9">
        <v>202416</v>
      </c>
      <c r="AI26" s="9">
        <v>205693</v>
      </c>
      <c r="AJ26" s="9">
        <v>205228</v>
      </c>
      <c r="AK26" s="9">
        <v>207820</v>
      </c>
      <c r="AL26" s="9">
        <v>209025</v>
      </c>
      <c r="AM26" s="9">
        <v>211595</v>
      </c>
      <c r="AN26" s="9">
        <v>211956</v>
      </c>
      <c r="AO26" s="9">
        <v>209857</v>
      </c>
      <c r="AP26" s="9">
        <v>208796</v>
      </c>
      <c r="AQ26" s="9">
        <v>208821</v>
      </c>
      <c r="AR26" s="9">
        <v>210010</v>
      </c>
      <c r="AS26" s="9">
        <v>210842</v>
      </c>
      <c r="AT26" s="9">
        <v>213850</v>
      </c>
      <c r="AU26" s="9">
        <v>215826</v>
      </c>
      <c r="AV26" s="9">
        <v>218643</v>
      </c>
      <c r="AW26" s="9">
        <v>222004</v>
      </c>
      <c r="AX26" s="9">
        <v>222809</v>
      </c>
      <c r="AY26" s="9">
        <v>224461</v>
      </c>
      <c r="AZ26" s="9">
        <v>227704</v>
      </c>
      <c r="BA26" s="9">
        <v>230591</v>
      </c>
      <c r="BB26" s="9">
        <v>233970</v>
      </c>
      <c r="BC26" s="9">
        <v>238039</v>
      </c>
      <c r="BD26" s="9">
        <v>240843</v>
      </c>
      <c r="BE26" s="9">
        <v>247203</v>
      </c>
      <c r="BF26" s="9">
        <v>253074</v>
      </c>
      <c r="BG26" s="9">
        <v>257322</v>
      </c>
      <c r="BH26" s="9">
        <v>259000</v>
      </c>
      <c r="BI26" s="9">
        <v>258093</v>
      </c>
    </row>
    <row r="27" spans="1:61" s="1" customFormat="1" ht="37.799999999999997" customHeight="1" x14ac:dyDescent="0.2">
      <c r="A27" s="8" t="s">
        <v>84</v>
      </c>
      <c r="B27" s="10">
        <v>7016</v>
      </c>
      <c r="C27" s="10">
        <v>7096</v>
      </c>
      <c r="D27" s="10">
        <v>7187</v>
      </c>
      <c r="E27" s="10">
        <v>7263</v>
      </c>
      <c r="F27" s="10">
        <v>7355</v>
      </c>
      <c r="G27" s="10">
        <v>7470</v>
      </c>
      <c r="H27" s="10">
        <v>7638</v>
      </c>
      <c r="I27" s="10">
        <v>7818</v>
      </c>
      <c r="J27" s="10">
        <v>7945</v>
      </c>
      <c r="K27" s="10">
        <v>8001</v>
      </c>
      <c r="L27" s="10">
        <v>8070</v>
      </c>
      <c r="M27" s="10">
        <v>8092</v>
      </c>
      <c r="N27" s="10">
        <v>8151</v>
      </c>
      <c r="O27" s="10">
        <v>8215</v>
      </c>
      <c r="P27" s="10">
        <v>8325</v>
      </c>
      <c r="Q27" s="10">
        <v>8252</v>
      </c>
      <c r="R27" s="10">
        <v>8214</v>
      </c>
      <c r="S27" s="10">
        <v>8306</v>
      </c>
      <c r="T27" s="10">
        <v>8511</v>
      </c>
      <c r="U27" s="10">
        <v>8654</v>
      </c>
      <c r="V27" s="10">
        <v>8805</v>
      </c>
      <c r="W27" s="10">
        <v>8891</v>
      </c>
      <c r="X27" s="10">
        <v>8911</v>
      </c>
      <c r="Y27" s="10">
        <v>8952</v>
      </c>
      <c r="Z27" s="10">
        <v>9042</v>
      </c>
      <c r="AA27" s="10">
        <v>9166</v>
      </c>
      <c r="AB27" s="10">
        <v>9357</v>
      </c>
      <c r="AC27" s="10">
        <v>9510</v>
      </c>
      <c r="AD27" s="10">
        <v>9652</v>
      </c>
      <c r="AE27" s="10">
        <v>9806</v>
      </c>
      <c r="AF27" s="10">
        <v>9989</v>
      </c>
      <c r="AG27" s="10">
        <v>10149</v>
      </c>
      <c r="AH27" s="10">
        <v>10283</v>
      </c>
      <c r="AI27" s="10">
        <v>10452</v>
      </c>
      <c r="AJ27" s="10">
        <v>10492</v>
      </c>
      <c r="AK27" s="10">
        <v>10645</v>
      </c>
      <c r="AL27" s="10">
        <v>10688</v>
      </c>
      <c r="AM27" s="10">
        <v>10775</v>
      </c>
      <c r="AN27" s="10">
        <v>10759</v>
      </c>
      <c r="AO27" s="10">
        <v>10699</v>
      </c>
      <c r="AP27" s="10">
        <v>10593</v>
      </c>
      <c r="AQ27" s="10">
        <v>10640</v>
      </c>
      <c r="AR27" s="10">
        <v>10754</v>
      </c>
      <c r="AS27" s="10">
        <v>10931</v>
      </c>
      <c r="AT27" s="10">
        <v>11082</v>
      </c>
      <c r="AU27" s="10">
        <v>11123</v>
      </c>
      <c r="AV27" s="10">
        <v>11371</v>
      </c>
      <c r="AW27" s="10">
        <v>11357</v>
      </c>
      <c r="AX27" s="10">
        <v>11399</v>
      </c>
      <c r="AY27" s="10">
        <v>11439</v>
      </c>
      <c r="AZ27" s="10">
        <v>11601</v>
      </c>
      <c r="BA27" s="10">
        <v>11726</v>
      </c>
      <c r="BB27" s="10">
        <v>11813</v>
      </c>
      <c r="BC27" s="10">
        <v>12051</v>
      </c>
      <c r="BD27" s="10">
        <v>12070</v>
      </c>
      <c r="BE27" s="10">
        <v>12332</v>
      </c>
      <c r="BF27" s="10">
        <v>12472</v>
      </c>
      <c r="BG27" s="10">
        <v>12546</v>
      </c>
      <c r="BH27" s="10">
        <v>12425</v>
      </c>
      <c r="BI27" s="10">
        <v>12198</v>
      </c>
    </row>
    <row r="28" spans="1:61" s="1" customFormat="1" ht="52.2" customHeight="1" x14ac:dyDescent="0.2">
      <c r="A28" s="8" t="s">
        <v>85</v>
      </c>
      <c r="B28" s="9">
        <v>128715</v>
      </c>
      <c r="C28" s="9">
        <v>130157</v>
      </c>
      <c r="D28" s="9">
        <v>132111</v>
      </c>
      <c r="E28" s="9">
        <v>134719</v>
      </c>
      <c r="F28" s="9">
        <v>136620</v>
      </c>
      <c r="G28" s="9">
        <v>138214</v>
      </c>
      <c r="H28" s="9">
        <v>140032</v>
      </c>
      <c r="I28" s="9">
        <v>142713</v>
      </c>
      <c r="J28" s="9">
        <v>145130</v>
      </c>
      <c r="K28" s="9">
        <v>145390</v>
      </c>
      <c r="L28" s="9">
        <v>147391</v>
      </c>
      <c r="M28" s="9">
        <v>148419</v>
      </c>
      <c r="N28" s="9">
        <v>149128</v>
      </c>
      <c r="O28" s="9">
        <v>150487</v>
      </c>
      <c r="P28" s="9">
        <v>152646</v>
      </c>
      <c r="Q28" s="9">
        <v>151569</v>
      </c>
      <c r="R28" s="9">
        <v>152227</v>
      </c>
      <c r="S28" s="9">
        <v>153629</v>
      </c>
      <c r="T28" s="9">
        <v>155994</v>
      </c>
      <c r="U28" s="9">
        <v>158800</v>
      </c>
      <c r="V28" s="9">
        <v>161964</v>
      </c>
      <c r="W28" s="9">
        <v>165180</v>
      </c>
      <c r="X28" s="9">
        <v>165320</v>
      </c>
      <c r="Y28" s="9">
        <v>167342</v>
      </c>
      <c r="Z28" s="9">
        <v>168089</v>
      </c>
      <c r="AA28" s="9">
        <v>170007</v>
      </c>
      <c r="AB28" s="9">
        <v>172977</v>
      </c>
      <c r="AC28" s="9">
        <v>176460</v>
      </c>
      <c r="AD28" s="9">
        <v>179698</v>
      </c>
      <c r="AE28" s="9">
        <v>183613</v>
      </c>
      <c r="AF28" s="9">
        <v>186289</v>
      </c>
      <c r="AG28" s="9">
        <v>189545</v>
      </c>
      <c r="AH28" s="9">
        <v>192133</v>
      </c>
      <c r="AI28" s="9">
        <v>195241</v>
      </c>
      <c r="AJ28" s="9">
        <v>194735</v>
      </c>
      <c r="AK28" s="9">
        <v>197174</v>
      </c>
      <c r="AL28" s="9">
        <v>198338</v>
      </c>
      <c r="AM28" s="9">
        <v>200820</v>
      </c>
      <c r="AN28" s="9">
        <v>201197</v>
      </c>
      <c r="AO28" s="9">
        <v>199158</v>
      </c>
      <c r="AP28" s="9">
        <v>198203</v>
      </c>
      <c r="AQ28" s="9">
        <v>198180</v>
      </c>
      <c r="AR28" s="9">
        <v>199256</v>
      </c>
      <c r="AS28" s="9">
        <v>199911</v>
      </c>
      <c r="AT28" s="9">
        <v>202769</v>
      </c>
      <c r="AU28" s="9">
        <v>204703</v>
      </c>
      <c r="AV28" s="9">
        <v>207272</v>
      </c>
      <c r="AW28" s="9">
        <v>210647</v>
      </c>
      <c r="AX28" s="9">
        <v>211410</v>
      </c>
      <c r="AY28" s="9">
        <v>213022</v>
      </c>
      <c r="AZ28" s="9">
        <v>216104</v>
      </c>
      <c r="BA28" s="9">
        <v>218864</v>
      </c>
      <c r="BB28" s="9">
        <v>222156</v>
      </c>
      <c r="BC28" s="9">
        <v>225987</v>
      </c>
      <c r="BD28" s="9">
        <v>228773</v>
      </c>
      <c r="BE28" s="9">
        <v>234871</v>
      </c>
      <c r="BF28" s="9">
        <v>240603</v>
      </c>
      <c r="BG28" s="9">
        <v>244776</v>
      </c>
      <c r="BH28" s="9">
        <v>246575</v>
      </c>
      <c r="BI28" s="9">
        <v>245896</v>
      </c>
    </row>
    <row r="29" spans="1:61" s="1" customFormat="1" ht="23.4" customHeight="1" x14ac:dyDescent="0.2">
      <c r="A29" s="8" t="s">
        <v>86</v>
      </c>
      <c r="B29" s="10">
        <v>114359</v>
      </c>
      <c r="C29" s="10">
        <v>115462</v>
      </c>
      <c r="D29" s="10">
        <v>116863</v>
      </c>
      <c r="E29" s="10">
        <v>119346</v>
      </c>
      <c r="F29" s="10">
        <v>121011</v>
      </c>
      <c r="G29" s="10">
        <v>122371</v>
      </c>
      <c r="H29" s="10">
        <v>122871</v>
      </c>
      <c r="I29" s="10">
        <v>124736</v>
      </c>
      <c r="J29" s="10">
        <v>126721</v>
      </c>
      <c r="K29" s="10">
        <v>127318</v>
      </c>
      <c r="L29" s="10">
        <v>128726</v>
      </c>
      <c r="M29" s="10">
        <v>129509</v>
      </c>
      <c r="N29" s="10">
        <v>130406</v>
      </c>
      <c r="O29" s="10">
        <v>131724</v>
      </c>
      <c r="P29" s="10">
        <v>134100</v>
      </c>
      <c r="Q29" s="10">
        <v>133084</v>
      </c>
      <c r="R29" s="10">
        <v>133235</v>
      </c>
      <c r="S29" s="10">
        <v>134436</v>
      </c>
      <c r="T29" s="10">
        <v>136804</v>
      </c>
      <c r="U29" s="10">
        <v>139292</v>
      </c>
      <c r="V29" s="10">
        <v>141949</v>
      </c>
      <c r="W29" s="10">
        <v>144789</v>
      </c>
      <c r="X29" s="10">
        <v>144696</v>
      </c>
      <c r="Y29" s="10">
        <v>146395</v>
      </c>
      <c r="Z29" s="10">
        <v>147249</v>
      </c>
      <c r="AA29" s="10">
        <v>149295</v>
      </c>
      <c r="AB29" s="10">
        <v>152108</v>
      </c>
      <c r="AC29" s="10">
        <v>155335</v>
      </c>
      <c r="AD29" s="10">
        <v>158591</v>
      </c>
      <c r="AE29" s="10">
        <v>161917</v>
      </c>
      <c r="AF29" s="10">
        <v>164584</v>
      </c>
      <c r="AG29" s="10">
        <v>167935</v>
      </c>
      <c r="AH29" s="10">
        <v>170829</v>
      </c>
      <c r="AI29" s="10">
        <v>173674</v>
      </c>
      <c r="AJ29" s="10">
        <v>172304</v>
      </c>
      <c r="AK29" s="10">
        <v>174613</v>
      </c>
      <c r="AL29" s="10">
        <v>176000</v>
      </c>
      <c r="AM29" s="10">
        <v>178649</v>
      </c>
      <c r="AN29" s="10">
        <v>178267</v>
      </c>
      <c r="AO29" s="10">
        <v>176471</v>
      </c>
      <c r="AP29" s="10">
        <v>175347</v>
      </c>
      <c r="AQ29" s="10">
        <v>175522</v>
      </c>
      <c r="AR29" s="10">
        <v>176629</v>
      </c>
      <c r="AS29" s="10">
        <v>177590</v>
      </c>
      <c r="AT29" s="10">
        <v>179555</v>
      </c>
      <c r="AU29" s="10">
        <v>180218</v>
      </c>
      <c r="AV29" s="10">
        <v>182248</v>
      </c>
      <c r="AW29" s="10">
        <v>184576</v>
      </c>
      <c r="AX29" s="10">
        <v>185348</v>
      </c>
      <c r="AY29" s="10">
        <v>186933</v>
      </c>
      <c r="AZ29" s="10">
        <v>189926</v>
      </c>
      <c r="BA29" s="10">
        <v>193595</v>
      </c>
      <c r="BB29" s="10">
        <v>196907</v>
      </c>
      <c r="BC29" s="10">
        <v>200756</v>
      </c>
      <c r="BD29" s="10">
        <v>203623</v>
      </c>
      <c r="BE29" s="10">
        <v>210189</v>
      </c>
      <c r="BF29" s="10">
        <v>216269</v>
      </c>
      <c r="BG29" s="10">
        <v>220925</v>
      </c>
      <c r="BH29" s="10">
        <v>223043</v>
      </c>
      <c r="BI29" s="10">
        <v>221711</v>
      </c>
    </row>
    <row r="30" spans="1:61" s="1" customFormat="1" ht="23.4" customHeight="1" x14ac:dyDescent="0.2">
      <c r="A30" s="8" t="s">
        <v>87</v>
      </c>
      <c r="B30" s="9">
        <v>102515</v>
      </c>
      <c r="C30" s="9">
        <v>104054</v>
      </c>
      <c r="D30" s="9">
        <v>106105</v>
      </c>
      <c r="E30" s="9">
        <v>108468</v>
      </c>
      <c r="F30" s="9">
        <v>110483</v>
      </c>
      <c r="G30" s="9">
        <v>112244</v>
      </c>
      <c r="H30" s="9">
        <v>113504</v>
      </c>
      <c r="I30" s="9">
        <v>115625</v>
      </c>
      <c r="J30" s="9">
        <v>117458</v>
      </c>
      <c r="K30" s="9">
        <v>117646</v>
      </c>
      <c r="L30" s="9">
        <v>119282</v>
      </c>
      <c r="M30" s="9">
        <v>119340</v>
      </c>
      <c r="N30" s="9">
        <v>120657</v>
      </c>
      <c r="O30" s="9">
        <v>122254</v>
      </c>
      <c r="P30" s="9">
        <v>124021</v>
      </c>
      <c r="Q30" s="9">
        <v>122867</v>
      </c>
      <c r="R30" s="9">
        <v>123651</v>
      </c>
      <c r="S30" s="9">
        <v>126366</v>
      </c>
      <c r="T30" s="9">
        <v>128379</v>
      </c>
      <c r="U30" s="9">
        <v>130656</v>
      </c>
      <c r="V30" s="9">
        <v>132912</v>
      </c>
      <c r="W30" s="9">
        <v>135336</v>
      </c>
      <c r="X30" s="9">
        <v>135695</v>
      </c>
      <c r="Y30" s="9">
        <v>136662</v>
      </c>
      <c r="Z30" s="9">
        <v>137639</v>
      </c>
      <c r="AA30" s="9">
        <v>139813</v>
      </c>
      <c r="AB30" s="9">
        <v>142766</v>
      </c>
      <c r="AC30" s="9">
        <v>146116</v>
      </c>
      <c r="AD30" s="9">
        <v>149483</v>
      </c>
      <c r="AE30" s="9">
        <v>153084</v>
      </c>
      <c r="AF30" s="9">
        <v>155638</v>
      </c>
      <c r="AG30" s="9">
        <v>158730</v>
      </c>
      <c r="AH30" s="9">
        <v>160927</v>
      </c>
      <c r="AI30" s="9">
        <v>163210</v>
      </c>
      <c r="AJ30" s="9">
        <v>164001</v>
      </c>
      <c r="AK30" s="9">
        <v>166025</v>
      </c>
      <c r="AL30" s="9">
        <v>168057</v>
      </c>
      <c r="AM30" s="9">
        <v>171130</v>
      </c>
      <c r="AN30" s="9">
        <v>171140</v>
      </c>
      <c r="AO30" s="9">
        <v>169732</v>
      </c>
      <c r="AP30" s="9">
        <v>169110</v>
      </c>
      <c r="AQ30" s="9">
        <v>169447</v>
      </c>
      <c r="AR30" s="9">
        <v>170599</v>
      </c>
      <c r="AS30" s="9">
        <v>171788</v>
      </c>
      <c r="AT30" s="9">
        <v>173911</v>
      </c>
      <c r="AU30" s="9">
        <v>175573</v>
      </c>
      <c r="AV30" s="9">
        <v>177271</v>
      </c>
      <c r="AW30" s="9">
        <v>178926</v>
      </c>
      <c r="AX30" s="9">
        <v>180150</v>
      </c>
      <c r="AY30" s="9">
        <v>181697</v>
      </c>
      <c r="AZ30" s="9">
        <v>184800</v>
      </c>
      <c r="BA30" s="9">
        <v>187386</v>
      </c>
      <c r="BB30" s="9">
        <v>190952</v>
      </c>
      <c r="BC30" s="9">
        <v>194705</v>
      </c>
      <c r="BD30" s="9">
        <v>197693</v>
      </c>
      <c r="BE30" s="9">
        <v>202720</v>
      </c>
      <c r="BF30" s="9">
        <v>208282</v>
      </c>
      <c r="BG30" s="9">
        <v>213241</v>
      </c>
      <c r="BH30" s="9">
        <v>216232</v>
      </c>
      <c r="BI30" s="9">
        <v>217122</v>
      </c>
    </row>
    <row r="31" spans="1:61" s="1" customFormat="1" ht="23.4" customHeight="1" x14ac:dyDescent="0.2">
      <c r="A31" s="8" t="s">
        <v>88</v>
      </c>
      <c r="B31" s="10">
        <v>230514</v>
      </c>
      <c r="C31" s="10">
        <v>235021</v>
      </c>
      <c r="D31" s="10">
        <v>240174</v>
      </c>
      <c r="E31" s="10">
        <v>245963</v>
      </c>
      <c r="F31" s="10">
        <v>250526</v>
      </c>
      <c r="G31" s="10">
        <v>254555</v>
      </c>
      <c r="H31" s="10">
        <v>258153</v>
      </c>
      <c r="I31" s="10">
        <v>262959</v>
      </c>
      <c r="J31" s="10">
        <v>267252</v>
      </c>
      <c r="K31" s="10">
        <v>270297</v>
      </c>
      <c r="L31" s="10">
        <v>273645</v>
      </c>
      <c r="M31" s="10">
        <v>276306</v>
      </c>
      <c r="N31" s="10">
        <v>279090</v>
      </c>
      <c r="O31" s="10">
        <v>282599</v>
      </c>
      <c r="P31" s="10">
        <v>287807</v>
      </c>
      <c r="Q31" s="10">
        <v>286473</v>
      </c>
      <c r="R31" s="10">
        <v>287847</v>
      </c>
      <c r="S31" s="10">
        <v>291286</v>
      </c>
      <c r="T31" s="10">
        <v>296312</v>
      </c>
      <c r="U31" s="10">
        <v>302538</v>
      </c>
      <c r="V31" s="10">
        <v>308315</v>
      </c>
      <c r="W31" s="10">
        <v>314425</v>
      </c>
      <c r="X31" s="10">
        <v>317088</v>
      </c>
      <c r="Y31" s="10">
        <v>319788</v>
      </c>
      <c r="Z31" s="10">
        <v>322956</v>
      </c>
      <c r="AA31" s="10">
        <v>328310</v>
      </c>
      <c r="AB31" s="10">
        <v>335565</v>
      </c>
      <c r="AC31" s="10">
        <v>343708</v>
      </c>
      <c r="AD31" s="10">
        <v>351649</v>
      </c>
      <c r="AE31" s="10">
        <v>360195</v>
      </c>
      <c r="AF31" s="10">
        <v>366305</v>
      </c>
      <c r="AG31" s="10">
        <v>373703</v>
      </c>
      <c r="AH31" s="10">
        <v>379388</v>
      </c>
      <c r="AI31" s="10">
        <v>387172</v>
      </c>
      <c r="AJ31" s="10">
        <v>392880</v>
      </c>
      <c r="AK31" s="10">
        <v>398407</v>
      </c>
      <c r="AL31" s="10">
        <v>402798</v>
      </c>
      <c r="AM31" s="10">
        <v>410006</v>
      </c>
      <c r="AN31" s="10">
        <v>409889</v>
      </c>
      <c r="AO31" s="10">
        <v>406559</v>
      </c>
      <c r="AP31" s="10">
        <v>405625</v>
      </c>
      <c r="AQ31" s="10">
        <v>407636</v>
      </c>
      <c r="AR31" s="10">
        <v>412008</v>
      </c>
      <c r="AS31" s="10">
        <v>416589</v>
      </c>
      <c r="AT31" s="10">
        <v>423542</v>
      </c>
      <c r="AU31" s="10">
        <v>427496</v>
      </c>
      <c r="AV31" s="10">
        <v>432243</v>
      </c>
      <c r="AW31" s="10">
        <v>438660</v>
      </c>
      <c r="AX31" s="10">
        <v>441658</v>
      </c>
      <c r="AY31" s="10">
        <v>446027</v>
      </c>
      <c r="AZ31" s="10">
        <v>453472</v>
      </c>
      <c r="BA31" s="10">
        <v>460982</v>
      </c>
      <c r="BB31" s="10">
        <v>470043</v>
      </c>
      <c r="BC31" s="10">
        <v>478126</v>
      </c>
      <c r="BD31" s="10">
        <v>485318</v>
      </c>
      <c r="BE31" s="10">
        <v>498243</v>
      </c>
      <c r="BF31" s="10">
        <v>510643</v>
      </c>
      <c r="BG31" s="10">
        <v>519558</v>
      </c>
      <c r="BH31" s="10">
        <v>524333</v>
      </c>
      <c r="BI31" s="10">
        <v>524643</v>
      </c>
    </row>
    <row r="32" spans="1:61" s="1" customFormat="1" ht="23.4" customHeight="1" x14ac:dyDescent="0.2">
      <c r="A32" s="8" t="s">
        <v>89</v>
      </c>
      <c r="B32" s="9">
        <v>103085</v>
      </c>
      <c r="C32" s="9">
        <v>103567</v>
      </c>
      <c r="D32" s="9">
        <v>104604</v>
      </c>
      <c r="E32" s="9">
        <v>106280</v>
      </c>
      <c r="F32" s="9">
        <v>107799</v>
      </c>
      <c r="G32" s="9">
        <v>109106</v>
      </c>
      <c r="H32" s="9">
        <v>109916</v>
      </c>
      <c r="I32" s="9">
        <v>111682</v>
      </c>
      <c r="J32" s="9">
        <v>113456</v>
      </c>
      <c r="K32" s="9">
        <v>114373</v>
      </c>
      <c r="L32" s="9">
        <v>115729</v>
      </c>
      <c r="M32" s="9">
        <v>116109</v>
      </c>
      <c r="N32" s="9">
        <v>116790</v>
      </c>
      <c r="O32" s="9">
        <v>117459</v>
      </c>
      <c r="P32" s="9">
        <v>118871</v>
      </c>
      <c r="Q32" s="9">
        <v>117427</v>
      </c>
      <c r="R32" s="9">
        <v>117744</v>
      </c>
      <c r="S32" s="9">
        <v>119200</v>
      </c>
      <c r="T32" s="9">
        <v>121309</v>
      </c>
      <c r="U32" s="9">
        <v>124062</v>
      </c>
      <c r="V32" s="9">
        <v>126672</v>
      </c>
      <c r="W32" s="9">
        <v>129165</v>
      </c>
      <c r="X32" s="9">
        <v>130194</v>
      </c>
      <c r="Y32" s="9">
        <v>130668</v>
      </c>
      <c r="Z32" s="9">
        <v>131425</v>
      </c>
      <c r="AA32" s="9">
        <v>132447</v>
      </c>
      <c r="AB32" s="9">
        <v>134361</v>
      </c>
      <c r="AC32" s="9">
        <v>136512</v>
      </c>
      <c r="AD32" s="9">
        <v>139204</v>
      </c>
      <c r="AE32" s="9">
        <v>142381</v>
      </c>
      <c r="AF32" s="9">
        <v>144818</v>
      </c>
      <c r="AG32" s="9">
        <v>147973</v>
      </c>
      <c r="AH32" s="9">
        <v>150257</v>
      </c>
      <c r="AI32" s="9">
        <v>152680</v>
      </c>
      <c r="AJ32" s="9">
        <v>153835</v>
      </c>
      <c r="AK32" s="9">
        <v>155460</v>
      </c>
      <c r="AL32" s="9">
        <v>156588</v>
      </c>
      <c r="AM32" s="9">
        <v>158153</v>
      </c>
      <c r="AN32" s="9">
        <v>157769</v>
      </c>
      <c r="AO32" s="9">
        <v>156088</v>
      </c>
      <c r="AP32" s="9">
        <v>155470</v>
      </c>
      <c r="AQ32" s="9">
        <v>155672</v>
      </c>
      <c r="AR32" s="9">
        <v>157127</v>
      </c>
      <c r="AS32" s="9">
        <v>158499</v>
      </c>
      <c r="AT32" s="9">
        <v>161027</v>
      </c>
      <c r="AU32" s="9">
        <v>162906</v>
      </c>
      <c r="AV32" s="9">
        <v>164619</v>
      </c>
      <c r="AW32" s="9">
        <v>165368</v>
      </c>
      <c r="AX32" s="9">
        <v>165836</v>
      </c>
      <c r="AY32" s="9">
        <v>166637</v>
      </c>
      <c r="AZ32" s="9">
        <v>168663</v>
      </c>
      <c r="BA32" s="9">
        <v>170979</v>
      </c>
      <c r="BB32" s="9">
        <v>174021</v>
      </c>
      <c r="BC32" s="9">
        <v>177787</v>
      </c>
      <c r="BD32" s="9">
        <v>179783</v>
      </c>
      <c r="BE32" s="9">
        <v>185128</v>
      </c>
      <c r="BF32" s="9">
        <v>189442</v>
      </c>
      <c r="BG32" s="9">
        <v>192754</v>
      </c>
      <c r="BH32" s="9">
        <v>194921</v>
      </c>
      <c r="BI32" s="9">
        <v>191779</v>
      </c>
    </row>
    <row r="33" spans="1:61" s="1" customFormat="1" ht="23.4" customHeight="1" x14ac:dyDescent="0.2">
      <c r="A33" s="8" t="s">
        <v>90</v>
      </c>
      <c r="B33" s="10">
        <v>54092</v>
      </c>
      <c r="C33" s="10">
        <v>54588</v>
      </c>
      <c r="D33" s="10">
        <v>55514</v>
      </c>
      <c r="E33" s="10">
        <v>56684</v>
      </c>
      <c r="F33" s="10">
        <v>57348</v>
      </c>
      <c r="G33" s="10">
        <v>58018</v>
      </c>
      <c r="H33" s="10">
        <v>58548</v>
      </c>
      <c r="I33" s="10">
        <v>59109</v>
      </c>
      <c r="J33" s="10">
        <v>59819</v>
      </c>
      <c r="K33" s="10">
        <v>60239</v>
      </c>
      <c r="L33" s="10">
        <v>61036</v>
      </c>
      <c r="M33" s="10">
        <v>61432</v>
      </c>
      <c r="N33" s="10">
        <v>61835</v>
      </c>
      <c r="O33" s="10">
        <v>62534</v>
      </c>
      <c r="P33" s="10">
        <v>63438</v>
      </c>
      <c r="Q33" s="10">
        <v>63058</v>
      </c>
      <c r="R33" s="10">
        <v>63258</v>
      </c>
      <c r="S33" s="10">
        <v>63762</v>
      </c>
      <c r="T33" s="10">
        <v>64602</v>
      </c>
      <c r="U33" s="10">
        <v>65676</v>
      </c>
      <c r="V33" s="10">
        <v>66729</v>
      </c>
      <c r="W33" s="10">
        <v>68044</v>
      </c>
      <c r="X33" s="10">
        <v>68188</v>
      </c>
      <c r="Y33" s="10">
        <v>68514</v>
      </c>
      <c r="Z33" s="10">
        <v>68789</v>
      </c>
      <c r="AA33" s="10">
        <v>70446</v>
      </c>
      <c r="AB33" s="10">
        <v>71537</v>
      </c>
      <c r="AC33" s="10">
        <v>72815</v>
      </c>
      <c r="AD33" s="10">
        <v>73011</v>
      </c>
      <c r="AE33" s="10">
        <v>74383</v>
      </c>
      <c r="AF33" s="10">
        <v>75484</v>
      </c>
      <c r="AG33" s="10">
        <v>76755</v>
      </c>
      <c r="AH33" s="10">
        <v>77424</v>
      </c>
      <c r="AI33" s="10">
        <v>78521</v>
      </c>
      <c r="AJ33" s="10">
        <v>78587</v>
      </c>
      <c r="AK33" s="10">
        <v>79306</v>
      </c>
      <c r="AL33" s="10">
        <v>79875</v>
      </c>
      <c r="AM33" s="10">
        <v>81159</v>
      </c>
      <c r="AN33" s="10">
        <v>80864</v>
      </c>
      <c r="AO33" s="10">
        <v>79983</v>
      </c>
      <c r="AP33" s="10">
        <v>79468</v>
      </c>
      <c r="AQ33" s="10">
        <v>79557</v>
      </c>
      <c r="AR33" s="10">
        <v>79903</v>
      </c>
      <c r="AS33" s="10">
        <v>80505</v>
      </c>
      <c r="AT33" s="10">
        <v>81508</v>
      </c>
      <c r="AU33" s="10">
        <v>82140</v>
      </c>
      <c r="AV33" s="10">
        <v>83100</v>
      </c>
      <c r="AW33" s="10">
        <v>84025</v>
      </c>
      <c r="AX33" s="10">
        <v>84353</v>
      </c>
      <c r="AY33" s="10">
        <v>85212</v>
      </c>
      <c r="AZ33" s="10">
        <v>86446</v>
      </c>
      <c r="BA33" s="10">
        <v>87945</v>
      </c>
      <c r="BB33" s="10">
        <v>89420</v>
      </c>
      <c r="BC33" s="10">
        <v>91118</v>
      </c>
      <c r="BD33" s="10">
        <v>92380</v>
      </c>
      <c r="BE33" s="10">
        <v>95175</v>
      </c>
      <c r="BF33" s="10">
        <v>97579</v>
      </c>
      <c r="BG33" s="10">
        <v>99502</v>
      </c>
      <c r="BH33" s="10">
        <v>100724</v>
      </c>
      <c r="BI33" s="10">
        <v>100893</v>
      </c>
    </row>
    <row r="34" spans="1:61" s="1" customFormat="1" ht="23.4" customHeight="1" x14ac:dyDescent="0.2">
      <c r="A34" s="8" t="s">
        <v>91</v>
      </c>
      <c r="B34" s="9">
        <v>49974</v>
      </c>
      <c r="C34" s="9">
        <v>50514</v>
      </c>
      <c r="D34" s="9">
        <v>51366</v>
      </c>
      <c r="E34" s="9">
        <v>52427</v>
      </c>
      <c r="F34" s="9">
        <v>53217</v>
      </c>
      <c r="G34" s="9">
        <v>53855</v>
      </c>
      <c r="H34" s="9">
        <v>54403</v>
      </c>
      <c r="I34" s="9">
        <v>55248</v>
      </c>
      <c r="J34" s="9">
        <v>55931</v>
      </c>
      <c r="K34" s="9">
        <v>56464</v>
      </c>
      <c r="L34" s="9">
        <v>57102</v>
      </c>
      <c r="M34" s="9">
        <v>57536</v>
      </c>
      <c r="N34" s="9">
        <v>58065</v>
      </c>
      <c r="O34" s="9">
        <v>58584</v>
      </c>
      <c r="P34" s="9">
        <v>59366</v>
      </c>
      <c r="Q34" s="9">
        <v>59038</v>
      </c>
      <c r="R34" s="9">
        <v>58969</v>
      </c>
      <c r="S34" s="9">
        <v>59496</v>
      </c>
      <c r="T34" s="9">
        <v>60243</v>
      </c>
      <c r="U34" s="9">
        <v>61322</v>
      </c>
      <c r="V34" s="9">
        <v>62553</v>
      </c>
      <c r="W34" s="9">
        <v>63735</v>
      </c>
      <c r="X34" s="9">
        <v>64085</v>
      </c>
      <c r="Y34" s="9">
        <v>64696</v>
      </c>
      <c r="Z34" s="9">
        <v>65136</v>
      </c>
      <c r="AA34" s="9">
        <v>65872</v>
      </c>
      <c r="AB34" s="9">
        <v>66916</v>
      </c>
      <c r="AC34" s="9">
        <v>67834</v>
      </c>
      <c r="AD34" s="9">
        <v>69005</v>
      </c>
      <c r="AE34" s="9">
        <v>70546</v>
      </c>
      <c r="AF34" s="9">
        <v>71627</v>
      </c>
      <c r="AG34" s="9">
        <v>72965</v>
      </c>
      <c r="AH34" s="9">
        <v>73945</v>
      </c>
      <c r="AI34" s="9">
        <v>75088</v>
      </c>
      <c r="AJ34" s="9">
        <v>75905</v>
      </c>
      <c r="AK34" s="9">
        <v>76700</v>
      </c>
      <c r="AL34" s="9">
        <v>77451</v>
      </c>
      <c r="AM34" s="9">
        <v>78410</v>
      </c>
      <c r="AN34" s="9">
        <v>78222</v>
      </c>
      <c r="AO34" s="9">
        <v>77433</v>
      </c>
      <c r="AP34" s="9">
        <v>76974</v>
      </c>
      <c r="AQ34" s="9">
        <v>76988</v>
      </c>
      <c r="AR34" s="9">
        <v>77281</v>
      </c>
      <c r="AS34" s="9">
        <v>77785</v>
      </c>
      <c r="AT34" s="9">
        <v>78915</v>
      </c>
      <c r="AU34" s="9">
        <v>79507</v>
      </c>
      <c r="AV34" s="9">
        <v>80432</v>
      </c>
      <c r="AW34" s="9">
        <v>81304</v>
      </c>
      <c r="AX34" s="9">
        <v>81822</v>
      </c>
      <c r="AY34" s="9">
        <v>82486</v>
      </c>
      <c r="AZ34" s="9">
        <v>83733</v>
      </c>
      <c r="BA34" s="9">
        <v>85124</v>
      </c>
      <c r="BB34" s="9">
        <v>86502</v>
      </c>
      <c r="BC34" s="9">
        <v>88104</v>
      </c>
      <c r="BD34" s="9">
        <v>89229</v>
      </c>
      <c r="BE34" s="9">
        <v>91614</v>
      </c>
      <c r="BF34" s="9">
        <v>94094</v>
      </c>
      <c r="BG34" s="9">
        <v>95840</v>
      </c>
      <c r="BH34" s="9">
        <v>96939</v>
      </c>
      <c r="BI34" s="9">
        <v>96788</v>
      </c>
    </row>
    <row r="35" spans="1:61" s="1" customFormat="1" ht="23.4" customHeight="1" x14ac:dyDescent="0.2">
      <c r="A35" s="8" t="s">
        <v>92</v>
      </c>
      <c r="B35" s="10">
        <v>790944</v>
      </c>
      <c r="C35" s="10">
        <v>805443</v>
      </c>
      <c r="D35" s="10">
        <v>822237</v>
      </c>
      <c r="E35" s="10">
        <v>841786</v>
      </c>
      <c r="F35" s="10">
        <v>857607</v>
      </c>
      <c r="G35" s="10">
        <v>872341</v>
      </c>
      <c r="H35" s="10">
        <v>885785</v>
      </c>
      <c r="I35" s="10">
        <v>905116</v>
      </c>
      <c r="J35" s="10">
        <v>920015</v>
      </c>
      <c r="K35" s="10">
        <v>929433</v>
      </c>
      <c r="L35" s="10">
        <v>943975</v>
      </c>
      <c r="M35" s="10">
        <v>960297</v>
      </c>
      <c r="N35" s="10">
        <v>970191</v>
      </c>
      <c r="O35" s="10">
        <v>985907</v>
      </c>
      <c r="P35" s="10">
        <v>1004170</v>
      </c>
      <c r="Q35" s="10">
        <v>991437</v>
      </c>
      <c r="R35" s="10">
        <v>993475</v>
      </c>
      <c r="S35" s="10">
        <v>1004285</v>
      </c>
      <c r="T35" s="10">
        <v>1020949</v>
      </c>
      <c r="U35" s="10">
        <v>1040880</v>
      </c>
      <c r="V35" s="10">
        <v>1061967</v>
      </c>
      <c r="W35" s="10">
        <v>1083202</v>
      </c>
      <c r="X35" s="10">
        <v>1092217</v>
      </c>
      <c r="Y35" s="10">
        <v>1100375</v>
      </c>
      <c r="Z35" s="10">
        <v>1110851</v>
      </c>
      <c r="AA35" s="10">
        <v>1129973</v>
      </c>
      <c r="AB35" s="10">
        <v>1153984</v>
      </c>
      <c r="AC35" s="10">
        <v>1182868</v>
      </c>
      <c r="AD35" s="10">
        <v>1212294</v>
      </c>
      <c r="AE35" s="10">
        <v>1241836</v>
      </c>
      <c r="AF35" s="10">
        <v>1262711</v>
      </c>
      <c r="AG35" s="10">
        <v>1287822</v>
      </c>
      <c r="AH35" s="10">
        <v>1314903</v>
      </c>
      <c r="AI35" s="10">
        <v>1338798</v>
      </c>
      <c r="AJ35" s="10">
        <v>1360332</v>
      </c>
      <c r="AK35" s="10">
        <v>1384180</v>
      </c>
      <c r="AL35" s="10">
        <v>1402193</v>
      </c>
      <c r="AM35" s="10">
        <v>1432058</v>
      </c>
      <c r="AN35" s="10">
        <v>1434243</v>
      </c>
      <c r="AO35" s="10">
        <v>1424112</v>
      </c>
      <c r="AP35" s="10">
        <v>1422892</v>
      </c>
      <c r="AQ35" s="10">
        <v>1431642</v>
      </c>
      <c r="AR35" s="10">
        <v>1447488</v>
      </c>
      <c r="AS35" s="10">
        <v>1462831</v>
      </c>
      <c r="AT35" s="10">
        <v>1485637</v>
      </c>
      <c r="AU35" s="10">
        <v>1497365</v>
      </c>
      <c r="AV35" s="10">
        <v>1509712</v>
      </c>
      <c r="AW35" s="10">
        <v>1523680</v>
      </c>
      <c r="AX35" s="10">
        <v>1528764</v>
      </c>
      <c r="AY35" s="10">
        <v>1541445</v>
      </c>
      <c r="AZ35" s="10">
        <v>1564540</v>
      </c>
      <c r="BA35" s="10">
        <v>1589150</v>
      </c>
      <c r="BB35" s="10">
        <v>1615389</v>
      </c>
      <c r="BC35" s="10">
        <v>1641020</v>
      </c>
      <c r="BD35" s="10">
        <v>1665677</v>
      </c>
      <c r="BE35" s="10">
        <v>1711189</v>
      </c>
      <c r="BF35" s="10">
        <v>1755103</v>
      </c>
      <c r="BG35" s="10">
        <v>1789409</v>
      </c>
      <c r="BH35" s="10">
        <v>1811665</v>
      </c>
      <c r="BI35" s="10">
        <v>1815409</v>
      </c>
    </row>
    <row r="36" spans="1:61" s="1" customFormat="1" ht="37.799999999999997" customHeight="1" x14ac:dyDescent="0.2">
      <c r="A36" s="6" t="s">
        <v>93</v>
      </c>
      <c r="B36" s="7">
        <v>1255501</v>
      </c>
      <c r="C36" s="7">
        <v>1269804</v>
      </c>
      <c r="D36" s="7">
        <v>1297399</v>
      </c>
      <c r="E36" s="7">
        <v>1324192</v>
      </c>
      <c r="F36" s="7">
        <v>1347446</v>
      </c>
      <c r="G36" s="7">
        <v>1367636</v>
      </c>
      <c r="H36" s="7">
        <v>1385276</v>
      </c>
      <c r="I36" s="7">
        <v>1408785</v>
      </c>
      <c r="J36" s="7">
        <v>1429648</v>
      </c>
      <c r="K36" s="7">
        <v>1446273</v>
      </c>
      <c r="L36" s="7">
        <v>1467980</v>
      </c>
      <c r="M36" s="7">
        <v>1489610</v>
      </c>
      <c r="N36" s="7">
        <v>1504361</v>
      </c>
      <c r="O36" s="7">
        <v>1523909</v>
      </c>
      <c r="P36" s="7">
        <v>1550868</v>
      </c>
      <c r="Q36" s="7">
        <v>1537217</v>
      </c>
      <c r="R36" s="7">
        <v>1540458</v>
      </c>
      <c r="S36" s="7">
        <v>1557435</v>
      </c>
      <c r="T36" s="7">
        <v>1578104</v>
      </c>
      <c r="U36" s="7">
        <v>1603261</v>
      </c>
      <c r="V36" s="7">
        <v>1628414</v>
      </c>
      <c r="W36" s="7">
        <v>1658315</v>
      </c>
      <c r="X36" s="7">
        <v>1677504</v>
      </c>
      <c r="Y36" s="7">
        <v>1696412</v>
      </c>
      <c r="Z36" s="7">
        <v>1712310</v>
      </c>
      <c r="AA36" s="7">
        <v>1738652</v>
      </c>
      <c r="AB36" s="7">
        <v>1777750</v>
      </c>
      <c r="AC36" s="7">
        <v>1815851</v>
      </c>
      <c r="AD36" s="7">
        <v>1855847</v>
      </c>
      <c r="AE36" s="7">
        <v>1901343</v>
      </c>
      <c r="AF36" s="7">
        <v>1938309</v>
      </c>
      <c r="AG36" s="7">
        <v>1977812</v>
      </c>
      <c r="AH36" s="7">
        <v>2011715</v>
      </c>
      <c r="AI36" s="7">
        <v>2051493</v>
      </c>
      <c r="AJ36" s="7">
        <v>2077419</v>
      </c>
      <c r="AK36" s="7">
        <v>2119628</v>
      </c>
      <c r="AL36" s="7">
        <v>2145342</v>
      </c>
      <c r="AM36" s="7">
        <v>2185522</v>
      </c>
      <c r="AN36" s="7">
        <v>2186589</v>
      </c>
      <c r="AO36" s="7">
        <v>2170153</v>
      </c>
      <c r="AP36" s="7">
        <v>2163718</v>
      </c>
      <c r="AQ36" s="7">
        <v>2173414</v>
      </c>
      <c r="AR36" s="7">
        <v>2194505</v>
      </c>
      <c r="AS36" s="7">
        <v>2220944</v>
      </c>
      <c r="AT36" s="7">
        <v>2260435</v>
      </c>
      <c r="AU36" s="7">
        <v>2293736</v>
      </c>
      <c r="AV36" s="7">
        <v>2333446</v>
      </c>
      <c r="AW36" s="7">
        <v>2386414</v>
      </c>
      <c r="AX36" s="7">
        <v>2413382</v>
      </c>
      <c r="AY36" s="7">
        <v>2447703</v>
      </c>
      <c r="AZ36" s="7">
        <v>2504749</v>
      </c>
      <c r="BA36" s="7">
        <v>2557268</v>
      </c>
      <c r="BB36" s="7">
        <v>2616118</v>
      </c>
      <c r="BC36" s="7">
        <v>2678736</v>
      </c>
      <c r="BD36" s="7">
        <v>2736039</v>
      </c>
      <c r="BE36" s="7">
        <v>2830621</v>
      </c>
      <c r="BF36" s="7">
        <v>2929327</v>
      </c>
      <c r="BG36" s="7">
        <v>3010494</v>
      </c>
      <c r="BH36" s="7">
        <v>3076824</v>
      </c>
      <c r="BI36" s="7">
        <v>3118735</v>
      </c>
    </row>
    <row r="37" spans="1:61" s="1" customFormat="1" ht="37.799999999999997" customHeight="1" x14ac:dyDescent="0.2">
      <c r="A37" s="8" t="s">
        <v>94</v>
      </c>
      <c r="B37" s="9">
        <v>36330</v>
      </c>
      <c r="C37" s="9">
        <v>36432</v>
      </c>
      <c r="D37" s="9">
        <v>37046</v>
      </c>
      <c r="E37" s="9">
        <v>37751</v>
      </c>
      <c r="F37" s="9">
        <v>38358</v>
      </c>
      <c r="G37" s="9">
        <v>38888</v>
      </c>
      <c r="H37" s="9">
        <v>39512</v>
      </c>
      <c r="I37" s="9">
        <v>40329</v>
      </c>
      <c r="J37" s="9">
        <v>40897</v>
      </c>
      <c r="K37" s="9">
        <v>41452</v>
      </c>
      <c r="L37" s="9">
        <v>41898</v>
      </c>
      <c r="M37" s="9">
        <v>42595</v>
      </c>
      <c r="N37" s="9">
        <v>42913</v>
      </c>
      <c r="O37" s="9">
        <v>43371</v>
      </c>
      <c r="P37" s="9">
        <v>44063</v>
      </c>
      <c r="Q37" s="9">
        <v>43707</v>
      </c>
      <c r="R37" s="9">
        <v>43612</v>
      </c>
      <c r="S37" s="9">
        <v>43858</v>
      </c>
      <c r="T37" s="9">
        <v>44341</v>
      </c>
      <c r="U37" s="9">
        <v>45114</v>
      </c>
      <c r="V37" s="9">
        <v>45813</v>
      </c>
      <c r="W37" s="9">
        <v>46525</v>
      </c>
      <c r="X37" s="9">
        <v>47053</v>
      </c>
      <c r="Y37" s="9">
        <v>47571</v>
      </c>
      <c r="Z37" s="9">
        <v>48131</v>
      </c>
      <c r="AA37" s="9">
        <v>48699</v>
      </c>
      <c r="AB37" s="9">
        <v>49463</v>
      </c>
      <c r="AC37" s="9">
        <v>50438</v>
      </c>
      <c r="AD37" s="9">
        <v>51214</v>
      </c>
      <c r="AE37" s="9">
        <v>52404</v>
      </c>
      <c r="AF37" s="9">
        <v>53443</v>
      </c>
      <c r="AG37" s="9">
        <v>54768</v>
      </c>
      <c r="AH37" s="9">
        <v>55748</v>
      </c>
      <c r="AI37" s="9">
        <v>56750</v>
      </c>
      <c r="AJ37" s="9">
        <v>57629</v>
      </c>
      <c r="AK37" s="9">
        <v>58799</v>
      </c>
      <c r="AL37" s="9">
        <v>59395</v>
      </c>
      <c r="AM37" s="9">
        <v>60572</v>
      </c>
      <c r="AN37" s="9">
        <v>60316</v>
      </c>
      <c r="AO37" s="9">
        <v>59714</v>
      </c>
      <c r="AP37" s="9">
        <v>59413</v>
      </c>
      <c r="AQ37" s="9">
        <v>59727</v>
      </c>
      <c r="AR37" s="9">
        <v>60284</v>
      </c>
      <c r="AS37" s="9">
        <v>61165</v>
      </c>
      <c r="AT37" s="9">
        <v>62397</v>
      </c>
      <c r="AU37" s="9">
        <v>63435</v>
      </c>
      <c r="AV37" s="9">
        <v>65039</v>
      </c>
      <c r="AW37" s="9">
        <v>66709</v>
      </c>
      <c r="AX37" s="9">
        <v>67732</v>
      </c>
      <c r="AY37" s="9">
        <v>68780</v>
      </c>
      <c r="AZ37" s="9">
        <v>70259</v>
      </c>
      <c r="BA37" s="9">
        <v>71846</v>
      </c>
      <c r="BB37" s="9">
        <v>73337</v>
      </c>
      <c r="BC37" s="9">
        <v>75110</v>
      </c>
      <c r="BD37" s="9">
        <v>77106</v>
      </c>
      <c r="BE37" s="9">
        <v>79684</v>
      </c>
      <c r="BF37" s="9">
        <v>82419</v>
      </c>
      <c r="BG37" s="9">
        <v>85018</v>
      </c>
      <c r="BH37" s="9">
        <v>87310</v>
      </c>
      <c r="BI37" s="9">
        <v>89064</v>
      </c>
    </row>
    <row r="38" spans="1:61" s="1" customFormat="1" ht="23.4" customHeight="1" x14ac:dyDescent="0.2">
      <c r="A38" s="8" t="s">
        <v>95</v>
      </c>
      <c r="B38" s="10">
        <v>28894</v>
      </c>
      <c r="C38" s="10">
        <v>29216</v>
      </c>
      <c r="D38" s="10">
        <v>29731</v>
      </c>
      <c r="E38" s="10">
        <v>30289</v>
      </c>
      <c r="F38" s="10">
        <v>30890</v>
      </c>
      <c r="G38" s="10">
        <v>31425</v>
      </c>
      <c r="H38" s="10">
        <v>31972</v>
      </c>
      <c r="I38" s="10">
        <v>32593</v>
      </c>
      <c r="J38" s="10">
        <v>33288</v>
      </c>
      <c r="K38" s="10">
        <v>33564</v>
      </c>
      <c r="L38" s="10">
        <v>34079</v>
      </c>
      <c r="M38" s="10">
        <v>34328</v>
      </c>
      <c r="N38" s="10">
        <v>34610</v>
      </c>
      <c r="O38" s="10">
        <v>34898</v>
      </c>
      <c r="P38" s="10">
        <v>35372</v>
      </c>
      <c r="Q38" s="10">
        <v>35014</v>
      </c>
      <c r="R38" s="10">
        <v>34881</v>
      </c>
      <c r="S38" s="10">
        <v>35110</v>
      </c>
      <c r="T38" s="10">
        <v>35693</v>
      </c>
      <c r="U38" s="10">
        <v>36496</v>
      </c>
      <c r="V38" s="10">
        <v>37223</v>
      </c>
      <c r="W38" s="10">
        <v>38030</v>
      </c>
      <c r="X38" s="10">
        <v>38634</v>
      </c>
      <c r="Y38" s="10">
        <v>39118</v>
      </c>
      <c r="Z38" s="10">
        <v>39452</v>
      </c>
      <c r="AA38" s="10">
        <v>39852</v>
      </c>
      <c r="AB38" s="10">
        <v>40397</v>
      </c>
      <c r="AC38" s="10">
        <v>41189</v>
      </c>
      <c r="AD38" s="10">
        <v>42007</v>
      </c>
      <c r="AE38" s="10">
        <v>43205</v>
      </c>
      <c r="AF38" s="10">
        <v>44020</v>
      </c>
      <c r="AG38" s="10">
        <v>44938</v>
      </c>
      <c r="AH38" s="10">
        <v>45879</v>
      </c>
      <c r="AI38" s="10">
        <v>46791</v>
      </c>
      <c r="AJ38" s="10">
        <v>47402</v>
      </c>
      <c r="AK38" s="10">
        <v>48325</v>
      </c>
      <c r="AL38" s="10">
        <v>48818</v>
      </c>
      <c r="AM38" s="10">
        <v>49609</v>
      </c>
      <c r="AN38" s="10">
        <v>49863</v>
      </c>
      <c r="AO38" s="10">
        <v>49447</v>
      </c>
      <c r="AP38" s="10">
        <v>49146</v>
      </c>
      <c r="AQ38" s="10">
        <v>49227</v>
      </c>
      <c r="AR38" s="10">
        <v>49683</v>
      </c>
      <c r="AS38" s="10">
        <v>50338</v>
      </c>
      <c r="AT38" s="10">
        <v>51558</v>
      </c>
      <c r="AU38" s="10">
        <v>52442</v>
      </c>
      <c r="AV38" s="10">
        <v>53466</v>
      </c>
      <c r="AW38" s="10">
        <v>54650</v>
      </c>
      <c r="AX38" s="10">
        <v>55159</v>
      </c>
      <c r="AY38" s="10">
        <v>55872</v>
      </c>
      <c r="AZ38" s="10">
        <v>57120</v>
      </c>
      <c r="BA38" s="10">
        <v>58442</v>
      </c>
      <c r="BB38" s="10">
        <v>59671</v>
      </c>
      <c r="BC38" s="10">
        <v>61498</v>
      </c>
      <c r="BD38" s="10">
        <v>63129</v>
      </c>
      <c r="BE38" s="10">
        <v>66018</v>
      </c>
      <c r="BF38" s="10">
        <v>68944</v>
      </c>
      <c r="BG38" s="10">
        <v>71432</v>
      </c>
      <c r="BH38" s="10">
        <v>73717</v>
      </c>
      <c r="BI38" s="10">
        <v>75264</v>
      </c>
    </row>
    <row r="39" spans="1:61" s="1" customFormat="1" ht="23.4" customHeight="1" x14ac:dyDescent="0.2">
      <c r="A39" s="8" t="s">
        <v>96</v>
      </c>
      <c r="B39" s="9">
        <v>29604</v>
      </c>
      <c r="C39" s="9">
        <v>30685</v>
      </c>
      <c r="D39" s="9">
        <v>32296</v>
      </c>
      <c r="E39" s="9">
        <v>33998</v>
      </c>
      <c r="F39" s="9">
        <v>35483</v>
      </c>
      <c r="G39" s="9">
        <v>36722</v>
      </c>
      <c r="H39" s="9">
        <v>37903</v>
      </c>
      <c r="I39" s="9">
        <v>39023</v>
      </c>
      <c r="J39" s="9">
        <v>40352</v>
      </c>
      <c r="K39" s="9">
        <v>41812</v>
      </c>
      <c r="L39" s="9">
        <v>43259</v>
      </c>
      <c r="M39" s="9">
        <v>44501</v>
      </c>
      <c r="N39" s="9">
        <v>45274</v>
      </c>
      <c r="O39" s="9">
        <v>46465</v>
      </c>
      <c r="P39" s="9">
        <v>48049</v>
      </c>
      <c r="Q39" s="9">
        <v>47781</v>
      </c>
      <c r="R39" s="9">
        <v>48312</v>
      </c>
      <c r="S39" s="9">
        <v>49860</v>
      </c>
      <c r="T39" s="9">
        <v>51332</v>
      </c>
      <c r="U39" s="9">
        <v>53035</v>
      </c>
      <c r="V39" s="9">
        <v>54773</v>
      </c>
      <c r="W39" s="9">
        <v>56782</v>
      </c>
      <c r="X39" s="9">
        <v>58857</v>
      </c>
      <c r="Y39" s="9">
        <v>60516</v>
      </c>
      <c r="Z39" s="9">
        <v>61565</v>
      </c>
      <c r="AA39" s="9">
        <v>63223</v>
      </c>
      <c r="AB39" s="9">
        <v>65595</v>
      </c>
      <c r="AC39" s="9">
        <v>68396</v>
      </c>
      <c r="AD39" s="9">
        <v>71018</v>
      </c>
      <c r="AE39" s="9">
        <v>73556</v>
      </c>
      <c r="AF39" s="9">
        <v>75817</v>
      </c>
      <c r="AG39" s="9">
        <v>77901</v>
      </c>
      <c r="AH39" s="9">
        <v>79980</v>
      </c>
      <c r="AI39" s="9">
        <v>82359</v>
      </c>
      <c r="AJ39" s="9">
        <v>84723</v>
      </c>
      <c r="AK39" s="9">
        <v>87788</v>
      </c>
      <c r="AL39" s="9">
        <v>89362</v>
      </c>
      <c r="AM39" s="9">
        <v>91501</v>
      </c>
      <c r="AN39" s="9">
        <v>91675</v>
      </c>
      <c r="AO39" s="9">
        <v>91306</v>
      </c>
      <c r="AP39" s="9">
        <v>91297</v>
      </c>
      <c r="AQ39" s="9">
        <v>91693</v>
      </c>
      <c r="AR39" s="9">
        <v>92497</v>
      </c>
      <c r="AS39" s="9">
        <v>93933</v>
      </c>
      <c r="AT39" s="9">
        <v>95838</v>
      </c>
      <c r="AU39" s="9">
        <v>97111</v>
      </c>
      <c r="AV39" s="9">
        <v>98491</v>
      </c>
      <c r="AW39" s="9">
        <v>100161</v>
      </c>
      <c r="AX39" s="9">
        <v>101287</v>
      </c>
      <c r="AY39" s="9">
        <v>102607</v>
      </c>
      <c r="AZ39" s="9">
        <v>105118</v>
      </c>
      <c r="BA39" s="9">
        <v>108633</v>
      </c>
      <c r="BB39" s="9">
        <v>112220</v>
      </c>
      <c r="BC39" s="9">
        <v>115082</v>
      </c>
      <c r="BD39" s="9">
        <v>117728</v>
      </c>
      <c r="BE39" s="9">
        <v>121344</v>
      </c>
      <c r="BF39" s="9">
        <v>125433</v>
      </c>
      <c r="BG39" s="9">
        <v>129000</v>
      </c>
      <c r="BH39" s="9">
        <v>132498</v>
      </c>
      <c r="BI39" s="9">
        <v>135040</v>
      </c>
    </row>
    <row r="40" spans="1:61" s="1" customFormat="1" ht="23.4" customHeight="1" x14ac:dyDescent="0.2">
      <c r="A40" s="8" t="s">
        <v>97</v>
      </c>
      <c r="B40" s="10">
        <v>501407</v>
      </c>
      <c r="C40" s="10">
        <v>508412</v>
      </c>
      <c r="D40" s="10">
        <v>519511</v>
      </c>
      <c r="E40" s="10">
        <v>530073</v>
      </c>
      <c r="F40" s="10">
        <v>539091</v>
      </c>
      <c r="G40" s="10">
        <v>547173</v>
      </c>
      <c r="H40" s="10">
        <v>552773</v>
      </c>
      <c r="I40" s="10">
        <v>561329</v>
      </c>
      <c r="J40" s="10">
        <v>569523</v>
      </c>
      <c r="K40" s="10">
        <v>577275</v>
      </c>
      <c r="L40" s="10">
        <v>587194</v>
      </c>
      <c r="M40" s="10">
        <v>598016</v>
      </c>
      <c r="N40" s="10">
        <v>604638</v>
      </c>
      <c r="O40" s="10">
        <v>613654</v>
      </c>
      <c r="P40" s="10">
        <v>625080</v>
      </c>
      <c r="Q40" s="10">
        <v>619309</v>
      </c>
      <c r="R40" s="10">
        <v>621064</v>
      </c>
      <c r="S40" s="10">
        <v>627999</v>
      </c>
      <c r="T40" s="10">
        <v>635187</v>
      </c>
      <c r="U40" s="10">
        <v>644064</v>
      </c>
      <c r="V40" s="10">
        <v>654236</v>
      </c>
      <c r="W40" s="10">
        <v>666999</v>
      </c>
      <c r="X40" s="10">
        <v>676169</v>
      </c>
      <c r="Y40" s="10">
        <v>685494</v>
      </c>
      <c r="Z40" s="10">
        <v>693194</v>
      </c>
      <c r="AA40" s="10">
        <v>705201</v>
      </c>
      <c r="AB40" s="10">
        <v>722798</v>
      </c>
      <c r="AC40" s="10">
        <v>740625</v>
      </c>
      <c r="AD40" s="10">
        <v>758824</v>
      </c>
      <c r="AE40" s="10">
        <v>777859</v>
      </c>
      <c r="AF40" s="10">
        <v>793103</v>
      </c>
      <c r="AG40" s="10">
        <v>809962</v>
      </c>
      <c r="AH40" s="10">
        <v>825000</v>
      </c>
      <c r="AI40" s="10">
        <v>843815</v>
      </c>
      <c r="AJ40" s="10">
        <v>857259</v>
      </c>
      <c r="AK40" s="10">
        <v>876834</v>
      </c>
      <c r="AL40" s="10">
        <v>888991</v>
      </c>
      <c r="AM40" s="10">
        <v>908246</v>
      </c>
      <c r="AN40" s="10">
        <v>909227</v>
      </c>
      <c r="AO40" s="10">
        <v>904279</v>
      </c>
      <c r="AP40" s="10">
        <v>903459</v>
      </c>
      <c r="AQ40" s="10">
        <v>909898</v>
      </c>
      <c r="AR40" s="10">
        <v>920404</v>
      </c>
      <c r="AS40" s="10">
        <v>933656</v>
      </c>
      <c r="AT40" s="10">
        <v>952262</v>
      </c>
      <c r="AU40" s="10">
        <v>969445</v>
      </c>
      <c r="AV40" s="10">
        <v>990183</v>
      </c>
      <c r="AW40" s="10">
        <v>1021757</v>
      </c>
      <c r="AX40" s="10">
        <v>1037378</v>
      </c>
      <c r="AY40" s="10">
        <v>1055686</v>
      </c>
      <c r="AZ40" s="10">
        <v>1084565</v>
      </c>
      <c r="BA40" s="10">
        <v>1108612</v>
      </c>
      <c r="BB40" s="10">
        <v>1136350</v>
      </c>
      <c r="BC40" s="10">
        <v>1163599</v>
      </c>
      <c r="BD40" s="10">
        <v>1187151</v>
      </c>
      <c r="BE40" s="10">
        <v>1226660</v>
      </c>
      <c r="BF40" s="10">
        <v>1268613</v>
      </c>
      <c r="BG40" s="10">
        <v>1309228</v>
      </c>
      <c r="BH40" s="10">
        <v>1341799</v>
      </c>
      <c r="BI40" s="10">
        <v>1368101</v>
      </c>
    </row>
    <row r="41" spans="1:61" s="1" customFormat="1" ht="23.4" customHeight="1" x14ac:dyDescent="0.2">
      <c r="A41" s="8" t="s">
        <v>98</v>
      </c>
      <c r="B41" s="9">
        <v>89073</v>
      </c>
      <c r="C41" s="9">
        <v>89565</v>
      </c>
      <c r="D41" s="9">
        <v>91327</v>
      </c>
      <c r="E41" s="9">
        <v>92745</v>
      </c>
      <c r="F41" s="9">
        <v>94194</v>
      </c>
      <c r="G41" s="9">
        <v>95596</v>
      </c>
      <c r="H41" s="9">
        <v>97122</v>
      </c>
      <c r="I41" s="9">
        <v>98703</v>
      </c>
      <c r="J41" s="9">
        <v>100155</v>
      </c>
      <c r="K41" s="9">
        <v>100984</v>
      </c>
      <c r="L41" s="9">
        <v>102201</v>
      </c>
      <c r="M41" s="9">
        <v>103408</v>
      </c>
      <c r="N41" s="9">
        <v>104169</v>
      </c>
      <c r="O41" s="9">
        <v>105387</v>
      </c>
      <c r="P41" s="9">
        <v>107008</v>
      </c>
      <c r="Q41" s="9">
        <v>105947</v>
      </c>
      <c r="R41" s="9">
        <v>105930</v>
      </c>
      <c r="S41" s="9">
        <v>107012</v>
      </c>
      <c r="T41" s="9">
        <v>108432</v>
      </c>
      <c r="U41" s="9">
        <v>109865</v>
      </c>
      <c r="V41" s="9">
        <v>111305</v>
      </c>
      <c r="W41" s="9">
        <v>113263</v>
      </c>
      <c r="X41" s="9">
        <v>114380</v>
      </c>
      <c r="Y41" s="9">
        <v>114935</v>
      </c>
      <c r="Z41" s="9">
        <v>115580</v>
      </c>
      <c r="AA41" s="9">
        <v>116739</v>
      </c>
      <c r="AB41" s="9">
        <v>119002</v>
      </c>
      <c r="AC41" s="9">
        <v>120967</v>
      </c>
      <c r="AD41" s="9">
        <v>123069</v>
      </c>
      <c r="AE41" s="9">
        <v>125698</v>
      </c>
      <c r="AF41" s="9">
        <v>127823</v>
      </c>
      <c r="AG41" s="9">
        <v>130071</v>
      </c>
      <c r="AH41" s="9">
        <v>132286</v>
      </c>
      <c r="AI41" s="9">
        <v>133651</v>
      </c>
      <c r="AJ41" s="9">
        <v>134706</v>
      </c>
      <c r="AK41" s="9">
        <v>136860</v>
      </c>
      <c r="AL41" s="9">
        <v>138148</v>
      </c>
      <c r="AM41" s="9">
        <v>139958</v>
      </c>
      <c r="AN41" s="9">
        <v>139932</v>
      </c>
      <c r="AO41" s="9">
        <v>138690</v>
      </c>
      <c r="AP41" s="9">
        <v>137888</v>
      </c>
      <c r="AQ41" s="9">
        <v>138071</v>
      </c>
      <c r="AR41" s="9">
        <v>139475</v>
      </c>
      <c r="AS41" s="9">
        <v>141023</v>
      </c>
      <c r="AT41" s="9">
        <v>143852</v>
      </c>
      <c r="AU41" s="9">
        <v>145867</v>
      </c>
      <c r="AV41" s="9">
        <v>147616</v>
      </c>
      <c r="AW41" s="9">
        <v>149734</v>
      </c>
      <c r="AX41" s="9">
        <v>150844</v>
      </c>
      <c r="AY41" s="9">
        <v>152538</v>
      </c>
      <c r="AZ41" s="9">
        <v>155988</v>
      </c>
      <c r="BA41" s="9">
        <v>159435</v>
      </c>
      <c r="BB41" s="9">
        <v>162727</v>
      </c>
      <c r="BC41" s="9">
        <v>166853</v>
      </c>
      <c r="BD41" s="9">
        <v>170312</v>
      </c>
      <c r="BE41" s="9">
        <v>176742</v>
      </c>
      <c r="BF41" s="9">
        <v>186117</v>
      </c>
      <c r="BG41" s="9">
        <v>187419</v>
      </c>
      <c r="BH41" s="9">
        <v>190867</v>
      </c>
      <c r="BI41" s="9">
        <v>192367</v>
      </c>
    </row>
    <row r="42" spans="1:61" s="1" customFormat="1" ht="23.4" customHeight="1" x14ac:dyDescent="0.2">
      <c r="A42" s="8" t="s">
        <v>99</v>
      </c>
      <c r="B42" s="10">
        <v>195066</v>
      </c>
      <c r="C42" s="10">
        <v>196960</v>
      </c>
      <c r="D42" s="10">
        <v>201294</v>
      </c>
      <c r="E42" s="10">
        <v>205494</v>
      </c>
      <c r="F42" s="10">
        <v>209166</v>
      </c>
      <c r="G42" s="10">
        <v>212120</v>
      </c>
      <c r="H42" s="10">
        <v>215306</v>
      </c>
      <c r="I42" s="10">
        <v>218985</v>
      </c>
      <c r="J42" s="10">
        <v>221888</v>
      </c>
      <c r="K42" s="10">
        <v>223189</v>
      </c>
      <c r="L42" s="10">
        <v>226061</v>
      </c>
      <c r="M42" s="10">
        <v>228374</v>
      </c>
      <c r="N42" s="10">
        <v>230631</v>
      </c>
      <c r="O42" s="10">
        <v>232793</v>
      </c>
      <c r="P42" s="10">
        <v>236761</v>
      </c>
      <c r="Q42" s="10">
        <v>235030</v>
      </c>
      <c r="R42" s="10">
        <v>235635</v>
      </c>
      <c r="S42" s="10">
        <v>238160</v>
      </c>
      <c r="T42" s="10">
        <v>240964</v>
      </c>
      <c r="U42" s="10">
        <v>244740</v>
      </c>
      <c r="V42" s="10">
        <v>248109</v>
      </c>
      <c r="W42" s="10">
        <v>252126</v>
      </c>
      <c r="X42" s="10">
        <v>253260</v>
      </c>
      <c r="Y42" s="10">
        <v>254881</v>
      </c>
      <c r="Z42" s="10">
        <v>256203</v>
      </c>
      <c r="AA42" s="10">
        <v>259479</v>
      </c>
      <c r="AB42" s="10">
        <v>264274</v>
      </c>
      <c r="AC42" s="10">
        <v>268362</v>
      </c>
      <c r="AD42" s="10">
        <v>273347</v>
      </c>
      <c r="AE42" s="10">
        <v>279520</v>
      </c>
      <c r="AF42" s="10">
        <v>284524</v>
      </c>
      <c r="AG42" s="10">
        <v>289784</v>
      </c>
      <c r="AH42" s="10">
        <v>293819</v>
      </c>
      <c r="AI42" s="10">
        <v>298639</v>
      </c>
      <c r="AJ42" s="10">
        <v>299297</v>
      </c>
      <c r="AK42" s="10">
        <v>304069</v>
      </c>
      <c r="AL42" s="10">
        <v>306356</v>
      </c>
      <c r="AM42" s="10">
        <v>310927</v>
      </c>
      <c r="AN42" s="10">
        <v>310681</v>
      </c>
      <c r="AO42" s="10">
        <v>307463</v>
      </c>
      <c r="AP42" s="10">
        <v>306012</v>
      </c>
      <c r="AQ42" s="10">
        <v>306501</v>
      </c>
      <c r="AR42" s="10">
        <v>308317</v>
      </c>
      <c r="AS42" s="10">
        <v>310680</v>
      </c>
      <c r="AT42" s="10">
        <v>315263</v>
      </c>
      <c r="AU42" s="10">
        <v>318522</v>
      </c>
      <c r="AV42" s="10">
        <v>322694</v>
      </c>
      <c r="AW42" s="10">
        <v>326347</v>
      </c>
      <c r="AX42" s="10">
        <v>328087</v>
      </c>
      <c r="AY42" s="10">
        <v>331440</v>
      </c>
      <c r="AZ42" s="10">
        <v>337200</v>
      </c>
      <c r="BA42" s="10">
        <v>342979</v>
      </c>
      <c r="BB42" s="10">
        <v>349154</v>
      </c>
      <c r="BC42" s="10">
        <v>356354</v>
      </c>
      <c r="BD42" s="10">
        <v>362458</v>
      </c>
      <c r="BE42" s="10">
        <v>373945</v>
      </c>
      <c r="BF42" s="10">
        <v>384432</v>
      </c>
      <c r="BG42" s="10">
        <v>392456</v>
      </c>
      <c r="BH42" s="10">
        <v>397436</v>
      </c>
      <c r="BI42" s="10">
        <v>397140</v>
      </c>
    </row>
    <row r="43" spans="1:61" s="1" customFormat="1" ht="23.4" customHeight="1" x14ac:dyDescent="0.2">
      <c r="A43" s="8" t="s">
        <v>100</v>
      </c>
      <c r="B43" s="9">
        <v>366157</v>
      </c>
      <c r="C43" s="9">
        <v>369642</v>
      </c>
      <c r="D43" s="9">
        <v>376936</v>
      </c>
      <c r="E43" s="9">
        <v>384106</v>
      </c>
      <c r="F43" s="9">
        <v>390104</v>
      </c>
      <c r="G43" s="9">
        <v>395129</v>
      </c>
      <c r="H43" s="9">
        <v>399694</v>
      </c>
      <c r="I43" s="9">
        <v>406373</v>
      </c>
      <c r="J43" s="9">
        <v>411662</v>
      </c>
      <c r="K43" s="9">
        <v>415705</v>
      </c>
      <c r="L43" s="9">
        <v>420564</v>
      </c>
      <c r="M43" s="9">
        <v>425357</v>
      </c>
      <c r="N43" s="9">
        <v>428948</v>
      </c>
      <c r="O43" s="9">
        <v>433652</v>
      </c>
      <c r="P43" s="9">
        <v>440310</v>
      </c>
      <c r="Q43" s="9">
        <v>436280</v>
      </c>
      <c r="R43" s="9">
        <v>436657</v>
      </c>
      <c r="S43" s="9">
        <v>440592</v>
      </c>
      <c r="T43" s="9">
        <v>446755</v>
      </c>
      <c r="U43" s="9">
        <v>453990</v>
      </c>
      <c r="V43" s="9">
        <v>460256</v>
      </c>
      <c r="W43" s="9">
        <v>467176</v>
      </c>
      <c r="X43" s="9">
        <v>470922</v>
      </c>
      <c r="Y43" s="9">
        <v>475134</v>
      </c>
      <c r="Z43" s="9">
        <v>479002</v>
      </c>
      <c r="AA43" s="9">
        <v>485644</v>
      </c>
      <c r="AB43" s="9">
        <v>495555</v>
      </c>
      <c r="AC43" s="9">
        <v>504199</v>
      </c>
      <c r="AD43" s="9">
        <v>513751</v>
      </c>
      <c r="AE43" s="9">
        <v>525501</v>
      </c>
      <c r="AF43" s="9">
        <v>535191</v>
      </c>
      <c r="AG43" s="9">
        <v>545289</v>
      </c>
      <c r="AH43" s="9">
        <v>553184</v>
      </c>
      <c r="AI43" s="9">
        <v>562908</v>
      </c>
      <c r="AJ43" s="9">
        <v>569091</v>
      </c>
      <c r="AK43" s="9">
        <v>578778</v>
      </c>
      <c r="AL43" s="9">
        <v>585582</v>
      </c>
      <c r="AM43" s="9">
        <v>595446</v>
      </c>
      <c r="AN43" s="9">
        <v>595414</v>
      </c>
      <c r="AO43" s="9">
        <v>589740</v>
      </c>
      <c r="AP43" s="9">
        <v>586999</v>
      </c>
      <c r="AQ43" s="9">
        <v>588641</v>
      </c>
      <c r="AR43" s="9">
        <v>593809</v>
      </c>
      <c r="AS43" s="9">
        <v>599383</v>
      </c>
      <c r="AT43" s="9">
        <v>607811</v>
      </c>
      <c r="AU43" s="9">
        <v>614637</v>
      </c>
      <c r="AV43" s="9">
        <v>623034</v>
      </c>
      <c r="AW43" s="9">
        <v>633154</v>
      </c>
      <c r="AX43" s="9">
        <v>638537</v>
      </c>
      <c r="AY43" s="9">
        <v>645836</v>
      </c>
      <c r="AZ43" s="9">
        <v>658824</v>
      </c>
      <c r="BA43" s="9">
        <v>670781</v>
      </c>
      <c r="BB43" s="9">
        <v>685030</v>
      </c>
      <c r="BC43" s="9">
        <v>701557</v>
      </c>
      <c r="BD43" s="9">
        <v>718625</v>
      </c>
      <c r="BE43" s="9">
        <v>745273</v>
      </c>
      <c r="BF43" s="9">
        <v>771238</v>
      </c>
      <c r="BG43" s="9">
        <v>792645</v>
      </c>
      <c r="BH43" s="9">
        <v>808692</v>
      </c>
      <c r="BI43" s="9">
        <v>816245</v>
      </c>
    </row>
    <row r="44" spans="1:61" s="1" customFormat="1" ht="23.4" customHeight="1" x14ac:dyDescent="0.2">
      <c r="A44" s="8" t="s">
        <v>101</v>
      </c>
      <c r="B44" s="10">
        <v>8971</v>
      </c>
      <c r="C44" s="10">
        <v>8892</v>
      </c>
      <c r="D44" s="10">
        <v>9259</v>
      </c>
      <c r="E44" s="10">
        <v>9735</v>
      </c>
      <c r="F44" s="10">
        <v>10160</v>
      </c>
      <c r="G44" s="10">
        <v>10582</v>
      </c>
      <c r="H44" s="10">
        <v>10995</v>
      </c>
      <c r="I44" s="10">
        <v>11451</v>
      </c>
      <c r="J44" s="10">
        <v>11882</v>
      </c>
      <c r="K44" s="10">
        <v>12291</v>
      </c>
      <c r="L44" s="10">
        <v>12724</v>
      </c>
      <c r="M44" s="10">
        <v>13031</v>
      </c>
      <c r="N44" s="10">
        <v>13176</v>
      </c>
      <c r="O44" s="10">
        <v>13687</v>
      </c>
      <c r="P44" s="10">
        <v>14225</v>
      </c>
      <c r="Q44" s="10">
        <v>14148</v>
      </c>
      <c r="R44" s="10">
        <v>14366</v>
      </c>
      <c r="S44" s="10">
        <v>14845</v>
      </c>
      <c r="T44" s="10">
        <v>15400</v>
      </c>
      <c r="U44" s="10">
        <v>15956</v>
      </c>
      <c r="V44" s="10">
        <v>16698</v>
      </c>
      <c r="W44" s="10">
        <v>17414</v>
      </c>
      <c r="X44" s="10">
        <v>18230</v>
      </c>
      <c r="Y44" s="10">
        <v>18762</v>
      </c>
      <c r="Z44" s="10">
        <v>19184</v>
      </c>
      <c r="AA44" s="10">
        <v>19813</v>
      </c>
      <c r="AB44" s="10">
        <v>20666</v>
      </c>
      <c r="AC44" s="10">
        <v>21675</v>
      </c>
      <c r="AD44" s="10">
        <v>22617</v>
      </c>
      <c r="AE44" s="10">
        <v>23600</v>
      </c>
      <c r="AF44" s="10">
        <v>24388</v>
      </c>
      <c r="AG44" s="10">
        <v>25100</v>
      </c>
      <c r="AH44" s="10">
        <v>25819</v>
      </c>
      <c r="AI44" s="10">
        <v>26579</v>
      </c>
      <c r="AJ44" s="10">
        <v>27313</v>
      </c>
      <c r="AK44" s="10">
        <v>28175</v>
      </c>
      <c r="AL44" s="10">
        <v>28690</v>
      </c>
      <c r="AM44" s="10">
        <v>29264</v>
      </c>
      <c r="AN44" s="10">
        <v>29481</v>
      </c>
      <c r="AO44" s="10">
        <v>29514</v>
      </c>
      <c r="AP44" s="10">
        <v>29505</v>
      </c>
      <c r="AQ44" s="10">
        <v>29655</v>
      </c>
      <c r="AR44" s="10">
        <v>30037</v>
      </c>
      <c r="AS44" s="10">
        <v>30764</v>
      </c>
      <c r="AT44" s="10">
        <v>31453</v>
      </c>
      <c r="AU44" s="10">
        <v>32278</v>
      </c>
      <c r="AV44" s="10">
        <v>32924</v>
      </c>
      <c r="AW44" s="10">
        <v>33903</v>
      </c>
      <c r="AX44" s="10">
        <v>34358</v>
      </c>
      <c r="AY44" s="10">
        <v>34945</v>
      </c>
      <c r="AZ44" s="10">
        <v>35674</v>
      </c>
      <c r="BA44" s="10">
        <v>36540</v>
      </c>
      <c r="BB44" s="10">
        <v>37628</v>
      </c>
      <c r="BC44" s="10">
        <v>38684</v>
      </c>
      <c r="BD44" s="10">
        <v>39532</v>
      </c>
      <c r="BE44" s="10">
        <v>40955</v>
      </c>
      <c r="BF44" s="10">
        <v>42130</v>
      </c>
      <c r="BG44" s="10">
        <v>43295</v>
      </c>
      <c r="BH44" s="10">
        <v>44504</v>
      </c>
      <c r="BI44" s="10">
        <v>45512</v>
      </c>
    </row>
    <row r="45" spans="1:61" s="1" customFormat="1" ht="37.799999999999997" customHeight="1" x14ac:dyDescent="0.2">
      <c r="A45" s="6" t="s">
        <v>102</v>
      </c>
      <c r="B45" s="7">
        <v>423705</v>
      </c>
      <c r="C45" s="7">
        <v>427000</v>
      </c>
      <c r="D45" s="7">
        <v>434369</v>
      </c>
      <c r="E45" s="7">
        <v>442630</v>
      </c>
      <c r="F45" s="7">
        <v>449840</v>
      </c>
      <c r="G45" s="7">
        <v>456421</v>
      </c>
      <c r="H45" s="7">
        <v>464141</v>
      </c>
      <c r="I45" s="7">
        <v>472602</v>
      </c>
      <c r="J45" s="7">
        <v>480243</v>
      </c>
      <c r="K45" s="7">
        <v>486039</v>
      </c>
      <c r="L45" s="7">
        <v>491357</v>
      </c>
      <c r="M45" s="7">
        <v>498255</v>
      </c>
      <c r="N45" s="7">
        <v>502338</v>
      </c>
      <c r="O45" s="7">
        <v>507381</v>
      </c>
      <c r="P45" s="7">
        <v>514105</v>
      </c>
      <c r="Q45" s="7">
        <v>509837</v>
      </c>
      <c r="R45" s="7">
        <v>508427</v>
      </c>
      <c r="S45" s="7">
        <v>512088</v>
      </c>
      <c r="T45" s="7">
        <v>518781</v>
      </c>
      <c r="U45" s="7">
        <v>528110</v>
      </c>
      <c r="V45" s="7">
        <v>535625</v>
      </c>
      <c r="W45" s="7">
        <v>545587</v>
      </c>
      <c r="X45" s="7">
        <v>552243</v>
      </c>
      <c r="Y45" s="7">
        <v>558643</v>
      </c>
      <c r="Z45" s="7">
        <v>563518</v>
      </c>
      <c r="AA45" s="7">
        <v>570843</v>
      </c>
      <c r="AB45" s="7">
        <v>581792</v>
      </c>
      <c r="AC45" s="7">
        <v>593547</v>
      </c>
      <c r="AD45" s="7">
        <v>605128</v>
      </c>
      <c r="AE45" s="7">
        <v>619439</v>
      </c>
      <c r="AF45" s="7">
        <v>632001</v>
      </c>
      <c r="AG45" s="7">
        <v>646306</v>
      </c>
      <c r="AH45" s="7">
        <v>660163</v>
      </c>
      <c r="AI45" s="7">
        <v>674181</v>
      </c>
      <c r="AJ45" s="7">
        <v>684601</v>
      </c>
      <c r="AK45" s="7">
        <v>698608</v>
      </c>
      <c r="AL45" s="7">
        <v>706743</v>
      </c>
      <c r="AM45" s="7">
        <v>719488</v>
      </c>
      <c r="AN45" s="7">
        <v>717771</v>
      </c>
      <c r="AO45" s="7">
        <v>710247</v>
      </c>
      <c r="AP45" s="7">
        <v>705875</v>
      </c>
      <c r="AQ45" s="7">
        <v>706576</v>
      </c>
      <c r="AR45" s="7">
        <v>712206</v>
      </c>
      <c r="AS45" s="7">
        <v>719437</v>
      </c>
      <c r="AT45" s="7">
        <v>732970</v>
      </c>
      <c r="AU45" s="7">
        <v>744913</v>
      </c>
      <c r="AV45" s="7">
        <v>759437</v>
      </c>
      <c r="AW45" s="7">
        <v>776067</v>
      </c>
      <c r="AX45" s="7">
        <v>783641</v>
      </c>
      <c r="AY45" s="7">
        <v>794203</v>
      </c>
      <c r="AZ45" s="7">
        <v>810642</v>
      </c>
      <c r="BA45" s="7">
        <v>828553</v>
      </c>
      <c r="BB45" s="7">
        <v>848151</v>
      </c>
      <c r="BC45" s="7">
        <v>870626</v>
      </c>
      <c r="BD45" s="7">
        <v>890765</v>
      </c>
      <c r="BE45" s="7">
        <v>923470</v>
      </c>
      <c r="BF45" s="7">
        <v>956073</v>
      </c>
      <c r="BG45" s="7">
        <v>983676</v>
      </c>
      <c r="BH45" s="7">
        <v>1007094</v>
      </c>
      <c r="BI45" s="7">
        <v>1017674</v>
      </c>
    </row>
    <row r="46" spans="1:61" s="1" customFormat="1" ht="23.4" customHeight="1" x14ac:dyDescent="0.2">
      <c r="A46" s="8" t="s">
        <v>103</v>
      </c>
      <c r="B46" s="9">
        <v>57590</v>
      </c>
      <c r="C46" s="9">
        <v>58246</v>
      </c>
      <c r="D46" s="9">
        <v>59269</v>
      </c>
      <c r="E46" s="9">
        <v>60562</v>
      </c>
      <c r="F46" s="9">
        <v>61678</v>
      </c>
      <c r="G46" s="9">
        <v>62949</v>
      </c>
      <c r="H46" s="9">
        <v>64099</v>
      </c>
      <c r="I46" s="9">
        <v>65386</v>
      </c>
      <c r="J46" s="9">
        <v>66559</v>
      </c>
      <c r="K46" s="9">
        <v>67866</v>
      </c>
      <c r="L46" s="9">
        <v>68977</v>
      </c>
      <c r="M46" s="9">
        <v>70211</v>
      </c>
      <c r="N46" s="9">
        <v>70961</v>
      </c>
      <c r="O46" s="9">
        <v>71529</v>
      </c>
      <c r="P46" s="9">
        <v>72715</v>
      </c>
      <c r="Q46" s="9">
        <v>72137</v>
      </c>
      <c r="R46" s="9">
        <v>71493</v>
      </c>
      <c r="S46" s="9">
        <v>72152</v>
      </c>
      <c r="T46" s="9">
        <v>73376</v>
      </c>
      <c r="U46" s="9">
        <v>75248</v>
      </c>
      <c r="V46" s="9">
        <v>76486</v>
      </c>
      <c r="W46" s="9">
        <v>78503</v>
      </c>
      <c r="X46" s="9">
        <v>80409</v>
      </c>
      <c r="Y46" s="9">
        <v>82142</v>
      </c>
      <c r="Z46" s="9">
        <v>83359</v>
      </c>
      <c r="AA46" s="9">
        <v>85013</v>
      </c>
      <c r="AB46" s="9">
        <v>87002</v>
      </c>
      <c r="AC46" s="9">
        <v>89297</v>
      </c>
      <c r="AD46" s="9">
        <v>91306</v>
      </c>
      <c r="AE46" s="9">
        <v>93669</v>
      </c>
      <c r="AF46" s="9">
        <v>95901</v>
      </c>
      <c r="AG46" s="9">
        <v>98247</v>
      </c>
      <c r="AH46" s="9">
        <v>100997</v>
      </c>
      <c r="AI46" s="9">
        <v>104060</v>
      </c>
      <c r="AJ46" s="9">
        <v>106348</v>
      </c>
      <c r="AK46" s="9">
        <v>109472</v>
      </c>
      <c r="AL46" s="9">
        <v>111085</v>
      </c>
      <c r="AM46" s="9">
        <v>113361</v>
      </c>
      <c r="AN46" s="9">
        <v>113493</v>
      </c>
      <c r="AO46" s="9">
        <v>112302</v>
      </c>
      <c r="AP46" s="9">
        <v>111596</v>
      </c>
      <c r="AQ46" s="9">
        <v>111700</v>
      </c>
      <c r="AR46" s="9">
        <v>112689</v>
      </c>
      <c r="AS46" s="9">
        <v>113487</v>
      </c>
      <c r="AT46" s="9">
        <v>116163</v>
      </c>
      <c r="AU46" s="9">
        <v>118579</v>
      </c>
      <c r="AV46" s="9">
        <v>121988</v>
      </c>
      <c r="AW46" s="9">
        <v>125849</v>
      </c>
      <c r="AX46" s="9">
        <v>127667</v>
      </c>
      <c r="AY46" s="9">
        <v>129795</v>
      </c>
      <c r="AZ46" s="9">
        <v>133027</v>
      </c>
      <c r="BA46" s="9">
        <v>136559</v>
      </c>
      <c r="BB46" s="9">
        <v>140685</v>
      </c>
      <c r="BC46" s="9">
        <v>145148</v>
      </c>
      <c r="BD46" s="9">
        <v>149474</v>
      </c>
      <c r="BE46" s="9">
        <v>155717</v>
      </c>
      <c r="BF46" s="9">
        <v>162283</v>
      </c>
      <c r="BG46" s="9">
        <v>167512</v>
      </c>
      <c r="BH46" s="9">
        <v>172943</v>
      </c>
      <c r="BI46" s="9">
        <v>176676</v>
      </c>
    </row>
    <row r="47" spans="1:61" s="1" customFormat="1" ht="23.4" customHeight="1" x14ac:dyDescent="0.2">
      <c r="A47" s="8" t="s">
        <v>104</v>
      </c>
      <c r="B47" s="10">
        <v>6045</v>
      </c>
      <c r="C47" s="10">
        <v>6117</v>
      </c>
      <c r="D47" s="10">
        <v>6193</v>
      </c>
      <c r="E47" s="10">
        <v>6301</v>
      </c>
      <c r="F47" s="10">
        <v>6425</v>
      </c>
      <c r="G47" s="10">
        <v>6512</v>
      </c>
      <c r="H47" s="10">
        <v>6661</v>
      </c>
      <c r="I47" s="10">
        <v>6831</v>
      </c>
      <c r="J47" s="10">
        <v>6980</v>
      </c>
      <c r="K47" s="10">
        <v>7146</v>
      </c>
      <c r="L47" s="10">
        <v>7241</v>
      </c>
      <c r="M47" s="10">
        <v>7416</v>
      </c>
      <c r="N47" s="10">
        <v>7544</v>
      </c>
      <c r="O47" s="10">
        <v>7680</v>
      </c>
      <c r="P47" s="10">
        <v>7780</v>
      </c>
      <c r="Q47" s="10">
        <v>7733</v>
      </c>
      <c r="R47" s="10">
        <v>7728</v>
      </c>
      <c r="S47" s="10">
        <v>7792</v>
      </c>
      <c r="T47" s="10">
        <v>7863</v>
      </c>
      <c r="U47" s="10">
        <v>8018</v>
      </c>
      <c r="V47" s="10">
        <v>7907</v>
      </c>
      <c r="W47" s="10">
        <v>8071</v>
      </c>
      <c r="X47" s="10">
        <v>8241</v>
      </c>
      <c r="Y47" s="10">
        <v>8318</v>
      </c>
      <c r="Z47" s="10">
        <v>8358</v>
      </c>
      <c r="AA47" s="10">
        <v>8359</v>
      </c>
      <c r="AB47" s="10">
        <v>8516</v>
      </c>
      <c r="AC47" s="10">
        <v>8713</v>
      </c>
      <c r="AD47" s="10">
        <v>8847</v>
      </c>
      <c r="AE47" s="10">
        <v>9011</v>
      </c>
      <c r="AF47" s="10">
        <v>9203</v>
      </c>
      <c r="AG47" s="10">
        <v>9394</v>
      </c>
      <c r="AH47" s="10">
        <v>9619</v>
      </c>
      <c r="AI47" s="10">
        <v>9848</v>
      </c>
      <c r="AJ47" s="10">
        <v>9977</v>
      </c>
      <c r="AK47" s="10">
        <v>10150</v>
      </c>
      <c r="AL47" s="10">
        <v>10265</v>
      </c>
      <c r="AM47" s="10">
        <v>10422</v>
      </c>
      <c r="AN47" s="10">
        <v>10322</v>
      </c>
      <c r="AO47" s="10">
        <v>10234</v>
      </c>
      <c r="AP47" s="10">
        <v>10151</v>
      </c>
      <c r="AQ47" s="10">
        <v>10061</v>
      </c>
      <c r="AR47" s="10">
        <v>10217</v>
      </c>
      <c r="AS47" s="10">
        <v>10440</v>
      </c>
      <c r="AT47" s="10">
        <v>10657</v>
      </c>
      <c r="AU47" s="10">
        <v>10885</v>
      </c>
      <c r="AV47" s="10">
        <v>11104</v>
      </c>
      <c r="AW47" s="10">
        <v>11367</v>
      </c>
      <c r="AX47" s="10">
        <v>11541</v>
      </c>
      <c r="AY47" s="10">
        <v>11727</v>
      </c>
      <c r="AZ47" s="10">
        <v>12013</v>
      </c>
      <c r="BA47" s="10">
        <v>12216</v>
      </c>
      <c r="BB47" s="10">
        <v>12489</v>
      </c>
      <c r="BC47" s="10">
        <v>12858</v>
      </c>
      <c r="BD47" s="10">
        <v>13292</v>
      </c>
      <c r="BE47" s="10">
        <v>13845</v>
      </c>
      <c r="BF47" s="10">
        <v>14283</v>
      </c>
      <c r="BG47" s="10">
        <v>14727</v>
      </c>
      <c r="BH47" s="10">
        <v>15178</v>
      </c>
      <c r="BI47" s="10">
        <v>15374</v>
      </c>
    </row>
    <row r="48" spans="1:61" s="1" customFormat="1" ht="37.799999999999997" customHeight="1" x14ac:dyDescent="0.2">
      <c r="A48" s="8" t="s">
        <v>105</v>
      </c>
      <c r="B48" s="9">
        <v>40840</v>
      </c>
      <c r="C48" s="9">
        <v>41081</v>
      </c>
      <c r="D48" s="9">
        <v>41848</v>
      </c>
      <c r="E48" s="9">
        <v>42621</v>
      </c>
      <c r="F48" s="9">
        <v>43230</v>
      </c>
      <c r="G48" s="9">
        <v>43787</v>
      </c>
      <c r="H48" s="9">
        <v>44718</v>
      </c>
      <c r="I48" s="9">
        <v>45552</v>
      </c>
      <c r="J48" s="9">
        <v>46291</v>
      </c>
      <c r="K48" s="9">
        <v>46842</v>
      </c>
      <c r="L48" s="9">
        <v>47417</v>
      </c>
      <c r="M48" s="9">
        <v>48029</v>
      </c>
      <c r="N48" s="9">
        <v>48313</v>
      </c>
      <c r="O48" s="9">
        <v>48819</v>
      </c>
      <c r="P48" s="9">
        <v>49404</v>
      </c>
      <c r="Q48" s="9">
        <v>49042</v>
      </c>
      <c r="R48" s="9">
        <v>48757</v>
      </c>
      <c r="S48" s="9">
        <v>49248</v>
      </c>
      <c r="T48" s="9">
        <v>49916</v>
      </c>
      <c r="U48" s="9">
        <v>50947</v>
      </c>
      <c r="V48" s="9">
        <v>51510</v>
      </c>
      <c r="W48" s="9">
        <v>52523</v>
      </c>
      <c r="X48" s="9">
        <v>53097</v>
      </c>
      <c r="Y48" s="9">
        <v>53799</v>
      </c>
      <c r="Z48" s="9">
        <v>54247</v>
      </c>
      <c r="AA48" s="9">
        <v>54908</v>
      </c>
      <c r="AB48" s="9">
        <v>55909</v>
      </c>
      <c r="AC48" s="9">
        <v>57045</v>
      </c>
      <c r="AD48" s="9">
        <v>57945</v>
      </c>
      <c r="AE48" s="9">
        <v>59227</v>
      </c>
      <c r="AF48" s="9">
        <v>60358</v>
      </c>
      <c r="AG48" s="9">
        <v>61653</v>
      </c>
      <c r="AH48" s="9">
        <v>62775</v>
      </c>
      <c r="AI48" s="9">
        <v>63958</v>
      </c>
      <c r="AJ48" s="9">
        <v>64888</v>
      </c>
      <c r="AK48" s="9">
        <v>66425</v>
      </c>
      <c r="AL48" s="9">
        <v>67127</v>
      </c>
      <c r="AM48" s="9">
        <v>68147</v>
      </c>
      <c r="AN48" s="9">
        <v>67888</v>
      </c>
      <c r="AO48" s="9">
        <v>67119</v>
      </c>
      <c r="AP48" s="9">
        <v>66661</v>
      </c>
      <c r="AQ48" s="9">
        <v>66733</v>
      </c>
      <c r="AR48" s="9">
        <v>67406</v>
      </c>
      <c r="AS48" s="9">
        <v>68083</v>
      </c>
      <c r="AT48" s="9">
        <v>69214</v>
      </c>
      <c r="AU48" s="9">
        <v>70317</v>
      </c>
      <c r="AV48" s="9">
        <v>71566</v>
      </c>
      <c r="AW48" s="9">
        <v>72924</v>
      </c>
      <c r="AX48" s="9">
        <v>73514</v>
      </c>
      <c r="AY48" s="9">
        <v>74352</v>
      </c>
      <c r="AZ48" s="9">
        <v>75698</v>
      </c>
      <c r="BA48" s="9">
        <v>77311</v>
      </c>
      <c r="BB48" s="9">
        <v>79013</v>
      </c>
      <c r="BC48" s="9">
        <v>81033</v>
      </c>
      <c r="BD48" s="9">
        <v>82759</v>
      </c>
      <c r="BE48" s="9">
        <v>85761</v>
      </c>
      <c r="BF48" s="9">
        <v>88653</v>
      </c>
      <c r="BG48" s="9">
        <v>90882</v>
      </c>
      <c r="BH48" s="9">
        <v>92418</v>
      </c>
      <c r="BI48" s="9">
        <v>92492</v>
      </c>
    </row>
    <row r="49" spans="1:61" s="1" customFormat="1" ht="37.799999999999997" customHeight="1" x14ac:dyDescent="0.2">
      <c r="A49" s="8" t="s">
        <v>106</v>
      </c>
      <c r="B49" s="10">
        <v>27099</v>
      </c>
      <c r="C49" s="10">
        <v>27326</v>
      </c>
      <c r="D49" s="10">
        <v>27833</v>
      </c>
      <c r="E49" s="10">
        <v>28442</v>
      </c>
      <c r="F49" s="10">
        <v>28921</v>
      </c>
      <c r="G49" s="10">
        <v>29377</v>
      </c>
      <c r="H49" s="10">
        <v>29937</v>
      </c>
      <c r="I49" s="10">
        <v>30533</v>
      </c>
      <c r="J49" s="10">
        <v>31044</v>
      </c>
      <c r="K49" s="10">
        <v>31459</v>
      </c>
      <c r="L49" s="10">
        <v>31884</v>
      </c>
      <c r="M49" s="10">
        <v>32270</v>
      </c>
      <c r="N49" s="10">
        <v>32535</v>
      </c>
      <c r="O49" s="10">
        <v>32842</v>
      </c>
      <c r="P49" s="10">
        <v>33216</v>
      </c>
      <c r="Q49" s="10">
        <v>33030</v>
      </c>
      <c r="R49" s="10">
        <v>32887</v>
      </c>
      <c r="S49" s="10">
        <v>33019</v>
      </c>
      <c r="T49" s="10">
        <v>33474</v>
      </c>
      <c r="U49" s="10">
        <v>34191</v>
      </c>
      <c r="V49" s="10">
        <v>34478</v>
      </c>
      <c r="W49" s="10">
        <v>35176</v>
      </c>
      <c r="X49" s="10">
        <v>35655</v>
      </c>
      <c r="Y49" s="10">
        <v>36020</v>
      </c>
      <c r="Z49" s="10">
        <v>36330</v>
      </c>
      <c r="AA49" s="10">
        <v>36730</v>
      </c>
      <c r="AB49" s="10">
        <v>37406</v>
      </c>
      <c r="AC49" s="10">
        <v>38508</v>
      </c>
      <c r="AD49" s="10">
        <v>39433</v>
      </c>
      <c r="AE49" s="10">
        <v>40416</v>
      </c>
      <c r="AF49" s="10">
        <v>41460</v>
      </c>
      <c r="AG49" s="10">
        <v>42612</v>
      </c>
      <c r="AH49" s="10">
        <v>43742</v>
      </c>
      <c r="AI49" s="10">
        <v>44836</v>
      </c>
      <c r="AJ49" s="10">
        <v>45681</v>
      </c>
      <c r="AK49" s="10">
        <v>46923</v>
      </c>
      <c r="AL49" s="10">
        <v>47520</v>
      </c>
      <c r="AM49" s="10">
        <v>48302</v>
      </c>
      <c r="AN49" s="10">
        <v>48425</v>
      </c>
      <c r="AO49" s="10">
        <v>48093</v>
      </c>
      <c r="AP49" s="10">
        <v>47874</v>
      </c>
      <c r="AQ49" s="10">
        <v>47962</v>
      </c>
      <c r="AR49" s="10">
        <v>48666</v>
      </c>
      <c r="AS49" s="10">
        <v>49208</v>
      </c>
      <c r="AT49" s="10">
        <v>50350</v>
      </c>
      <c r="AU49" s="10">
        <v>51644</v>
      </c>
      <c r="AV49" s="10">
        <v>52920</v>
      </c>
      <c r="AW49" s="10">
        <v>54138</v>
      </c>
      <c r="AX49" s="10">
        <v>54776</v>
      </c>
      <c r="AY49" s="10">
        <v>55430</v>
      </c>
      <c r="AZ49" s="10">
        <v>56580</v>
      </c>
      <c r="BA49" s="10">
        <v>57732</v>
      </c>
      <c r="BB49" s="10">
        <v>59199</v>
      </c>
      <c r="BC49" s="10">
        <v>60686</v>
      </c>
      <c r="BD49" s="10">
        <v>61787</v>
      </c>
      <c r="BE49" s="10">
        <v>64025</v>
      </c>
      <c r="BF49" s="10">
        <v>65924</v>
      </c>
      <c r="BG49" s="10">
        <v>67571</v>
      </c>
      <c r="BH49" s="10">
        <v>69044</v>
      </c>
      <c r="BI49" s="10">
        <v>69336</v>
      </c>
    </row>
    <row r="50" spans="1:61" s="1" customFormat="1" ht="37.799999999999997" customHeight="1" x14ac:dyDescent="0.2">
      <c r="A50" s="8" t="s">
        <v>107</v>
      </c>
      <c r="B50" s="9">
        <v>47584</v>
      </c>
      <c r="C50" s="9">
        <v>47954</v>
      </c>
      <c r="D50" s="9">
        <v>48612</v>
      </c>
      <c r="E50" s="9">
        <v>49306</v>
      </c>
      <c r="F50" s="9">
        <v>49952</v>
      </c>
      <c r="G50" s="9">
        <v>50417</v>
      </c>
      <c r="H50" s="9">
        <v>51314</v>
      </c>
      <c r="I50" s="9">
        <v>52079</v>
      </c>
      <c r="J50" s="9">
        <v>52799</v>
      </c>
      <c r="K50" s="9">
        <v>53393</v>
      </c>
      <c r="L50" s="9">
        <v>53540</v>
      </c>
      <c r="M50" s="9">
        <v>54299</v>
      </c>
      <c r="N50" s="9">
        <v>54745</v>
      </c>
      <c r="O50" s="9">
        <v>55285</v>
      </c>
      <c r="P50" s="9">
        <v>55893</v>
      </c>
      <c r="Q50" s="9">
        <v>55332</v>
      </c>
      <c r="R50" s="9">
        <v>55262</v>
      </c>
      <c r="S50" s="9">
        <v>55518</v>
      </c>
      <c r="T50" s="9">
        <v>56095</v>
      </c>
      <c r="U50" s="9">
        <v>56823</v>
      </c>
      <c r="V50" s="9">
        <v>57585</v>
      </c>
      <c r="W50" s="9">
        <v>58611</v>
      </c>
      <c r="X50" s="9">
        <v>59243</v>
      </c>
      <c r="Y50" s="9">
        <v>59700</v>
      </c>
      <c r="Z50" s="9">
        <v>60311</v>
      </c>
      <c r="AA50" s="9">
        <v>61174</v>
      </c>
      <c r="AB50" s="9">
        <v>62242</v>
      </c>
      <c r="AC50" s="9">
        <v>63274</v>
      </c>
      <c r="AD50" s="9">
        <v>64408</v>
      </c>
      <c r="AE50" s="9">
        <v>65799</v>
      </c>
      <c r="AF50" s="9">
        <v>67008</v>
      </c>
      <c r="AG50" s="9">
        <v>68331</v>
      </c>
      <c r="AH50" s="9">
        <v>69704</v>
      </c>
      <c r="AI50" s="9">
        <v>71080</v>
      </c>
      <c r="AJ50" s="9">
        <v>72130</v>
      </c>
      <c r="AK50" s="9">
        <v>73581</v>
      </c>
      <c r="AL50" s="9">
        <v>74439</v>
      </c>
      <c r="AM50" s="9">
        <v>75612</v>
      </c>
      <c r="AN50" s="9">
        <v>75416</v>
      </c>
      <c r="AO50" s="9">
        <v>74590</v>
      </c>
      <c r="AP50" s="9">
        <v>74221</v>
      </c>
      <c r="AQ50" s="9">
        <v>74181</v>
      </c>
      <c r="AR50" s="9">
        <v>74844</v>
      </c>
      <c r="AS50" s="9">
        <v>75646</v>
      </c>
      <c r="AT50" s="9">
        <v>77132</v>
      </c>
      <c r="AU50" s="9">
        <v>78571</v>
      </c>
      <c r="AV50" s="9">
        <v>80319</v>
      </c>
      <c r="AW50" s="9">
        <v>82267</v>
      </c>
      <c r="AX50" s="9">
        <v>83139</v>
      </c>
      <c r="AY50" s="9">
        <v>84566</v>
      </c>
      <c r="AZ50" s="9">
        <v>86538</v>
      </c>
      <c r="BA50" s="9">
        <v>88489</v>
      </c>
      <c r="BB50" s="9">
        <v>90765</v>
      </c>
      <c r="BC50" s="9">
        <v>93394</v>
      </c>
      <c r="BD50" s="9">
        <v>95006</v>
      </c>
      <c r="BE50" s="9">
        <v>99052</v>
      </c>
      <c r="BF50" s="9">
        <v>102816</v>
      </c>
      <c r="BG50" s="9">
        <v>106103</v>
      </c>
      <c r="BH50" s="9">
        <v>108864</v>
      </c>
      <c r="BI50" s="9">
        <v>109613</v>
      </c>
    </row>
    <row r="51" spans="1:61" s="1" customFormat="1" ht="23.4" customHeight="1" x14ac:dyDescent="0.2">
      <c r="A51" s="8" t="s">
        <v>108</v>
      </c>
      <c r="B51" s="10">
        <v>28834</v>
      </c>
      <c r="C51" s="10">
        <v>28859</v>
      </c>
      <c r="D51" s="10">
        <v>29062</v>
      </c>
      <c r="E51" s="10">
        <v>29442</v>
      </c>
      <c r="F51" s="10">
        <v>29956</v>
      </c>
      <c r="G51" s="10">
        <v>30549</v>
      </c>
      <c r="H51" s="10">
        <v>31297</v>
      </c>
      <c r="I51" s="10">
        <v>31957</v>
      </c>
      <c r="J51" s="10">
        <v>32764</v>
      </c>
      <c r="K51" s="10">
        <v>33383</v>
      </c>
      <c r="L51" s="10">
        <v>33796</v>
      </c>
      <c r="M51" s="10">
        <v>34495</v>
      </c>
      <c r="N51" s="10">
        <v>34775</v>
      </c>
      <c r="O51" s="10">
        <v>35139</v>
      </c>
      <c r="P51" s="10">
        <v>35653</v>
      </c>
      <c r="Q51" s="10">
        <v>35115</v>
      </c>
      <c r="R51" s="10">
        <v>34935</v>
      </c>
      <c r="S51" s="10">
        <v>34980</v>
      </c>
      <c r="T51" s="10">
        <v>35156</v>
      </c>
      <c r="U51" s="10">
        <v>35510</v>
      </c>
      <c r="V51" s="10">
        <v>36256</v>
      </c>
      <c r="W51" s="10">
        <v>37005</v>
      </c>
      <c r="X51" s="10">
        <v>37625</v>
      </c>
      <c r="Y51" s="10">
        <v>38528</v>
      </c>
      <c r="Z51" s="10">
        <v>38696</v>
      </c>
      <c r="AA51" s="10">
        <v>39001</v>
      </c>
      <c r="AB51" s="10">
        <v>39833</v>
      </c>
      <c r="AC51" s="10">
        <v>40996</v>
      </c>
      <c r="AD51" s="10">
        <v>41818</v>
      </c>
      <c r="AE51" s="10">
        <v>43088</v>
      </c>
      <c r="AF51" s="10">
        <v>44102</v>
      </c>
      <c r="AG51" s="10">
        <v>45358</v>
      </c>
      <c r="AH51" s="10">
        <v>46504</v>
      </c>
      <c r="AI51" s="10">
        <v>47562</v>
      </c>
      <c r="AJ51" s="10">
        <v>47915</v>
      </c>
      <c r="AK51" s="10">
        <v>48597</v>
      </c>
      <c r="AL51" s="10">
        <v>49037</v>
      </c>
      <c r="AM51" s="10">
        <v>50225</v>
      </c>
      <c r="AN51" s="10">
        <v>49847</v>
      </c>
      <c r="AO51" s="10">
        <v>49476</v>
      </c>
      <c r="AP51" s="10">
        <v>48969</v>
      </c>
      <c r="AQ51" s="10">
        <v>49286</v>
      </c>
      <c r="AR51" s="10">
        <v>49577</v>
      </c>
      <c r="AS51" s="10">
        <v>50405</v>
      </c>
      <c r="AT51" s="10">
        <v>51715</v>
      </c>
      <c r="AU51" s="10">
        <v>52717</v>
      </c>
      <c r="AV51" s="10">
        <v>54011</v>
      </c>
      <c r="AW51" s="10">
        <v>55478</v>
      </c>
      <c r="AX51" s="10">
        <v>56009</v>
      </c>
      <c r="AY51" s="10">
        <v>56808</v>
      </c>
      <c r="AZ51" s="10">
        <v>58334</v>
      </c>
      <c r="BA51" s="10">
        <v>60352</v>
      </c>
      <c r="BB51" s="10">
        <v>61932</v>
      </c>
      <c r="BC51" s="10">
        <v>63243</v>
      </c>
      <c r="BD51" s="10">
        <v>65585</v>
      </c>
      <c r="BE51" s="10">
        <v>68214</v>
      </c>
      <c r="BF51" s="10">
        <v>70557</v>
      </c>
      <c r="BG51" s="10">
        <v>72843</v>
      </c>
      <c r="BH51" s="10">
        <v>75051</v>
      </c>
      <c r="BI51" s="10">
        <v>76330</v>
      </c>
    </row>
    <row r="52" spans="1:61" s="1" customFormat="1" ht="23.4" customHeight="1" x14ac:dyDescent="0.2">
      <c r="A52" s="8" t="s">
        <v>109</v>
      </c>
      <c r="B52" s="9">
        <v>215714</v>
      </c>
      <c r="C52" s="9">
        <v>217418</v>
      </c>
      <c r="D52" s="9">
        <v>221552</v>
      </c>
      <c r="E52" s="9">
        <v>225956</v>
      </c>
      <c r="F52" s="9">
        <v>229679</v>
      </c>
      <c r="G52" s="9">
        <v>232830</v>
      </c>
      <c r="H52" s="9">
        <v>236114</v>
      </c>
      <c r="I52" s="9">
        <v>240264</v>
      </c>
      <c r="J52" s="9">
        <v>243806</v>
      </c>
      <c r="K52" s="9">
        <v>245950</v>
      </c>
      <c r="L52" s="9">
        <v>248502</v>
      </c>
      <c r="M52" s="9">
        <v>251534</v>
      </c>
      <c r="N52" s="9">
        <v>253465</v>
      </c>
      <c r="O52" s="9">
        <v>256086</v>
      </c>
      <c r="P52" s="9">
        <v>259445</v>
      </c>
      <c r="Q52" s="9">
        <v>257447</v>
      </c>
      <c r="R52" s="9">
        <v>257366</v>
      </c>
      <c r="S52" s="9">
        <v>259379</v>
      </c>
      <c r="T52" s="9">
        <v>262901</v>
      </c>
      <c r="U52" s="9">
        <v>267374</v>
      </c>
      <c r="V52" s="9">
        <v>271403</v>
      </c>
      <c r="W52" s="9">
        <v>275697</v>
      </c>
      <c r="X52" s="9">
        <v>277973</v>
      </c>
      <c r="Y52" s="9">
        <v>280136</v>
      </c>
      <c r="Z52" s="9">
        <v>282217</v>
      </c>
      <c r="AA52" s="9">
        <v>285657</v>
      </c>
      <c r="AB52" s="9">
        <v>290884</v>
      </c>
      <c r="AC52" s="9">
        <v>295714</v>
      </c>
      <c r="AD52" s="9">
        <v>301369</v>
      </c>
      <c r="AE52" s="9">
        <v>308230</v>
      </c>
      <c r="AF52" s="9">
        <v>313969</v>
      </c>
      <c r="AG52" s="9">
        <v>320709</v>
      </c>
      <c r="AH52" s="9">
        <v>326821</v>
      </c>
      <c r="AI52" s="9">
        <v>332837</v>
      </c>
      <c r="AJ52" s="9">
        <v>337661</v>
      </c>
      <c r="AK52" s="9">
        <v>343459</v>
      </c>
      <c r="AL52" s="9">
        <v>347271</v>
      </c>
      <c r="AM52" s="9">
        <v>353420</v>
      </c>
      <c r="AN52" s="9">
        <v>352379</v>
      </c>
      <c r="AO52" s="9">
        <v>348432</v>
      </c>
      <c r="AP52" s="9">
        <v>346401</v>
      </c>
      <c r="AQ52" s="9">
        <v>346652</v>
      </c>
      <c r="AR52" s="9">
        <v>348808</v>
      </c>
      <c r="AS52" s="9">
        <v>352169</v>
      </c>
      <c r="AT52" s="9">
        <v>357739</v>
      </c>
      <c r="AU52" s="9">
        <v>362200</v>
      </c>
      <c r="AV52" s="9">
        <v>367528</v>
      </c>
      <c r="AW52" s="9">
        <v>374045</v>
      </c>
      <c r="AX52" s="9">
        <v>376996</v>
      </c>
      <c r="AY52" s="9">
        <v>381526</v>
      </c>
      <c r="AZ52" s="9">
        <v>388452</v>
      </c>
      <c r="BA52" s="9">
        <v>395894</v>
      </c>
      <c r="BB52" s="9">
        <v>404069</v>
      </c>
      <c r="BC52" s="9">
        <v>414264</v>
      </c>
      <c r="BD52" s="9">
        <v>422863</v>
      </c>
      <c r="BE52" s="9">
        <v>436856</v>
      </c>
      <c r="BF52" s="9">
        <v>451556</v>
      </c>
      <c r="BG52" s="9">
        <v>464039</v>
      </c>
      <c r="BH52" s="9">
        <v>473598</v>
      </c>
      <c r="BI52" s="9">
        <v>477853</v>
      </c>
    </row>
    <row r="53" spans="1:61" s="1" customFormat="1" ht="37.799999999999997" customHeight="1" x14ac:dyDescent="0.2">
      <c r="A53" s="6" t="s">
        <v>110</v>
      </c>
      <c r="B53" s="7">
        <v>2772987</v>
      </c>
      <c r="C53" s="7">
        <v>2802323</v>
      </c>
      <c r="D53" s="7">
        <v>2848433</v>
      </c>
      <c r="E53" s="7">
        <v>2907944</v>
      </c>
      <c r="F53" s="7">
        <v>2951831</v>
      </c>
      <c r="G53" s="7">
        <v>2989227</v>
      </c>
      <c r="H53" s="7">
        <v>3017963</v>
      </c>
      <c r="I53" s="7">
        <v>3068463</v>
      </c>
      <c r="J53" s="7">
        <v>3117801</v>
      </c>
      <c r="K53" s="7">
        <v>3141392</v>
      </c>
      <c r="L53" s="7">
        <v>3178779</v>
      </c>
      <c r="M53" s="7">
        <v>3212163</v>
      </c>
      <c r="N53" s="7">
        <v>3231543</v>
      </c>
      <c r="O53" s="7">
        <v>3263819</v>
      </c>
      <c r="P53" s="7">
        <v>3315390</v>
      </c>
      <c r="Q53" s="7">
        <v>3293163</v>
      </c>
      <c r="R53" s="7">
        <v>3299870</v>
      </c>
      <c r="S53" s="7">
        <v>3330162</v>
      </c>
      <c r="T53" s="7">
        <v>3378342</v>
      </c>
      <c r="U53" s="7">
        <v>3441426</v>
      </c>
      <c r="V53" s="7">
        <v>3504838</v>
      </c>
      <c r="W53" s="7">
        <v>3572480</v>
      </c>
      <c r="X53" s="7">
        <v>3589135</v>
      </c>
      <c r="Y53" s="7">
        <v>3620336</v>
      </c>
      <c r="Z53" s="7">
        <v>3642231</v>
      </c>
      <c r="AA53" s="7">
        <v>3690793</v>
      </c>
      <c r="AB53" s="7">
        <v>3767012</v>
      </c>
      <c r="AC53" s="7">
        <v>3851923</v>
      </c>
      <c r="AD53" s="7">
        <v>3930470</v>
      </c>
      <c r="AE53" s="7">
        <v>4022684</v>
      </c>
      <c r="AF53" s="7">
        <v>4091077</v>
      </c>
      <c r="AG53" s="7">
        <v>4170050</v>
      </c>
      <c r="AH53" s="7">
        <v>4233105</v>
      </c>
      <c r="AI53" s="7">
        <v>4300868</v>
      </c>
      <c r="AJ53" s="7">
        <v>4333406</v>
      </c>
      <c r="AK53" s="7">
        <v>4383412</v>
      </c>
      <c r="AL53" s="7">
        <v>4419864</v>
      </c>
      <c r="AM53" s="7">
        <v>4487343</v>
      </c>
      <c r="AN53" s="7">
        <v>4491927</v>
      </c>
      <c r="AO53" s="7">
        <v>4449531</v>
      </c>
      <c r="AP53" s="7">
        <v>4425694</v>
      </c>
      <c r="AQ53" s="7">
        <v>4433866</v>
      </c>
      <c r="AR53" s="7">
        <v>4472196</v>
      </c>
      <c r="AS53" s="7">
        <v>4511020</v>
      </c>
      <c r="AT53" s="7">
        <v>4579871</v>
      </c>
      <c r="AU53" s="7">
        <v>4629679</v>
      </c>
      <c r="AV53" s="7">
        <v>4684634</v>
      </c>
      <c r="AW53" s="7">
        <v>4748786</v>
      </c>
      <c r="AX53" s="7">
        <v>4776160</v>
      </c>
      <c r="AY53" s="7">
        <v>4822479</v>
      </c>
      <c r="AZ53" s="7">
        <v>4911431</v>
      </c>
      <c r="BA53" s="7">
        <v>5006463</v>
      </c>
      <c r="BB53" s="7">
        <v>5112009</v>
      </c>
      <c r="BC53" s="7">
        <v>5227651</v>
      </c>
      <c r="BD53" s="7">
        <v>5331455</v>
      </c>
      <c r="BE53" s="7">
        <v>5519561</v>
      </c>
      <c r="BF53" s="7">
        <v>5702286</v>
      </c>
      <c r="BG53" s="7">
        <v>5845285</v>
      </c>
      <c r="BH53" s="7">
        <v>5940000</v>
      </c>
      <c r="BI53" s="7">
        <v>5961872</v>
      </c>
    </row>
    <row r="54" spans="1:61" s="1" customFormat="1" ht="23.4" customHeight="1" x14ac:dyDescent="0.2">
      <c r="A54" s="8" t="s">
        <v>111</v>
      </c>
      <c r="B54" s="10">
        <v>407913</v>
      </c>
      <c r="C54" s="10">
        <v>412505</v>
      </c>
      <c r="D54" s="10">
        <v>419416</v>
      </c>
      <c r="E54" s="10">
        <v>428904</v>
      </c>
      <c r="F54" s="10">
        <v>435440</v>
      </c>
      <c r="G54" s="10">
        <v>441535</v>
      </c>
      <c r="H54" s="10">
        <v>446895</v>
      </c>
      <c r="I54" s="10">
        <v>455102</v>
      </c>
      <c r="J54" s="10">
        <v>463792</v>
      </c>
      <c r="K54" s="10">
        <v>469089</v>
      </c>
      <c r="L54" s="10">
        <v>475800</v>
      </c>
      <c r="M54" s="10">
        <v>482162</v>
      </c>
      <c r="N54" s="10">
        <v>485201</v>
      </c>
      <c r="O54" s="10">
        <v>490014</v>
      </c>
      <c r="P54" s="10">
        <v>498283</v>
      </c>
      <c r="Q54" s="10">
        <v>495424</v>
      </c>
      <c r="R54" s="10">
        <v>497040</v>
      </c>
      <c r="S54" s="10">
        <v>502541</v>
      </c>
      <c r="T54" s="10">
        <v>510208</v>
      </c>
      <c r="U54" s="10">
        <v>519615</v>
      </c>
      <c r="V54" s="10">
        <v>530168</v>
      </c>
      <c r="W54" s="10">
        <v>540386</v>
      </c>
      <c r="X54" s="10">
        <v>543443</v>
      </c>
      <c r="Y54" s="10">
        <v>548205</v>
      </c>
      <c r="Z54" s="10">
        <v>552298</v>
      </c>
      <c r="AA54" s="10">
        <v>560593</v>
      </c>
      <c r="AB54" s="10">
        <v>572802</v>
      </c>
      <c r="AC54" s="10">
        <v>587756</v>
      </c>
      <c r="AD54" s="10">
        <v>601326</v>
      </c>
      <c r="AE54" s="10">
        <v>617669</v>
      </c>
      <c r="AF54" s="10">
        <v>629559</v>
      </c>
      <c r="AG54" s="10">
        <v>642241</v>
      </c>
      <c r="AH54" s="10">
        <v>652329</v>
      </c>
      <c r="AI54" s="10">
        <v>662556</v>
      </c>
      <c r="AJ54" s="10">
        <v>669233</v>
      </c>
      <c r="AK54" s="10">
        <v>677414</v>
      </c>
      <c r="AL54" s="10">
        <v>682915</v>
      </c>
      <c r="AM54" s="10">
        <v>693165</v>
      </c>
      <c r="AN54" s="10">
        <v>696165</v>
      </c>
      <c r="AO54" s="10">
        <v>690015</v>
      </c>
      <c r="AP54" s="10">
        <v>686754</v>
      </c>
      <c r="AQ54" s="10">
        <v>688669</v>
      </c>
      <c r="AR54" s="10">
        <v>695139</v>
      </c>
      <c r="AS54" s="10">
        <v>702634</v>
      </c>
      <c r="AT54" s="10">
        <v>714752</v>
      </c>
      <c r="AU54" s="10">
        <v>723146</v>
      </c>
      <c r="AV54" s="10">
        <v>733237</v>
      </c>
      <c r="AW54" s="10">
        <v>745727</v>
      </c>
      <c r="AX54" s="10">
        <v>751168</v>
      </c>
      <c r="AY54" s="10">
        <v>760230</v>
      </c>
      <c r="AZ54" s="10">
        <v>775756</v>
      </c>
      <c r="BA54" s="10">
        <v>792574</v>
      </c>
      <c r="BB54" s="10">
        <v>811533</v>
      </c>
      <c r="BC54" s="10">
        <v>831761</v>
      </c>
      <c r="BD54" s="10">
        <v>849703</v>
      </c>
      <c r="BE54" s="10">
        <v>883728</v>
      </c>
      <c r="BF54" s="10">
        <v>915890</v>
      </c>
      <c r="BG54" s="10">
        <v>941496</v>
      </c>
      <c r="BH54" s="10">
        <v>960218</v>
      </c>
      <c r="BI54" s="10">
        <v>969493</v>
      </c>
    </row>
    <row r="55" spans="1:61" s="1" customFormat="1" ht="23.4" customHeight="1" x14ac:dyDescent="0.2">
      <c r="A55" s="8" t="s">
        <v>112</v>
      </c>
      <c r="B55" s="9">
        <v>55813</v>
      </c>
      <c r="C55" s="9">
        <v>56342</v>
      </c>
      <c r="D55" s="9">
        <v>57168</v>
      </c>
      <c r="E55" s="9">
        <v>58320</v>
      </c>
      <c r="F55" s="9">
        <v>59174</v>
      </c>
      <c r="G55" s="9">
        <v>59911</v>
      </c>
      <c r="H55" s="9">
        <v>60302</v>
      </c>
      <c r="I55" s="9">
        <v>61301</v>
      </c>
      <c r="J55" s="9">
        <v>62187</v>
      </c>
      <c r="K55" s="9">
        <v>62467</v>
      </c>
      <c r="L55" s="9">
        <v>63143</v>
      </c>
      <c r="M55" s="9">
        <v>63739</v>
      </c>
      <c r="N55" s="9">
        <v>63951</v>
      </c>
      <c r="O55" s="9">
        <v>64449</v>
      </c>
      <c r="P55" s="9">
        <v>65318</v>
      </c>
      <c r="Q55" s="9">
        <v>64966</v>
      </c>
      <c r="R55" s="9">
        <v>65026</v>
      </c>
      <c r="S55" s="9">
        <v>65449</v>
      </c>
      <c r="T55" s="9">
        <v>66215</v>
      </c>
      <c r="U55" s="9">
        <v>67241</v>
      </c>
      <c r="V55" s="9">
        <v>68575</v>
      </c>
      <c r="W55" s="9">
        <v>69784</v>
      </c>
      <c r="X55" s="9">
        <v>70115</v>
      </c>
      <c r="Y55" s="9">
        <v>70473</v>
      </c>
      <c r="Z55" s="9">
        <v>70902</v>
      </c>
      <c r="AA55" s="9">
        <v>71682</v>
      </c>
      <c r="AB55" s="9">
        <v>73019</v>
      </c>
      <c r="AC55" s="9">
        <v>74444</v>
      </c>
      <c r="AD55" s="9">
        <v>75659</v>
      </c>
      <c r="AE55" s="9">
        <v>77330</v>
      </c>
      <c r="AF55" s="9">
        <v>78733</v>
      </c>
      <c r="AG55" s="9">
        <v>80322</v>
      </c>
      <c r="AH55" s="9">
        <v>81385</v>
      </c>
      <c r="AI55" s="9">
        <v>82588</v>
      </c>
      <c r="AJ55" s="9">
        <v>82486</v>
      </c>
      <c r="AK55" s="9">
        <v>83537</v>
      </c>
      <c r="AL55" s="9">
        <v>84082</v>
      </c>
      <c r="AM55" s="9">
        <v>85309</v>
      </c>
      <c r="AN55" s="9">
        <v>85212</v>
      </c>
      <c r="AO55" s="9">
        <v>84248</v>
      </c>
      <c r="AP55" s="9">
        <v>83657</v>
      </c>
      <c r="AQ55" s="9">
        <v>83771</v>
      </c>
      <c r="AR55" s="9">
        <v>84489</v>
      </c>
      <c r="AS55" s="9">
        <v>84850</v>
      </c>
      <c r="AT55" s="9">
        <v>85922</v>
      </c>
      <c r="AU55" s="9">
        <v>86857</v>
      </c>
      <c r="AV55" s="9">
        <v>87757</v>
      </c>
      <c r="AW55" s="9">
        <v>88730</v>
      </c>
      <c r="AX55" s="9">
        <v>89203</v>
      </c>
      <c r="AY55" s="9">
        <v>89998</v>
      </c>
      <c r="AZ55" s="9">
        <v>91616</v>
      </c>
      <c r="BA55" s="9">
        <v>93671</v>
      </c>
      <c r="BB55" s="9">
        <v>95322</v>
      </c>
      <c r="BC55" s="9">
        <v>97449</v>
      </c>
      <c r="BD55" s="9">
        <v>99075</v>
      </c>
      <c r="BE55" s="9">
        <v>102566</v>
      </c>
      <c r="BF55" s="9">
        <v>105565</v>
      </c>
      <c r="BG55" s="9">
        <v>108013</v>
      </c>
      <c r="BH55" s="9">
        <v>109175</v>
      </c>
      <c r="BI55" s="9">
        <v>109002</v>
      </c>
    </row>
    <row r="56" spans="1:61" s="1" customFormat="1" ht="23.4" customHeight="1" x14ac:dyDescent="0.2">
      <c r="A56" s="8" t="s">
        <v>113</v>
      </c>
      <c r="B56" s="10">
        <v>63254</v>
      </c>
      <c r="C56" s="10">
        <v>64019</v>
      </c>
      <c r="D56" s="10">
        <v>64981</v>
      </c>
      <c r="E56" s="10">
        <v>66281</v>
      </c>
      <c r="F56" s="10">
        <v>67164</v>
      </c>
      <c r="G56" s="10">
        <v>68082</v>
      </c>
      <c r="H56" s="10">
        <v>68834</v>
      </c>
      <c r="I56" s="10">
        <v>69687</v>
      </c>
      <c r="J56" s="10">
        <v>70525</v>
      </c>
      <c r="K56" s="10">
        <v>71232</v>
      </c>
      <c r="L56" s="10">
        <v>71851</v>
      </c>
      <c r="M56" s="10">
        <v>72221</v>
      </c>
      <c r="N56" s="10">
        <v>72346</v>
      </c>
      <c r="O56" s="10">
        <v>72809</v>
      </c>
      <c r="P56" s="10">
        <v>73763</v>
      </c>
      <c r="Q56" s="10">
        <v>73247</v>
      </c>
      <c r="R56" s="10">
        <v>73059</v>
      </c>
      <c r="S56" s="10">
        <v>73462</v>
      </c>
      <c r="T56" s="10">
        <v>74280</v>
      </c>
      <c r="U56" s="10">
        <v>75446</v>
      </c>
      <c r="V56" s="10">
        <v>76693</v>
      </c>
      <c r="W56" s="10">
        <v>78304</v>
      </c>
      <c r="X56" s="10">
        <v>78710</v>
      </c>
      <c r="Y56" s="10">
        <v>79238</v>
      </c>
      <c r="Z56" s="10">
        <v>79535</v>
      </c>
      <c r="AA56" s="10">
        <v>80561</v>
      </c>
      <c r="AB56" s="10">
        <v>81674</v>
      </c>
      <c r="AC56" s="10">
        <v>82617</v>
      </c>
      <c r="AD56" s="10">
        <v>83518</v>
      </c>
      <c r="AE56" s="10">
        <v>84632</v>
      </c>
      <c r="AF56" s="10">
        <v>82624</v>
      </c>
      <c r="AG56" s="10">
        <v>84424</v>
      </c>
      <c r="AH56" s="10">
        <v>85912</v>
      </c>
      <c r="AI56" s="10">
        <v>87455</v>
      </c>
      <c r="AJ56" s="10">
        <v>88523</v>
      </c>
      <c r="AK56" s="10">
        <v>89807</v>
      </c>
      <c r="AL56" s="10">
        <v>90759</v>
      </c>
      <c r="AM56" s="10">
        <v>92207</v>
      </c>
      <c r="AN56" s="10">
        <v>92233</v>
      </c>
      <c r="AO56" s="10">
        <v>91198</v>
      </c>
      <c r="AP56" s="10">
        <v>90862</v>
      </c>
      <c r="AQ56" s="10">
        <v>90981</v>
      </c>
      <c r="AR56" s="10">
        <v>91892</v>
      </c>
      <c r="AS56" s="10">
        <v>92369</v>
      </c>
      <c r="AT56" s="10">
        <v>93550</v>
      </c>
      <c r="AU56" s="10">
        <v>94339</v>
      </c>
      <c r="AV56" s="10">
        <v>95643</v>
      </c>
      <c r="AW56" s="10">
        <v>97078</v>
      </c>
      <c r="AX56" s="10">
        <v>97783</v>
      </c>
      <c r="AY56" s="10">
        <v>98608</v>
      </c>
      <c r="AZ56" s="10">
        <v>100422</v>
      </c>
      <c r="BA56" s="10">
        <v>102187</v>
      </c>
      <c r="BB56" s="10">
        <v>104338</v>
      </c>
      <c r="BC56" s="10">
        <v>106806</v>
      </c>
      <c r="BD56" s="10">
        <v>108892</v>
      </c>
      <c r="BE56" s="10">
        <v>112642</v>
      </c>
      <c r="BF56" s="10">
        <v>116590</v>
      </c>
      <c r="BG56" s="10">
        <v>119405</v>
      </c>
      <c r="BH56" s="10">
        <v>120959</v>
      </c>
      <c r="BI56" s="10">
        <v>120817</v>
      </c>
    </row>
    <row r="57" spans="1:61" s="1" customFormat="1" ht="37.799999999999997" customHeight="1" x14ac:dyDescent="0.2">
      <c r="A57" s="8" t="s">
        <v>114</v>
      </c>
      <c r="B57" s="9">
        <v>395580</v>
      </c>
      <c r="C57" s="9">
        <v>401061</v>
      </c>
      <c r="D57" s="9">
        <v>409374</v>
      </c>
      <c r="E57" s="9">
        <v>419179</v>
      </c>
      <c r="F57" s="9">
        <v>426211</v>
      </c>
      <c r="G57" s="9">
        <v>431633</v>
      </c>
      <c r="H57" s="9">
        <v>435342</v>
      </c>
      <c r="I57" s="9">
        <v>443061</v>
      </c>
      <c r="J57" s="9">
        <v>451034</v>
      </c>
      <c r="K57" s="9">
        <v>455384</v>
      </c>
      <c r="L57" s="9">
        <v>462091</v>
      </c>
      <c r="M57" s="9">
        <v>468772</v>
      </c>
      <c r="N57" s="9">
        <v>472382</v>
      </c>
      <c r="O57" s="9">
        <v>479004</v>
      </c>
      <c r="P57" s="9">
        <v>488356</v>
      </c>
      <c r="Q57" s="9">
        <v>485863</v>
      </c>
      <c r="R57" s="9">
        <v>487781</v>
      </c>
      <c r="S57" s="9">
        <v>492489</v>
      </c>
      <c r="T57" s="9">
        <v>500280</v>
      </c>
      <c r="U57" s="9">
        <v>510863</v>
      </c>
      <c r="V57" s="9">
        <v>521565</v>
      </c>
      <c r="W57" s="9">
        <v>533908</v>
      </c>
      <c r="X57" s="9">
        <v>536685</v>
      </c>
      <c r="Y57" s="9">
        <v>544419</v>
      </c>
      <c r="Z57" s="9">
        <v>549170</v>
      </c>
      <c r="AA57" s="9">
        <v>558885</v>
      </c>
      <c r="AB57" s="9">
        <v>575009</v>
      </c>
      <c r="AC57" s="9">
        <v>592600</v>
      </c>
      <c r="AD57" s="9">
        <v>608001</v>
      </c>
      <c r="AE57" s="9">
        <v>625934</v>
      </c>
      <c r="AF57" s="9">
        <v>637670</v>
      </c>
      <c r="AG57" s="9">
        <v>650799</v>
      </c>
      <c r="AH57" s="9">
        <v>662835</v>
      </c>
      <c r="AI57" s="9">
        <v>675938</v>
      </c>
      <c r="AJ57" s="9">
        <v>683930</v>
      </c>
      <c r="AK57" s="9">
        <v>691785</v>
      </c>
      <c r="AL57" s="9">
        <v>699995</v>
      </c>
      <c r="AM57" s="9">
        <v>714582</v>
      </c>
      <c r="AN57" s="9">
        <v>717253</v>
      </c>
      <c r="AO57" s="9">
        <v>711151</v>
      </c>
      <c r="AP57" s="9">
        <v>708528</v>
      </c>
      <c r="AQ57" s="9">
        <v>711840</v>
      </c>
      <c r="AR57" s="9">
        <v>719777</v>
      </c>
      <c r="AS57" s="9">
        <v>728193</v>
      </c>
      <c r="AT57" s="9">
        <v>742400</v>
      </c>
      <c r="AU57" s="9">
        <v>751696</v>
      </c>
      <c r="AV57" s="9">
        <v>760761</v>
      </c>
      <c r="AW57" s="9">
        <v>775294</v>
      </c>
      <c r="AX57" s="9">
        <v>779864</v>
      </c>
      <c r="AY57" s="9">
        <v>788434</v>
      </c>
      <c r="AZ57" s="9">
        <v>806014</v>
      </c>
      <c r="BA57" s="9">
        <v>823550</v>
      </c>
      <c r="BB57" s="9">
        <v>844867</v>
      </c>
      <c r="BC57" s="9">
        <v>865733</v>
      </c>
      <c r="BD57" s="9">
        <v>887624</v>
      </c>
      <c r="BE57" s="9">
        <v>920177</v>
      </c>
      <c r="BF57" s="9">
        <v>955809</v>
      </c>
      <c r="BG57" s="9">
        <v>984541</v>
      </c>
      <c r="BH57" s="9">
        <v>1004478</v>
      </c>
      <c r="BI57" s="9">
        <v>1015494</v>
      </c>
    </row>
    <row r="58" spans="1:61" s="1" customFormat="1" ht="23.4" customHeight="1" x14ac:dyDescent="0.2">
      <c r="A58" s="8" t="s">
        <v>115</v>
      </c>
      <c r="B58" s="10">
        <v>156585</v>
      </c>
      <c r="C58" s="10">
        <v>157925</v>
      </c>
      <c r="D58" s="10">
        <v>160486</v>
      </c>
      <c r="E58" s="10">
        <v>163572</v>
      </c>
      <c r="F58" s="10">
        <v>166107</v>
      </c>
      <c r="G58" s="10">
        <v>168106</v>
      </c>
      <c r="H58" s="10">
        <v>169671</v>
      </c>
      <c r="I58" s="10">
        <v>172422</v>
      </c>
      <c r="J58" s="10">
        <v>175475</v>
      </c>
      <c r="K58" s="10">
        <v>176672</v>
      </c>
      <c r="L58" s="10">
        <v>178832</v>
      </c>
      <c r="M58" s="10">
        <v>181317</v>
      </c>
      <c r="N58" s="10">
        <v>181964</v>
      </c>
      <c r="O58" s="10">
        <v>183474</v>
      </c>
      <c r="P58" s="10">
        <v>186240</v>
      </c>
      <c r="Q58" s="10">
        <v>185303</v>
      </c>
      <c r="R58" s="10">
        <v>185672</v>
      </c>
      <c r="S58" s="10">
        <v>187739</v>
      </c>
      <c r="T58" s="10">
        <v>190659</v>
      </c>
      <c r="U58" s="10">
        <v>194544</v>
      </c>
      <c r="V58" s="10">
        <v>198159</v>
      </c>
      <c r="W58" s="10">
        <v>202267</v>
      </c>
      <c r="X58" s="10">
        <v>204239</v>
      </c>
      <c r="Y58" s="10">
        <v>206201</v>
      </c>
      <c r="Z58" s="10">
        <v>207555</v>
      </c>
      <c r="AA58" s="10">
        <v>210389</v>
      </c>
      <c r="AB58" s="10">
        <v>214772</v>
      </c>
      <c r="AC58" s="10">
        <v>219460</v>
      </c>
      <c r="AD58" s="10">
        <v>223874</v>
      </c>
      <c r="AE58" s="10">
        <v>229537</v>
      </c>
      <c r="AF58" s="10">
        <v>233993</v>
      </c>
      <c r="AG58" s="10">
        <v>238235</v>
      </c>
      <c r="AH58" s="10">
        <v>241563</v>
      </c>
      <c r="AI58" s="10">
        <v>245697</v>
      </c>
      <c r="AJ58" s="10">
        <v>248292</v>
      </c>
      <c r="AK58" s="10">
        <v>251411</v>
      </c>
      <c r="AL58" s="10">
        <v>253848</v>
      </c>
      <c r="AM58" s="10">
        <v>258167</v>
      </c>
      <c r="AN58" s="10">
        <v>260510</v>
      </c>
      <c r="AO58" s="10">
        <v>258970</v>
      </c>
      <c r="AP58" s="10">
        <v>257629</v>
      </c>
      <c r="AQ58" s="10">
        <v>258283</v>
      </c>
      <c r="AR58" s="10">
        <v>260482</v>
      </c>
      <c r="AS58" s="10">
        <v>262819</v>
      </c>
      <c r="AT58" s="10">
        <v>267186</v>
      </c>
      <c r="AU58" s="10">
        <v>271117</v>
      </c>
      <c r="AV58" s="10">
        <v>275102</v>
      </c>
      <c r="AW58" s="10">
        <v>280007</v>
      </c>
      <c r="AX58" s="10">
        <v>281875</v>
      </c>
      <c r="AY58" s="10">
        <v>284746</v>
      </c>
      <c r="AZ58" s="10">
        <v>289828</v>
      </c>
      <c r="BA58" s="10">
        <v>294755</v>
      </c>
      <c r="BB58" s="10">
        <v>300573</v>
      </c>
      <c r="BC58" s="10">
        <v>307306</v>
      </c>
      <c r="BD58" s="10">
        <v>313337</v>
      </c>
      <c r="BE58" s="10">
        <v>324292</v>
      </c>
      <c r="BF58" s="10">
        <v>335269</v>
      </c>
      <c r="BG58" s="10">
        <v>343925</v>
      </c>
      <c r="BH58" s="10">
        <v>350436</v>
      </c>
      <c r="BI58" s="10">
        <v>354417</v>
      </c>
    </row>
    <row r="59" spans="1:61" s="1" customFormat="1" ht="37.799999999999997" customHeight="1" x14ac:dyDescent="0.2">
      <c r="A59" s="8" t="s">
        <v>116</v>
      </c>
      <c r="B59" s="9">
        <v>116115</v>
      </c>
      <c r="C59" s="9">
        <v>117388</v>
      </c>
      <c r="D59" s="9">
        <v>119273</v>
      </c>
      <c r="E59" s="9">
        <v>121508</v>
      </c>
      <c r="F59" s="9">
        <v>123126</v>
      </c>
      <c r="G59" s="9">
        <v>124343</v>
      </c>
      <c r="H59" s="9">
        <v>125525</v>
      </c>
      <c r="I59" s="9">
        <v>127380</v>
      </c>
      <c r="J59" s="9">
        <v>129275</v>
      </c>
      <c r="K59" s="9">
        <v>129653</v>
      </c>
      <c r="L59" s="9">
        <v>129797</v>
      </c>
      <c r="M59" s="9">
        <v>131051</v>
      </c>
      <c r="N59" s="9">
        <v>131991</v>
      </c>
      <c r="O59" s="9">
        <v>133255</v>
      </c>
      <c r="P59" s="9">
        <v>135189</v>
      </c>
      <c r="Q59" s="9">
        <v>134214</v>
      </c>
      <c r="R59" s="9">
        <v>134362</v>
      </c>
      <c r="S59" s="9">
        <v>135513</v>
      </c>
      <c r="T59" s="9">
        <v>137427</v>
      </c>
      <c r="U59" s="9">
        <v>140084</v>
      </c>
      <c r="V59" s="9">
        <v>143075</v>
      </c>
      <c r="W59" s="9">
        <v>146093</v>
      </c>
      <c r="X59" s="9">
        <v>147422</v>
      </c>
      <c r="Y59" s="9">
        <v>149471</v>
      </c>
      <c r="Z59" s="9">
        <v>150245</v>
      </c>
      <c r="AA59" s="9">
        <v>152253</v>
      </c>
      <c r="AB59" s="9">
        <v>154846</v>
      </c>
      <c r="AC59" s="9">
        <v>157980</v>
      </c>
      <c r="AD59" s="9">
        <v>160830</v>
      </c>
      <c r="AE59" s="9">
        <v>164049</v>
      </c>
      <c r="AF59" s="9">
        <v>166899</v>
      </c>
      <c r="AG59" s="9">
        <v>169741</v>
      </c>
      <c r="AH59" s="9">
        <v>172014</v>
      </c>
      <c r="AI59" s="9">
        <v>174799</v>
      </c>
      <c r="AJ59" s="9">
        <v>176091</v>
      </c>
      <c r="AK59" s="9">
        <v>177546</v>
      </c>
      <c r="AL59" s="9">
        <v>178695</v>
      </c>
      <c r="AM59" s="9">
        <v>181208</v>
      </c>
      <c r="AN59" s="9">
        <v>181543</v>
      </c>
      <c r="AO59" s="9">
        <v>179751</v>
      </c>
      <c r="AP59" s="9">
        <v>178629</v>
      </c>
      <c r="AQ59" s="9">
        <v>178704</v>
      </c>
      <c r="AR59" s="9">
        <v>180015</v>
      </c>
      <c r="AS59" s="9">
        <v>181644</v>
      </c>
      <c r="AT59" s="9">
        <v>184202</v>
      </c>
      <c r="AU59" s="9">
        <v>186227</v>
      </c>
      <c r="AV59" s="9">
        <v>188197</v>
      </c>
      <c r="AW59" s="9">
        <v>191562</v>
      </c>
      <c r="AX59" s="9">
        <v>192571</v>
      </c>
      <c r="AY59" s="9">
        <v>194728</v>
      </c>
      <c r="AZ59" s="9">
        <v>198759</v>
      </c>
      <c r="BA59" s="9">
        <v>203003</v>
      </c>
      <c r="BB59" s="9">
        <v>206546</v>
      </c>
      <c r="BC59" s="9">
        <v>210876</v>
      </c>
      <c r="BD59" s="9">
        <v>215682</v>
      </c>
      <c r="BE59" s="9">
        <v>224126</v>
      </c>
      <c r="BF59" s="9">
        <v>232175</v>
      </c>
      <c r="BG59" s="9">
        <v>237772</v>
      </c>
      <c r="BH59" s="9">
        <v>241490</v>
      </c>
      <c r="BI59" s="9">
        <v>242359</v>
      </c>
    </row>
    <row r="60" spans="1:61" s="1" customFormat="1" ht="23.4" customHeight="1" x14ac:dyDescent="0.2">
      <c r="A60" s="8" t="s">
        <v>117</v>
      </c>
      <c r="B60" s="10">
        <v>277594</v>
      </c>
      <c r="C60" s="10">
        <v>280304</v>
      </c>
      <c r="D60" s="10">
        <v>284927</v>
      </c>
      <c r="E60" s="10">
        <v>290476</v>
      </c>
      <c r="F60" s="10">
        <v>294557</v>
      </c>
      <c r="G60" s="10">
        <v>297620</v>
      </c>
      <c r="H60" s="10">
        <v>300462</v>
      </c>
      <c r="I60" s="10">
        <v>305368</v>
      </c>
      <c r="J60" s="10">
        <v>310090</v>
      </c>
      <c r="K60" s="10">
        <v>311618</v>
      </c>
      <c r="L60" s="10">
        <v>315196</v>
      </c>
      <c r="M60" s="10">
        <v>317886</v>
      </c>
      <c r="N60" s="10">
        <v>319864</v>
      </c>
      <c r="O60" s="10">
        <v>323221</v>
      </c>
      <c r="P60" s="10">
        <v>328140</v>
      </c>
      <c r="Q60" s="10">
        <v>325384</v>
      </c>
      <c r="R60" s="10">
        <v>326113</v>
      </c>
      <c r="S60" s="10">
        <v>329101</v>
      </c>
      <c r="T60" s="10">
        <v>334010</v>
      </c>
      <c r="U60" s="10">
        <v>340200</v>
      </c>
      <c r="V60" s="10">
        <v>346423</v>
      </c>
      <c r="W60" s="10">
        <v>352459</v>
      </c>
      <c r="X60" s="10">
        <v>353967</v>
      </c>
      <c r="Y60" s="10">
        <v>356222</v>
      </c>
      <c r="Z60" s="10">
        <v>357963</v>
      </c>
      <c r="AA60" s="10">
        <v>362328</v>
      </c>
      <c r="AB60" s="10">
        <v>369250</v>
      </c>
      <c r="AC60" s="10">
        <v>376266</v>
      </c>
      <c r="AD60" s="10">
        <v>383127</v>
      </c>
      <c r="AE60" s="10">
        <v>391353</v>
      </c>
      <c r="AF60" s="10">
        <v>398030</v>
      </c>
      <c r="AG60" s="10">
        <v>404635</v>
      </c>
      <c r="AH60" s="10">
        <v>409793</v>
      </c>
      <c r="AI60" s="10">
        <v>414879</v>
      </c>
      <c r="AJ60" s="10">
        <v>419564</v>
      </c>
      <c r="AK60" s="10">
        <v>421338</v>
      </c>
      <c r="AL60" s="10">
        <v>424502</v>
      </c>
      <c r="AM60" s="10">
        <v>430429</v>
      </c>
      <c r="AN60" s="10">
        <v>430409</v>
      </c>
      <c r="AO60" s="10">
        <v>426061</v>
      </c>
      <c r="AP60" s="10">
        <v>423653</v>
      </c>
      <c r="AQ60" s="10">
        <v>423961</v>
      </c>
      <c r="AR60" s="10">
        <v>427283</v>
      </c>
      <c r="AS60" s="10">
        <v>431900</v>
      </c>
      <c r="AT60" s="10">
        <v>438050</v>
      </c>
      <c r="AU60" s="10">
        <v>442861</v>
      </c>
      <c r="AV60" s="10">
        <v>448295</v>
      </c>
      <c r="AW60" s="10">
        <v>454244</v>
      </c>
      <c r="AX60" s="10">
        <v>456882</v>
      </c>
      <c r="AY60" s="10">
        <v>461715</v>
      </c>
      <c r="AZ60" s="10">
        <v>470012</v>
      </c>
      <c r="BA60" s="10">
        <v>478902</v>
      </c>
      <c r="BB60" s="10">
        <v>488896</v>
      </c>
      <c r="BC60" s="10">
        <v>499762</v>
      </c>
      <c r="BD60" s="10">
        <v>508730</v>
      </c>
      <c r="BE60" s="10">
        <v>525621</v>
      </c>
      <c r="BF60" s="10">
        <v>542477</v>
      </c>
      <c r="BG60" s="10">
        <v>553996</v>
      </c>
      <c r="BH60" s="10">
        <v>561559</v>
      </c>
      <c r="BI60" s="10">
        <v>562072</v>
      </c>
    </row>
    <row r="61" spans="1:61" s="1" customFormat="1" ht="23.4" customHeight="1" x14ac:dyDescent="0.2">
      <c r="A61" s="8" t="s">
        <v>118</v>
      </c>
      <c r="B61" s="9">
        <v>111802</v>
      </c>
      <c r="C61" s="9">
        <v>112911</v>
      </c>
      <c r="D61" s="9">
        <v>114940</v>
      </c>
      <c r="E61" s="9">
        <v>117048</v>
      </c>
      <c r="F61" s="9">
        <v>118887</v>
      </c>
      <c r="G61" s="9">
        <v>120104</v>
      </c>
      <c r="H61" s="9">
        <v>120416</v>
      </c>
      <c r="I61" s="9">
        <v>122526</v>
      </c>
      <c r="J61" s="9">
        <v>124426</v>
      </c>
      <c r="K61" s="9">
        <v>124687</v>
      </c>
      <c r="L61" s="9">
        <v>125973</v>
      </c>
      <c r="M61" s="9">
        <v>127044</v>
      </c>
      <c r="N61" s="9">
        <v>127916</v>
      </c>
      <c r="O61" s="9">
        <v>129157</v>
      </c>
      <c r="P61" s="9">
        <v>130753</v>
      </c>
      <c r="Q61" s="9">
        <v>130259</v>
      </c>
      <c r="R61" s="9">
        <v>130738</v>
      </c>
      <c r="S61" s="9">
        <v>132054</v>
      </c>
      <c r="T61" s="9">
        <v>133977</v>
      </c>
      <c r="U61" s="9">
        <v>136406</v>
      </c>
      <c r="V61" s="9">
        <v>138784</v>
      </c>
      <c r="W61" s="9">
        <v>141646</v>
      </c>
      <c r="X61" s="9">
        <v>141690</v>
      </c>
      <c r="Y61" s="9">
        <v>142879</v>
      </c>
      <c r="Z61" s="9">
        <v>143540</v>
      </c>
      <c r="AA61" s="9">
        <v>145156</v>
      </c>
      <c r="AB61" s="9">
        <v>147807</v>
      </c>
      <c r="AC61" s="9">
        <v>150813</v>
      </c>
      <c r="AD61" s="9">
        <v>153618</v>
      </c>
      <c r="AE61" s="9">
        <v>156814</v>
      </c>
      <c r="AF61" s="9">
        <v>159147</v>
      </c>
      <c r="AG61" s="9">
        <v>161857</v>
      </c>
      <c r="AH61" s="9">
        <v>164023</v>
      </c>
      <c r="AI61" s="9">
        <v>166238</v>
      </c>
      <c r="AJ61" s="9">
        <v>165083</v>
      </c>
      <c r="AK61" s="9">
        <v>167394</v>
      </c>
      <c r="AL61" s="9">
        <v>168319</v>
      </c>
      <c r="AM61" s="9">
        <v>170168</v>
      </c>
      <c r="AN61" s="9">
        <v>169983</v>
      </c>
      <c r="AO61" s="9">
        <v>168217</v>
      </c>
      <c r="AP61" s="9">
        <v>167136</v>
      </c>
      <c r="AQ61" s="9">
        <v>167311</v>
      </c>
      <c r="AR61" s="9">
        <v>168385</v>
      </c>
      <c r="AS61" s="9">
        <v>169923</v>
      </c>
      <c r="AT61" s="9">
        <v>172233</v>
      </c>
      <c r="AU61" s="9">
        <v>173913</v>
      </c>
      <c r="AV61" s="9">
        <v>175669</v>
      </c>
      <c r="AW61" s="9">
        <v>178825</v>
      </c>
      <c r="AX61" s="9">
        <v>179832</v>
      </c>
      <c r="AY61" s="9">
        <v>181578</v>
      </c>
      <c r="AZ61" s="9">
        <v>184222</v>
      </c>
      <c r="BA61" s="9">
        <v>187633</v>
      </c>
      <c r="BB61" s="9">
        <v>191207</v>
      </c>
      <c r="BC61" s="9">
        <v>195006</v>
      </c>
      <c r="BD61" s="9">
        <v>198714</v>
      </c>
      <c r="BE61" s="9">
        <v>205264</v>
      </c>
      <c r="BF61" s="9">
        <v>211028</v>
      </c>
      <c r="BG61" s="9">
        <v>214935</v>
      </c>
      <c r="BH61" s="9">
        <v>217092</v>
      </c>
      <c r="BI61" s="9">
        <v>217166</v>
      </c>
    </row>
    <row r="62" spans="1:61" s="1" customFormat="1" ht="23.4" customHeight="1" x14ac:dyDescent="0.2">
      <c r="A62" s="8" t="s">
        <v>119</v>
      </c>
      <c r="B62" s="10">
        <v>287073</v>
      </c>
      <c r="C62" s="10">
        <v>289954</v>
      </c>
      <c r="D62" s="10">
        <v>293860</v>
      </c>
      <c r="E62" s="10">
        <v>299589</v>
      </c>
      <c r="F62" s="10">
        <v>303343</v>
      </c>
      <c r="G62" s="10">
        <v>306800</v>
      </c>
      <c r="H62" s="10">
        <v>308343</v>
      </c>
      <c r="I62" s="10">
        <v>313375</v>
      </c>
      <c r="J62" s="10">
        <v>318394</v>
      </c>
      <c r="K62" s="10">
        <v>320082</v>
      </c>
      <c r="L62" s="10">
        <v>323952</v>
      </c>
      <c r="M62" s="10">
        <v>326888</v>
      </c>
      <c r="N62" s="10">
        <v>328803</v>
      </c>
      <c r="O62" s="10">
        <v>331946</v>
      </c>
      <c r="P62" s="10">
        <v>336648</v>
      </c>
      <c r="Q62" s="10">
        <v>333340</v>
      </c>
      <c r="R62" s="10">
        <v>333000</v>
      </c>
      <c r="S62" s="10">
        <v>335821</v>
      </c>
      <c r="T62" s="10">
        <v>340755</v>
      </c>
      <c r="U62" s="10">
        <v>347139</v>
      </c>
      <c r="V62" s="10">
        <v>353132</v>
      </c>
      <c r="W62" s="10">
        <v>359123</v>
      </c>
      <c r="X62" s="10">
        <v>360465</v>
      </c>
      <c r="Y62" s="10">
        <v>362106</v>
      </c>
      <c r="Z62" s="10">
        <v>363887</v>
      </c>
      <c r="AA62" s="10">
        <v>368355</v>
      </c>
      <c r="AB62" s="10">
        <v>375293</v>
      </c>
      <c r="AC62" s="10">
        <v>383005</v>
      </c>
      <c r="AD62" s="10">
        <v>390683</v>
      </c>
      <c r="AE62" s="10">
        <v>397354</v>
      </c>
      <c r="AF62" s="10">
        <v>404532</v>
      </c>
      <c r="AG62" s="10">
        <v>412099</v>
      </c>
      <c r="AH62" s="10">
        <v>418345</v>
      </c>
      <c r="AI62" s="10">
        <v>424901</v>
      </c>
      <c r="AJ62" s="10">
        <v>426865</v>
      </c>
      <c r="AK62" s="10">
        <v>432086</v>
      </c>
      <c r="AL62" s="10">
        <v>435909</v>
      </c>
      <c r="AM62" s="10">
        <v>443397</v>
      </c>
      <c r="AN62" s="10">
        <v>441947</v>
      </c>
      <c r="AO62" s="10">
        <v>437310</v>
      </c>
      <c r="AP62" s="10">
        <v>434732</v>
      </c>
      <c r="AQ62" s="10">
        <v>435397</v>
      </c>
      <c r="AR62" s="10">
        <v>439092</v>
      </c>
      <c r="AS62" s="10">
        <v>442113</v>
      </c>
      <c r="AT62" s="10">
        <v>447585</v>
      </c>
      <c r="AU62" s="10">
        <v>451638</v>
      </c>
      <c r="AV62" s="10">
        <v>456480</v>
      </c>
      <c r="AW62" s="10">
        <v>459742</v>
      </c>
      <c r="AX62" s="10">
        <v>462445</v>
      </c>
      <c r="AY62" s="10">
        <v>466759</v>
      </c>
      <c r="AZ62" s="10">
        <v>475212</v>
      </c>
      <c r="BA62" s="10">
        <v>483999</v>
      </c>
      <c r="BB62" s="10">
        <v>493248</v>
      </c>
      <c r="BC62" s="10">
        <v>503988</v>
      </c>
      <c r="BD62" s="10">
        <v>513854</v>
      </c>
      <c r="BE62" s="10">
        <v>532402</v>
      </c>
      <c r="BF62" s="10">
        <v>548905</v>
      </c>
      <c r="BG62" s="10">
        <v>562227</v>
      </c>
      <c r="BH62" s="10">
        <v>571402</v>
      </c>
      <c r="BI62" s="10">
        <v>571085</v>
      </c>
    </row>
    <row r="63" spans="1:61" s="1" customFormat="1" ht="23.4" customHeight="1" x14ac:dyDescent="0.2">
      <c r="A63" s="8" t="s">
        <v>120</v>
      </c>
      <c r="B63" s="9">
        <v>194852</v>
      </c>
      <c r="C63" s="9">
        <v>196577</v>
      </c>
      <c r="D63" s="9">
        <v>199303</v>
      </c>
      <c r="E63" s="9">
        <v>203360</v>
      </c>
      <c r="F63" s="9">
        <v>206501</v>
      </c>
      <c r="G63" s="9">
        <v>209219</v>
      </c>
      <c r="H63" s="9">
        <v>211576</v>
      </c>
      <c r="I63" s="9">
        <v>215249</v>
      </c>
      <c r="J63" s="9">
        <v>218598</v>
      </c>
      <c r="K63" s="9">
        <v>220489</v>
      </c>
      <c r="L63" s="9">
        <v>223246</v>
      </c>
      <c r="M63" s="9">
        <v>225577</v>
      </c>
      <c r="N63" s="9">
        <v>226320</v>
      </c>
      <c r="O63" s="9">
        <v>228136</v>
      </c>
      <c r="P63" s="9">
        <v>231402</v>
      </c>
      <c r="Q63" s="9">
        <v>229979</v>
      </c>
      <c r="R63" s="9">
        <v>230861</v>
      </c>
      <c r="S63" s="9">
        <v>233071</v>
      </c>
      <c r="T63" s="9">
        <v>236647</v>
      </c>
      <c r="U63" s="9">
        <v>241068</v>
      </c>
      <c r="V63" s="9">
        <v>244954</v>
      </c>
      <c r="W63" s="9">
        <v>249221</v>
      </c>
      <c r="X63" s="9">
        <v>250138</v>
      </c>
      <c r="Y63" s="9">
        <v>252195</v>
      </c>
      <c r="Z63" s="9">
        <v>253504</v>
      </c>
      <c r="AA63" s="9">
        <v>256253</v>
      </c>
      <c r="AB63" s="9">
        <v>260853</v>
      </c>
      <c r="AC63" s="9">
        <v>266544</v>
      </c>
      <c r="AD63" s="9">
        <v>271705</v>
      </c>
      <c r="AE63" s="9">
        <v>277756</v>
      </c>
      <c r="AF63" s="9">
        <v>282802</v>
      </c>
      <c r="AG63" s="9">
        <v>288653</v>
      </c>
      <c r="AH63" s="9">
        <v>292889</v>
      </c>
      <c r="AI63" s="9">
        <v>297213</v>
      </c>
      <c r="AJ63" s="9">
        <v>299374</v>
      </c>
      <c r="AK63" s="9">
        <v>303534</v>
      </c>
      <c r="AL63" s="9">
        <v>305425</v>
      </c>
      <c r="AM63" s="9">
        <v>309125</v>
      </c>
      <c r="AN63" s="9">
        <v>309841</v>
      </c>
      <c r="AO63" s="9">
        <v>307480</v>
      </c>
      <c r="AP63" s="9">
        <v>305858</v>
      </c>
      <c r="AQ63" s="9">
        <v>306523</v>
      </c>
      <c r="AR63" s="9">
        <v>309193</v>
      </c>
      <c r="AS63" s="9">
        <v>312011</v>
      </c>
      <c r="AT63" s="9">
        <v>316746</v>
      </c>
      <c r="AU63" s="9">
        <v>320895</v>
      </c>
      <c r="AV63" s="9">
        <v>324394</v>
      </c>
      <c r="AW63" s="9">
        <v>328863</v>
      </c>
      <c r="AX63" s="9">
        <v>330220</v>
      </c>
      <c r="AY63" s="9">
        <v>332168</v>
      </c>
      <c r="AZ63" s="9">
        <v>337412</v>
      </c>
      <c r="BA63" s="9">
        <v>343350</v>
      </c>
      <c r="BB63" s="9">
        <v>349941</v>
      </c>
      <c r="BC63" s="9">
        <v>357776</v>
      </c>
      <c r="BD63" s="9">
        <v>364517</v>
      </c>
      <c r="BE63" s="9">
        <v>376103</v>
      </c>
      <c r="BF63" s="9">
        <v>387198</v>
      </c>
      <c r="BG63" s="9">
        <v>396197</v>
      </c>
      <c r="BH63" s="9">
        <v>401507</v>
      </c>
      <c r="BI63" s="9">
        <v>401617</v>
      </c>
    </row>
    <row r="64" spans="1:61" s="1" customFormat="1" ht="23.4" customHeight="1" x14ac:dyDescent="0.2">
      <c r="A64" s="8" t="s">
        <v>121</v>
      </c>
      <c r="B64" s="10">
        <v>102907</v>
      </c>
      <c r="C64" s="10">
        <v>104037</v>
      </c>
      <c r="D64" s="10">
        <v>105703</v>
      </c>
      <c r="E64" s="10">
        <v>107888</v>
      </c>
      <c r="F64" s="10">
        <v>109488</v>
      </c>
      <c r="G64" s="10">
        <v>111268</v>
      </c>
      <c r="H64" s="10">
        <v>112965</v>
      </c>
      <c r="I64" s="10">
        <v>114757</v>
      </c>
      <c r="J64" s="10">
        <v>116456</v>
      </c>
      <c r="K64" s="10">
        <v>117251</v>
      </c>
      <c r="L64" s="10">
        <v>118512</v>
      </c>
      <c r="M64" s="10">
        <v>119672</v>
      </c>
      <c r="N64" s="10">
        <v>120411</v>
      </c>
      <c r="O64" s="10">
        <v>121549</v>
      </c>
      <c r="P64" s="10">
        <v>123373</v>
      </c>
      <c r="Q64" s="10">
        <v>122636</v>
      </c>
      <c r="R64" s="10">
        <v>122571</v>
      </c>
      <c r="S64" s="10">
        <v>123381</v>
      </c>
      <c r="T64" s="10">
        <v>125403</v>
      </c>
      <c r="U64" s="10">
        <v>127759</v>
      </c>
      <c r="V64" s="10">
        <v>130400</v>
      </c>
      <c r="W64" s="10">
        <v>133429</v>
      </c>
      <c r="X64" s="10">
        <v>134527</v>
      </c>
      <c r="Y64" s="10">
        <v>136405</v>
      </c>
      <c r="Z64" s="10">
        <v>137231</v>
      </c>
      <c r="AA64" s="10">
        <v>138707</v>
      </c>
      <c r="AB64" s="10">
        <v>141372</v>
      </c>
      <c r="AC64" s="10">
        <v>144481</v>
      </c>
      <c r="AD64" s="10">
        <v>147293</v>
      </c>
      <c r="AE64" s="10">
        <v>150950</v>
      </c>
      <c r="AF64" s="10">
        <v>153651</v>
      </c>
      <c r="AG64" s="10">
        <v>156804</v>
      </c>
      <c r="AH64" s="10">
        <v>159462</v>
      </c>
      <c r="AI64" s="10">
        <v>162349</v>
      </c>
      <c r="AJ64" s="10">
        <v>164390</v>
      </c>
      <c r="AK64" s="10">
        <v>167202</v>
      </c>
      <c r="AL64" s="10">
        <v>168619</v>
      </c>
      <c r="AM64" s="10">
        <v>171081</v>
      </c>
      <c r="AN64" s="10">
        <v>171635</v>
      </c>
      <c r="AO64" s="10">
        <v>170027</v>
      </c>
      <c r="AP64" s="10">
        <v>168570</v>
      </c>
      <c r="AQ64" s="10">
        <v>168541</v>
      </c>
      <c r="AR64" s="10">
        <v>169751</v>
      </c>
      <c r="AS64" s="10">
        <v>170757</v>
      </c>
      <c r="AT64" s="10">
        <v>173556</v>
      </c>
      <c r="AU64" s="10">
        <v>175142</v>
      </c>
      <c r="AV64" s="10">
        <v>177236</v>
      </c>
      <c r="AW64" s="10">
        <v>179734</v>
      </c>
      <c r="AX64" s="10">
        <v>180826</v>
      </c>
      <c r="AY64" s="10">
        <v>182758</v>
      </c>
      <c r="AZ64" s="10">
        <v>185833</v>
      </c>
      <c r="BA64" s="10">
        <v>189052</v>
      </c>
      <c r="BB64" s="10">
        <v>192731</v>
      </c>
      <c r="BC64" s="10">
        <v>196450</v>
      </c>
      <c r="BD64" s="10">
        <v>200693</v>
      </c>
      <c r="BE64" s="10">
        <v>207852</v>
      </c>
      <c r="BF64" s="10">
        <v>214287</v>
      </c>
      <c r="BG64" s="10">
        <v>219353</v>
      </c>
      <c r="BH64" s="10">
        <v>223028</v>
      </c>
      <c r="BI64" s="10">
        <v>224049</v>
      </c>
    </row>
    <row r="65" spans="1:61" s="1" customFormat="1" ht="23.4" customHeight="1" x14ac:dyDescent="0.2">
      <c r="A65" s="8" t="s">
        <v>122</v>
      </c>
      <c r="B65" s="9">
        <v>301467</v>
      </c>
      <c r="C65" s="9">
        <v>304694</v>
      </c>
      <c r="D65" s="9">
        <v>309865</v>
      </c>
      <c r="E65" s="9">
        <v>316319</v>
      </c>
      <c r="F65" s="9">
        <v>321017</v>
      </c>
      <c r="G65" s="9">
        <v>325328</v>
      </c>
      <c r="H65" s="9">
        <v>328024</v>
      </c>
      <c r="I65" s="9">
        <v>333302</v>
      </c>
      <c r="J65" s="9">
        <v>338153</v>
      </c>
      <c r="K65" s="9">
        <v>340407</v>
      </c>
      <c r="L65" s="9">
        <v>344458</v>
      </c>
      <c r="M65" s="9">
        <v>347038</v>
      </c>
      <c r="N65" s="9">
        <v>349459</v>
      </c>
      <c r="O65" s="9">
        <v>352912</v>
      </c>
      <c r="P65" s="9">
        <v>358564</v>
      </c>
      <c r="Q65" s="9">
        <v>355873</v>
      </c>
      <c r="R65" s="9">
        <v>356434</v>
      </c>
      <c r="S65" s="9">
        <v>358604</v>
      </c>
      <c r="T65" s="9">
        <v>363037</v>
      </c>
      <c r="U65" s="9">
        <v>369265</v>
      </c>
      <c r="V65" s="9">
        <v>375204</v>
      </c>
      <c r="W65" s="9">
        <v>381147</v>
      </c>
      <c r="X65" s="9">
        <v>380756</v>
      </c>
      <c r="Y65" s="9">
        <v>383096</v>
      </c>
      <c r="Z65" s="9">
        <v>385002</v>
      </c>
      <c r="AA65" s="9">
        <v>389584</v>
      </c>
      <c r="AB65" s="9">
        <v>396567</v>
      </c>
      <c r="AC65" s="9">
        <v>404360</v>
      </c>
      <c r="AD65" s="9">
        <v>411786</v>
      </c>
      <c r="AE65" s="9">
        <v>420952</v>
      </c>
      <c r="AF65" s="9">
        <v>427502</v>
      </c>
      <c r="AG65" s="9">
        <v>435937</v>
      </c>
      <c r="AH65" s="9">
        <v>441549</v>
      </c>
      <c r="AI65" s="9">
        <v>448468</v>
      </c>
      <c r="AJ65" s="9">
        <v>449777</v>
      </c>
      <c r="AK65" s="9">
        <v>454521</v>
      </c>
      <c r="AL65" s="9">
        <v>457393</v>
      </c>
      <c r="AM65" s="9">
        <v>463310</v>
      </c>
      <c r="AN65" s="9">
        <v>461130</v>
      </c>
      <c r="AO65" s="9">
        <v>456117</v>
      </c>
      <c r="AP65" s="9">
        <v>453189</v>
      </c>
      <c r="AQ65" s="9">
        <v>453269</v>
      </c>
      <c r="AR65" s="9">
        <v>456024</v>
      </c>
      <c r="AS65" s="9">
        <v>458581</v>
      </c>
      <c r="AT65" s="9">
        <v>463883</v>
      </c>
      <c r="AU65" s="9">
        <v>467575</v>
      </c>
      <c r="AV65" s="9">
        <v>472339</v>
      </c>
      <c r="AW65" s="9">
        <v>474539</v>
      </c>
      <c r="AX65" s="9">
        <v>476559</v>
      </c>
      <c r="AY65" s="9">
        <v>480012</v>
      </c>
      <c r="AZ65" s="9">
        <v>487891</v>
      </c>
      <c r="BA65" s="9">
        <v>496528</v>
      </c>
      <c r="BB65" s="9">
        <v>505994</v>
      </c>
      <c r="BC65" s="9">
        <v>516946</v>
      </c>
      <c r="BD65" s="9">
        <v>525356</v>
      </c>
      <c r="BE65" s="9">
        <v>542296</v>
      </c>
      <c r="BF65" s="9">
        <v>558988</v>
      </c>
      <c r="BG65" s="9">
        <v>572151</v>
      </c>
      <c r="BH65" s="9">
        <v>580279</v>
      </c>
      <c r="BI65" s="9">
        <v>578602</v>
      </c>
    </row>
    <row r="66" spans="1:61" s="1" customFormat="1" ht="23.4" customHeight="1" x14ac:dyDescent="0.2">
      <c r="A66" s="8" t="s">
        <v>123</v>
      </c>
      <c r="B66" s="10">
        <v>191158</v>
      </c>
      <c r="C66" s="10">
        <v>193015</v>
      </c>
      <c r="D66" s="10">
        <v>196211</v>
      </c>
      <c r="E66" s="10">
        <v>200483</v>
      </c>
      <c r="F66" s="10">
        <v>204193</v>
      </c>
      <c r="G66" s="10">
        <v>207363</v>
      </c>
      <c r="H66" s="10">
        <v>210633</v>
      </c>
      <c r="I66" s="10">
        <v>214423</v>
      </c>
      <c r="J66" s="10">
        <v>217389</v>
      </c>
      <c r="K66" s="10">
        <v>219150</v>
      </c>
      <c r="L66" s="10">
        <v>221874</v>
      </c>
      <c r="M66" s="10">
        <v>223914</v>
      </c>
      <c r="N66" s="10">
        <v>225535</v>
      </c>
      <c r="O66" s="10">
        <v>227688</v>
      </c>
      <c r="P66" s="10">
        <v>231373</v>
      </c>
      <c r="Q66" s="10">
        <v>229536</v>
      </c>
      <c r="R66" s="10">
        <v>229938</v>
      </c>
      <c r="S66" s="10">
        <v>232522</v>
      </c>
      <c r="T66" s="10">
        <v>235559</v>
      </c>
      <c r="U66" s="10">
        <v>240042</v>
      </c>
      <c r="V66" s="10">
        <v>243926</v>
      </c>
      <c r="W66" s="10">
        <v>248787</v>
      </c>
      <c r="X66" s="10">
        <v>250678</v>
      </c>
      <c r="Y66" s="10">
        <v>252259</v>
      </c>
      <c r="Z66" s="10">
        <v>253540</v>
      </c>
      <c r="AA66" s="10">
        <v>256493</v>
      </c>
      <c r="AB66" s="10">
        <v>261642</v>
      </c>
      <c r="AC66" s="10">
        <v>267007</v>
      </c>
      <c r="AD66" s="10">
        <v>271788</v>
      </c>
      <c r="AE66" s="10">
        <v>277736</v>
      </c>
      <c r="AF66" s="10">
        <v>282850</v>
      </c>
      <c r="AG66" s="10">
        <v>288489</v>
      </c>
      <c r="AH66" s="10">
        <v>293092</v>
      </c>
      <c r="AI66" s="10">
        <v>297458</v>
      </c>
      <c r="AJ66" s="10">
        <v>298329</v>
      </c>
      <c r="AK66" s="10">
        <v>302044</v>
      </c>
      <c r="AL66" s="10">
        <v>304537</v>
      </c>
      <c r="AM66" s="10">
        <v>308520</v>
      </c>
      <c r="AN66" s="10">
        <v>307631</v>
      </c>
      <c r="AO66" s="10">
        <v>304464</v>
      </c>
      <c r="AP66" s="10">
        <v>302882</v>
      </c>
      <c r="AQ66" s="10">
        <v>303228</v>
      </c>
      <c r="AR66" s="10">
        <v>305991</v>
      </c>
      <c r="AS66" s="10">
        <v>307625</v>
      </c>
      <c r="AT66" s="10">
        <v>312046</v>
      </c>
      <c r="AU66" s="10">
        <v>315142</v>
      </c>
      <c r="AV66" s="10">
        <v>318769</v>
      </c>
      <c r="AW66" s="10">
        <v>321370</v>
      </c>
      <c r="AX66" s="10">
        <v>323206</v>
      </c>
      <c r="AY66" s="10">
        <v>325882</v>
      </c>
      <c r="AZ66" s="10">
        <v>331052</v>
      </c>
      <c r="BA66" s="10">
        <v>336553</v>
      </c>
      <c r="BB66" s="10">
        <v>342691</v>
      </c>
      <c r="BC66" s="10">
        <v>350034</v>
      </c>
      <c r="BD66" s="10">
        <v>354674</v>
      </c>
      <c r="BE66" s="10">
        <v>365947</v>
      </c>
      <c r="BF66" s="10">
        <v>375511</v>
      </c>
      <c r="BG66" s="10">
        <v>384022</v>
      </c>
      <c r="BH66" s="10">
        <v>388737</v>
      </c>
      <c r="BI66" s="10">
        <v>386178</v>
      </c>
    </row>
    <row r="67" spans="1:61" s="1" customFormat="1" ht="23.4" customHeight="1" x14ac:dyDescent="0.2">
      <c r="A67" s="8" t="s">
        <v>124</v>
      </c>
      <c r="B67" s="9">
        <v>110875</v>
      </c>
      <c r="C67" s="9">
        <v>111592</v>
      </c>
      <c r="D67" s="9">
        <v>112925</v>
      </c>
      <c r="E67" s="9">
        <v>115016</v>
      </c>
      <c r="F67" s="9">
        <v>116622</v>
      </c>
      <c r="G67" s="9">
        <v>117914</v>
      </c>
      <c r="H67" s="9">
        <v>118974</v>
      </c>
      <c r="I67" s="9">
        <v>120508</v>
      </c>
      <c r="J67" s="9">
        <v>122008</v>
      </c>
      <c r="K67" s="9">
        <v>123211</v>
      </c>
      <c r="L67" s="9">
        <v>124054</v>
      </c>
      <c r="M67" s="9">
        <v>124883</v>
      </c>
      <c r="N67" s="9">
        <v>125399</v>
      </c>
      <c r="O67" s="9">
        <v>126204</v>
      </c>
      <c r="P67" s="9">
        <v>127988</v>
      </c>
      <c r="Q67" s="9">
        <v>127140</v>
      </c>
      <c r="R67" s="9">
        <v>127273</v>
      </c>
      <c r="S67" s="9">
        <v>128415</v>
      </c>
      <c r="T67" s="9">
        <v>129886</v>
      </c>
      <c r="U67" s="9">
        <v>131754</v>
      </c>
      <c r="V67" s="9">
        <v>133777</v>
      </c>
      <c r="W67" s="9">
        <v>135926</v>
      </c>
      <c r="X67" s="9">
        <v>136299</v>
      </c>
      <c r="Y67" s="9">
        <v>137165</v>
      </c>
      <c r="Z67" s="9">
        <v>137857</v>
      </c>
      <c r="AA67" s="9">
        <v>139554</v>
      </c>
      <c r="AB67" s="9">
        <v>142105</v>
      </c>
      <c r="AC67" s="9">
        <v>144590</v>
      </c>
      <c r="AD67" s="9">
        <v>147263</v>
      </c>
      <c r="AE67" s="9">
        <v>150618</v>
      </c>
      <c r="AF67" s="9">
        <v>153085</v>
      </c>
      <c r="AG67" s="9">
        <v>155813</v>
      </c>
      <c r="AH67" s="9">
        <v>157915</v>
      </c>
      <c r="AI67" s="9">
        <v>160328</v>
      </c>
      <c r="AJ67" s="9">
        <v>161468</v>
      </c>
      <c r="AK67" s="9">
        <v>163790</v>
      </c>
      <c r="AL67" s="9">
        <v>164869</v>
      </c>
      <c r="AM67" s="9">
        <v>166676</v>
      </c>
      <c r="AN67" s="9">
        <v>166436</v>
      </c>
      <c r="AO67" s="9">
        <v>164521</v>
      </c>
      <c r="AP67" s="9">
        <v>163614</v>
      </c>
      <c r="AQ67" s="9">
        <v>163387</v>
      </c>
      <c r="AR67" s="9">
        <v>164683</v>
      </c>
      <c r="AS67" s="9">
        <v>165601</v>
      </c>
      <c r="AT67" s="9">
        <v>167759</v>
      </c>
      <c r="AU67" s="9">
        <v>169131</v>
      </c>
      <c r="AV67" s="9">
        <v>170758</v>
      </c>
      <c r="AW67" s="9">
        <v>173072</v>
      </c>
      <c r="AX67" s="9">
        <v>173726</v>
      </c>
      <c r="AY67" s="9">
        <v>174863</v>
      </c>
      <c r="AZ67" s="9">
        <v>177402</v>
      </c>
      <c r="BA67" s="9">
        <v>180705</v>
      </c>
      <c r="BB67" s="9">
        <v>184122</v>
      </c>
      <c r="BC67" s="9">
        <v>187758</v>
      </c>
      <c r="BD67" s="9">
        <v>190604</v>
      </c>
      <c r="BE67" s="9">
        <v>196544</v>
      </c>
      <c r="BF67" s="9">
        <v>202593</v>
      </c>
      <c r="BG67" s="9">
        <v>207252</v>
      </c>
      <c r="BH67" s="9">
        <v>209641</v>
      </c>
      <c r="BI67" s="9">
        <v>209522</v>
      </c>
    </row>
    <row r="68" spans="1:61" s="1" customFormat="1" ht="37.799999999999997" customHeight="1" x14ac:dyDescent="0.2">
      <c r="A68" s="6" t="s">
        <v>125</v>
      </c>
      <c r="B68" s="7">
        <v>1604319</v>
      </c>
      <c r="C68" s="7">
        <v>1620999</v>
      </c>
      <c r="D68" s="7">
        <v>1645939</v>
      </c>
      <c r="E68" s="7">
        <v>1674224</v>
      </c>
      <c r="F68" s="7">
        <v>1696157</v>
      </c>
      <c r="G68" s="7">
        <v>1717320</v>
      </c>
      <c r="H68" s="7">
        <v>1734763</v>
      </c>
      <c r="I68" s="7">
        <v>1764343</v>
      </c>
      <c r="J68" s="7">
        <v>1788980</v>
      </c>
      <c r="K68" s="7">
        <v>1796552</v>
      </c>
      <c r="L68" s="7">
        <v>1818575</v>
      </c>
      <c r="M68" s="7">
        <v>1834846</v>
      </c>
      <c r="N68" s="7">
        <v>1846469</v>
      </c>
      <c r="O68" s="7">
        <v>1865745</v>
      </c>
      <c r="P68" s="7">
        <v>1892038</v>
      </c>
      <c r="Q68" s="7">
        <v>1877327</v>
      </c>
      <c r="R68" s="7">
        <v>1886061</v>
      </c>
      <c r="S68" s="7">
        <v>1902772</v>
      </c>
      <c r="T68" s="7">
        <v>1930156</v>
      </c>
      <c r="U68" s="7">
        <v>1968866</v>
      </c>
      <c r="V68" s="7">
        <v>2004285</v>
      </c>
      <c r="W68" s="7">
        <v>2040684</v>
      </c>
      <c r="X68" s="7">
        <v>2046002</v>
      </c>
      <c r="Y68" s="7">
        <v>2056027</v>
      </c>
      <c r="Z68" s="7">
        <v>2068582</v>
      </c>
      <c r="AA68" s="7">
        <v>2094710</v>
      </c>
      <c r="AB68" s="7">
        <v>2136297</v>
      </c>
      <c r="AC68" s="7">
        <v>2178469</v>
      </c>
      <c r="AD68" s="7">
        <v>2221110</v>
      </c>
      <c r="AE68" s="7">
        <v>2273632</v>
      </c>
      <c r="AF68" s="7">
        <v>2298486</v>
      </c>
      <c r="AG68" s="7">
        <v>2324310</v>
      </c>
      <c r="AH68" s="7">
        <v>2359086</v>
      </c>
      <c r="AI68" s="7">
        <v>2389131</v>
      </c>
      <c r="AJ68" s="7">
        <v>2403792</v>
      </c>
      <c r="AK68" s="7">
        <v>2437268</v>
      </c>
      <c r="AL68" s="7">
        <v>2457129</v>
      </c>
      <c r="AM68" s="7">
        <v>2490399</v>
      </c>
      <c r="AN68" s="7">
        <v>2494698</v>
      </c>
      <c r="AO68" s="7">
        <v>2471917</v>
      </c>
      <c r="AP68" s="7">
        <v>2461337</v>
      </c>
      <c r="AQ68" s="7">
        <v>2467719</v>
      </c>
      <c r="AR68" s="7">
        <v>2490649</v>
      </c>
      <c r="AS68" s="7">
        <v>2519767</v>
      </c>
      <c r="AT68" s="7">
        <v>2560281</v>
      </c>
      <c r="AU68" s="7">
        <v>2587480</v>
      </c>
      <c r="AV68" s="7">
        <v>2619613</v>
      </c>
      <c r="AW68" s="7">
        <v>2646273</v>
      </c>
      <c r="AX68" s="7">
        <v>2661177</v>
      </c>
      <c r="AY68" s="7">
        <v>2687334</v>
      </c>
      <c r="AZ68" s="7">
        <v>2735378</v>
      </c>
      <c r="BA68" s="7">
        <v>2788891</v>
      </c>
      <c r="BB68" s="7">
        <v>2849563</v>
      </c>
      <c r="BC68" s="7">
        <v>2914664</v>
      </c>
      <c r="BD68" s="7">
        <v>2971503</v>
      </c>
      <c r="BE68" s="7">
        <v>3075208</v>
      </c>
      <c r="BF68" s="7">
        <v>3171786</v>
      </c>
      <c r="BG68" s="7">
        <v>3241166</v>
      </c>
      <c r="BH68" s="7">
        <v>3275331</v>
      </c>
      <c r="BI68" s="7">
        <v>3274347</v>
      </c>
    </row>
    <row r="69" spans="1:61" s="1" customFormat="1" ht="23.4" customHeight="1" x14ac:dyDescent="0.2">
      <c r="A69" s="8" t="s">
        <v>126</v>
      </c>
      <c r="B69" s="10">
        <v>72136</v>
      </c>
      <c r="C69" s="10">
        <v>72815</v>
      </c>
      <c r="D69" s="10">
        <v>74005</v>
      </c>
      <c r="E69" s="10">
        <v>75463</v>
      </c>
      <c r="F69" s="10">
        <v>76631</v>
      </c>
      <c r="G69" s="10">
        <v>77697</v>
      </c>
      <c r="H69" s="10">
        <v>78876</v>
      </c>
      <c r="I69" s="10">
        <v>80547</v>
      </c>
      <c r="J69" s="10">
        <v>81775</v>
      </c>
      <c r="K69" s="10">
        <v>82395</v>
      </c>
      <c r="L69" s="10">
        <v>83176</v>
      </c>
      <c r="M69" s="10">
        <v>83528</v>
      </c>
      <c r="N69" s="10">
        <v>84057</v>
      </c>
      <c r="O69" s="10">
        <v>84601</v>
      </c>
      <c r="P69" s="10">
        <v>85785</v>
      </c>
      <c r="Q69" s="10">
        <v>85396</v>
      </c>
      <c r="R69" s="10">
        <v>85577</v>
      </c>
      <c r="S69" s="10">
        <v>86298</v>
      </c>
      <c r="T69" s="10">
        <v>87480</v>
      </c>
      <c r="U69" s="10">
        <v>89141</v>
      </c>
      <c r="V69" s="10">
        <v>90707</v>
      </c>
      <c r="W69" s="10">
        <v>92492</v>
      </c>
      <c r="X69" s="10">
        <v>92724</v>
      </c>
      <c r="Y69" s="10">
        <v>93400</v>
      </c>
      <c r="Z69" s="10">
        <v>93785</v>
      </c>
      <c r="AA69" s="10">
        <v>94820</v>
      </c>
      <c r="AB69" s="10">
        <v>96726</v>
      </c>
      <c r="AC69" s="10">
        <v>98530</v>
      </c>
      <c r="AD69" s="10">
        <v>100304</v>
      </c>
      <c r="AE69" s="10">
        <v>102562</v>
      </c>
      <c r="AF69" s="10">
        <v>104258</v>
      </c>
      <c r="AG69" s="10">
        <v>106115</v>
      </c>
      <c r="AH69" s="10">
        <v>107579</v>
      </c>
      <c r="AI69" s="10">
        <v>108914</v>
      </c>
      <c r="AJ69" s="10">
        <v>109672</v>
      </c>
      <c r="AK69" s="10">
        <v>111011</v>
      </c>
      <c r="AL69" s="10">
        <v>111912</v>
      </c>
      <c r="AM69" s="10">
        <v>113290</v>
      </c>
      <c r="AN69" s="10">
        <v>113471</v>
      </c>
      <c r="AO69" s="10">
        <v>112219</v>
      </c>
      <c r="AP69" s="10">
        <v>111331</v>
      </c>
      <c r="AQ69" s="10">
        <v>111564</v>
      </c>
      <c r="AR69" s="10">
        <v>112366</v>
      </c>
      <c r="AS69" s="10">
        <v>113222</v>
      </c>
      <c r="AT69" s="10">
        <v>114864</v>
      </c>
      <c r="AU69" s="10">
        <v>116034</v>
      </c>
      <c r="AV69" s="10">
        <v>117373</v>
      </c>
      <c r="AW69" s="10">
        <v>118874</v>
      </c>
      <c r="AX69" s="10">
        <v>119523</v>
      </c>
      <c r="AY69" s="10">
        <v>120842</v>
      </c>
      <c r="AZ69" s="10">
        <v>122680</v>
      </c>
      <c r="BA69" s="10">
        <v>125320</v>
      </c>
      <c r="BB69" s="10">
        <v>127753</v>
      </c>
      <c r="BC69" s="10">
        <v>130959</v>
      </c>
      <c r="BD69" s="10">
        <v>133732</v>
      </c>
      <c r="BE69" s="10">
        <v>138636</v>
      </c>
      <c r="BF69" s="10">
        <v>143326</v>
      </c>
      <c r="BG69" s="10">
        <v>146728</v>
      </c>
      <c r="BH69" s="10">
        <v>148589</v>
      </c>
      <c r="BI69" s="10">
        <v>148779</v>
      </c>
    </row>
    <row r="70" spans="1:61" s="1" customFormat="1" ht="23.4" customHeight="1" x14ac:dyDescent="0.2">
      <c r="A70" s="8" t="s">
        <v>127</v>
      </c>
      <c r="B70" s="9">
        <v>479993</v>
      </c>
      <c r="C70" s="9">
        <v>485569</v>
      </c>
      <c r="D70" s="9">
        <v>493500</v>
      </c>
      <c r="E70" s="9">
        <v>502945</v>
      </c>
      <c r="F70" s="9">
        <v>510785</v>
      </c>
      <c r="G70" s="9">
        <v>517259</v>
      </c>
      <c r="H70" s="9">
        <v>521988</v>
      </c>
      <c r="I70" s="9">
        <v>531483</v>
      </c>
      <c r="J70" s="9">
        <v>537688</v>
      </c>
      <c r="K70" s="9">
        <v>539742</v>
      </c>
      <c r="L70" s="9">
        <v>546617</v>
      </c>
      <c r="M70" s="9">
        <v>551763</v>
      </c>
      <c r="N70" s="9">
        <v>555770</v>
      </c>
      <c r="O70" s="9">
        <v>562206</v>
      </c>
      <c r="P70" s="9">
        <v>571076</v>
      </c>
      <c r="Q70" s="9">
        <v>566827</v>
      </c>
      <c r="R70" s="9">
        <v>571769</v>
      </c>
      <c r="S70" s="9">
        <v>577182</v>
      </c>
      <c r="T70" s="9">
        <v>584390</v>
      </c>
      <c r="U70" s="9">
        <v>596338</v>
      </c>
      <c r="V70" s="9">
        <v>607166</v>
      </c>
      <c r="W70" s="9">
        <v>619333</v>
      </c>
      <c r="X70" s="9">
        <v>618628</v>
      </c>
      <c r="Y70" s="9">
        <v>622745</v>
      </c>
      <c r="Z70" s="9">
        <v>627395</v>
      </c>
      <c r="AA70" s="9">
        <v>636442</v>
      </c>
      <c r="AB70" s="9">
        <v>649245</v>
      </c>
      <c r="AC70" s="9">
        <v>663089</v>
      </c>
      <c r="AD70" s="9">
        <v>675502</v>
      </c>
      <c r="AE70" s="9">
        <v>690875</v>
      </c>
      <c r="AF70" s="9">
        <v>700182</v>
      </c>
      <c r="AG70" s="9">
        <v>713184</v>
      </c>
      <c r="AH70" s="9">
        <v>723679</v>
      </c>
      <c r="AI70" s="9">
        <v>732463</v>
      </c>
      <c r="AJ70" s="9">
        <v>733624</v>
      </c>
      <c r="AK70" s="9">
        <v>742367</v>
      </c>
      <c r="AL70" s="9">
        <v>749630</v>
      </c>
      <c r="AM70" s="9">
        <v>759852</v>
      </c>
      <c r="AN70" s="9">
        <v>763392</v>
      </c>
      <c r="AO70" s="9">
        <v>757144</v>
      </c>
      <c r="AP70" s="9">
        <v>753604</v>
      </c>
      <c r="AQ70" s="9">
        <v>754917</v>
      </c>
      <c r="AR70" s="9">
        <v>761731</v>
      </c>
      <c r="AS70" s="9">
        <v>769541</v>
      </c>
      <c r="AT70" s="9">
        <v>781264</v>
      </c>
      <c r="AU70" s="9">
        <v>788868</v>
      </c>
      <c r="AV70" s="9">
        <v>798676</v>
      </c>
      <c r="AW70" s="9">
        <v>806885</v>
      </c>
      <c r="AX70" s="9">
        <v>811965</v>
      </c>
      <c r="AY70" s="9">
        <v>820118</v>
      </c>
      <c r="AZ70" s="9">
        <v>834844</v>
      </c>
      <c r="BA70" s="9">
        <v>851245</v>
      </c>
      <c r="BB70" s="9">
        <v>869138</v>
      </c>
      <c r="BC70" s="9">
        <v>888833</v>
      </c>
      <c r="BD70" s="9">
        <v>907028</v>
      </c>
      <c r="BE70" s="9">
        <v>939243</v>
      </c>
      <c r="BF70" s="9">
        <v>971590</v>
      </c>
      <c r="BG70" s="9">
        <v>994633</v>
      </c>
      <c r="BH70" s="9">
        <v>1009878</v>
      </c>
      <c r="BI70" s="9">
        <v>1016646</v>
      </c>
    </row>
    <row r="71" spans="1:61" s="1" customFormat="1" ht="23.4" customHeight="1" x14ac:dyDescent="0.2">
      <c r="A71" s="8" t="s">
        <v>128</v>
      </c>
      <c r="B71" s="10">
        <v>722253</v>
      </c>
      <c r="C71" s="10">
        <v>729116</v>
      </c>
      <c r="D71" s="10">
        <v>739092</v>
      </c>
      <c r="E71" s="10">
        <v>749964</v>
      </c>
      <c r="F71" s="10">
        <v>757539</v>
      </c>
      <c r="G71" s="10">
        <v>766670</v>
      </c>
      <c r="H71" s="10">
        <v>775281</v>
      </c>
      <c r="I71" s="10">
        <v>788151</v>
      </c>
      <c r="J71" s="10">
        <v>800174</v>
      </c>
      <c r="K71" s="10">
        <v>803483</v>
      </c>
      <c r="L71" s="10">
        <v>813465</v>
      </c>
      <c r="M71" s="10">
        <v>820733</v>
      </c>
      <c r="N71" s="10">
        <v>825303</v>
      </c>
      <c r="O71" s="10">
        <v>833806</v>
      </c>
      <c r="P71" s="10">
        <v>844671</v>
      </c>
      <c r="Q71" s="10">
        <v>837418</v>
      </c>
      <c r="R71" s="10">
        <v>839976</v>
      </c>
      <c r="S71" s="10">
        <v>847340</v>
      </c>
      <c r="T71" s="10">
        <v>861339</v>
      </c>
      <c r="U71" s="10">
        <v>878955</v>
      </c>
      <c r="V71" s="10">
        <v>895157</v>
      </c>
      <c r="W71" s="10">
        <v>911243</v>
      </c>
      <c r="X71" s="10">
        <v>916273</v>
      </c>
      <c r="Y71" s="10">
        <v>917631</v>
      </c>
      <c r="Z71" s="10">
        <v>921964</v>
      </c>
      <c r="AA71" s="10">
        <v>932483</v>
      </c>
      <c r="AB71" s="10">
        <v>950812</v>
      </c>
      <c r="AC71" s="10">
        <v>967909</v>
      </c>
      <c r="AD71" s="10">
        <v>987542</v>
      </c>
      <c r="AE71" s="10">
        <v>1011805</v>
      </c>
      <c r="AF71" s="10">
        <v>1017260</v>
      </c>
      <c r="AG71" s="10">
        <v>1019090</v>
      </c>
      <c r="AH71" s="10">
        <v>1035271</v>
      </c>
      <c r="AI71" s="10">
        <v>1046322</v>
      </c>
      <c r="AJ71" s="10">
        <v>1056150</v>
      </c>
      <c r="AK71" s="10">
        <v>1073680</v>
      </c>
      <c r="AL71" s="10">
        <v>1081444</v>
      </c>
      <c r="AM71" s="10">
        <v>1095946</v>
      </c>
      <c r="AN71" s="10">
        <v>1098231</v>
      </c>
      <c r="AO71" s="10">
        <v>1088711</v>
      </c>
      <c r="AP71" s="10">
        <v>1085630</v>
      </c>
      <c r="AQ71" s="10">
        <v>1089911</v>
      </c>
      <c r="AR71" s="10">
        <v>1101896</v>
      </c>
      <c r="AS71" s="10">
        <v>1117439</v>
      </c>
      <c r="AT71" s="10">
        <v>1137092</v>
      </c>
      <c r="AU71" s="10">
        <v>1149805</v>
      </c>
      <c r="AV71" s="10">
        <v>1164864</v>
      </c>
      <c r="AW71" s="10">
        <v>1175135</v>
      </c>
      <c r="AX71" s="10">
        <v>1181496</v>
      </c>
      <c r="AY71" s="10">
        <v>1193074</v>
      </c>
      <c r="AZ71" s="10">
        <v>1214347</v>
      </c>
      <c r="BA71" s="10">
        <v>1238036</v>
      </c>
      <c r="BB71" s="10">
        <v>1266009</v>
      </c>
      <c r="BC71" s="10">
        <v>1294115</v>
      </c>
      <c r="BD71" s="10">
        <v>1317528</v>
      </c>
      <c r="BE71" s="10">
        <v>1362240</v>
      </c>
      <c r="BF71" s="10">
        <v>1400561</v>
      </c>
      <c r="BG71" s="10">
        <v>1427225</v>
      </c>
      <c r="BH71" s="10">
        <v>1432900</v>
      </c>
      <c r="BI71" s="10">
        <v>1423177</v>
      </c>
    </row>
    <row r="72" spans="1:61" s="1" customFormat="1" ht="52.2" customHeight="1" x14ac:dyDescent="0.2">
      <c r="A72" s="8" t="s">
        <v>129</v>
      </c>
      <c r="B72" s="9">
        <v>368332</v>
      </c>
      <c r="C72" s="9">
        <v>374031</v>
      </c>
      <c r="D72" s="9">
        <v>379864</v>
      </c>
      <c r="E72" s="9">
        <v>385335</v>
      </c>
      <c r="F72" s="9">
        <v>388427</v>
      </c>
      <c r="G72" s="9">
        <v>392608</v>
      </c>
      <c r="H72" s="9">
        <v>396527</v>
      </c>
      <c r="I72" s="9">
        <v>401016</v>
      </c>
      <c r="J72" s="9">
        <v>406745</v>
      </c>
      <c r="K72" s="9">
        <v>407783</v>
      </c>
      <c r="L72" s="9">
        <v>411969</v>
      </c>
      <c r="M72" s="9">
        <v>415955</v>
      </c>
      <c r="N72" s="9">
        <v>417936</v>
      </c>
      <c r="O72" s="9">
        <v>421730</v>
      </c>
      <c r="P72" s="9">
        <v>426390</v>
      </c>
      <c r="Q72" s="9">
        <v>422728</v>
      </c>
      <c r="R72" s="9">
        <v>423902</v>
      </c>
      <c r="S72" s="9">
        <v>427201</v>
      </c>
      <c r="T72" s="9">
        <v>433715</v>
      </c>
      <c r="U72" s="9">
        <v>442189</v>
      </c>
      <c r="V72" s="9">
        <v>449619</v>
      </c>
      <c r="W72" s="9">
        <v>459767</v>
      </c>
      <c r="X72" s="9">
        <v>461627</v>
      </c>
      <c r="Y72" s="9">
        <v>463983</v>
      </c>
      <c r="Z72" s="9">
        <v>465134</v>
      </c>
      <c r="AA72" s="9">
        <v>469909</v>
      </c>
      <c r="AB72" s="9">
        <v>477446</v>
      </c>
      <c r="AC72" s="9">
        <v>486902</v>
      </c>
      <c r="AD72" s="9">
        <v>495788</v>
      </c>
      <c r="AE72" s="9">
        <v>506692</v>
      </c>
      <c r="AF72" s="9">
        <v>510676</v>
      </c>
      <c r="AG72" s="9">
        <v>513473</v>
      </c>
      <c r="AH72" s="9">
        <v>520888</v>
      </c>
      <c r="AI72" s="9">
        <v>527551</v>
      </c>
      <c r="AJ72" s="9">
        <v>532877</v>
      </c>
      <c r="AK72" s="9">
        <v>540566</v>
      </c>
      <c r="AL72" s="9">
        <v>542591</v>
      </c>
      <c r="AM72" s="9">
        <v>548651</v>
      </c>
      <c r="AN72" s="9">
        <v>548703</v>
      </c>
      <c r="AO72" s="9">
        <v>543346</v>
      </c>
      <c r="AP72" s="9">
        <v>540891</v>
      </c>
      <c r="AQ72" s="9">
        <v>541675</v>
      </c>
      <c r="AR72" s="9">
        <v>546269</v>
      </c>
      <c r="AS72" s="9">
        <v>553564</v>
      </c>
      <c r="AT72" s="9">
        <v>562271</v>
      </c>
      <c r="AU72" s="9">
        <v>567562</v>
      </c>
      <c r="AV72" s="9">
        <v>575031</v>
      </c>
      <c r="AW72" s="9">
        <v>580897</v>
      </c>
      <c r="AX72" s="9">
        <v>581878</v>
      </c>
      <c r="AY72" s="9">
        <v>586494</v>
      </c>
      <c r="AZ72" s="9">
        <v>595480</v>
      </c>
      <c r="BA72" s="9">
        <v>605769</v>
      </c>
      <c r="BB72" s="9">
        <v>618799</v>
      </c>
      <c r="BC72" s="9">
        <v>630522</v>
      </c>
      <c r="BD72" s="9">
        <v>639336</v>
      </c>
      <c r="BE72" s="9">
        <v>658879</v>
      </c>
      <c r="BF72" s="9">
        <v>676480</v>
      </c>
      <c r="BG72" s="9">
        <v>687829</v>
      </c>
      <c r="BH72" s="9">
        <v>685260</v>
      </c>
      <c r="BI72" s="9">
        <v>677021</v>
      </c>
    </row>
    <row r="73" spans="1:61" s="1" customFormat="1" ht="52.2" customHeight="1" x14ac:dyDescent="0.2">
      <c r="A73" s="8" t="s">
        <v>130</v>
      </c>
      <c r="B73" s="10">
        <v>132260</v>
      </c>
      <c r="C73" s="10">
        <v>133703</v>
      </c>
      <c r="D73" s="10">
        <v>135399</v>
      </c>
      <c r="E73" s="10">
        <v>137424</v>
      </c>
      <c r="F73" s="10">
        <v>139044</v>
      </c>
      <c r="G73" s="10">
        <v>141296</v>
      </c>
      <c r="H73" s="10">
        <v>143681</v>
      </c>
      <c r="I73" s="10">
        <v>146763</v>
      </c>
      <c r="J73" s="10">
        <v>149408</v>
      </c>
      <c r="K73" s="10">
        <v>150774</v>
      </c>
      <c r="L73" s="10">
        <v>152973</v>
      </c>
      <c r="M73" s="10">
        <v>153801</v>
      </c>
      <c r="N73" s="10">
        <v>155265</v>
      </c>
      <c r="O73" s="10">
        <v>157198</v>
      </c>
      <c r="P73" s="10">
        <v>159541</v>
      </c>
      <c r="Q73" s="10">
        <v>157267</v>
      </c>
      <c r="R73" s="10">
        <v>157846</v>
      </c>
      <c r="S73" s="10">
        <v>159847</v>
      </c>
      <c r="T73" s="10">
        <v>163484</v>
      </c>
      <c r="U73" s="10">
        <v>167741</v>
      </c>
      <c r="V73" s="10">
        <v>170937</v>
      </c>
      <c r="W73" s="10">
        <v>173341</v>
      </c>
      <c r="X73" s="10">
        <v>174704</v>
      </c>
      <c r="Y73" s="10">
        <v>171178</v>
      </c>
      <c r="Z73" s="10">
        <v>171545</v>
      </c>
      <c r="AA73" s="10">
        <v>173089</v>
      </c>
      <c r="AB73" s="10">
        <v>175811</v>
      </c>
      <c r="AC73" s="10">
        <v>179520</v>
      </c>
      <c r="AD73" s="10">
        <v>183420</v>
      </c>
      <c r="AE73" s="10">
        <v>188428</v>
      </c>
      <c r="AF73" s="10">
        <v>189335</v>
      </c>
      <c r="AG73" s="10">
        <v>189980</v>
      </c>
      <c r="AH73" s="10">
        <v>193474</v>
      </c>
      <c r="AI73" s="10">
        <v>192332</v>
      </c>
      <c r="AJ73" s="10">
        <v>194784</v>
      </c>
      <c r="AK73" s="10">
        <v>197894</v>
      </c>
      <c r="AL73" s="10">
        <v>199335</v>
      </c>
      <c r="AM73" s="10">
        <v>201173</v>
      </c>
      <c r="AN73" s="10">
        <v>201177</v>
      </c>
      <c r="AO73" s="10">
        <v>199205</v>
      </c>
      <c r="AP73" s="10">
        <v>198716</v>
      </c>
      <c r="AQ73" s="10">
        <v>199682</v>
      </c>
      <c r="AR73" s="10">
        <v>202915</v>
      </c>
      <c r="AS73" s="10">
        <v>205620</v>
      </c>
      <c r="AT73" s="10">
        <v>209404</v>
      </c>
      <c r="AU73" s="10">
        <v>211390</v>
      </c>
      <c r="AV73" s="10">
        <v>214119</v>
      </c>
      <c r="AW73" s="10">
        <v>212149</v>
      </c>
      <c r="AX73" s="10">
        <v>212999</v>
      </c>
      <c r="AY73" s="10">
        <v>214506</v>
      </c>
      <c r="AZ73" s="10">
        <v>217519</v>
      </c>
      <c r="BA73" s="10">
        <v>221758</v>
      </c>
      <c r="BB73" s="10">
        <v>226313</v>
      </c>
      <c r="BC73" s="10">
        <v>231480</v>
      </c>
      <c r="BD73" s="10">
        <v>235799</v>
      </c>
      <c r="BE73" s="10">
        <v>244365</v>
      </c>
      <c r="BF73" s="10">
        <v>248345</v>
      </c>
      <c r="BG73" s="10">
        <v>252710</v>
      </c>
      <c r="BH73" s="10">
        <v>254718</v>
      </c>
      <c r="BI73" s="10">
        <v>249690</v>
      </c>
    </row>
    <row r="74" spans="1:61" s="1" customFormat="1" ht="96.45" customHeight="1" x14ac:dyDescent="0.2">
      <c r="A74" s="8" t="s">
        <v>131</v>
      </c>
      <c r="B74" s="9">
        <v>221661</v>
      </c>
      <c r="C74" s="9">
        <v>221383</v>
      </c>
      <c r="D74" s="9">
        <v>223829</v>
      </c>
      <c r="E74" s="9">
        <v>227205</v>
      </c>
      <c r="F74" s="9">
        <v>230068</v>
      </c>
      <c r="G74" s="9">
        <v>232766</v>
      </c>
      <c r="H74" s="9">
        <v>235073</v>
      </c>
      <c r="I74" s="9">
        <v>240371</v>
      </c>
      <c r="J74" s="9">
        <v>244021</v>
      </c>
      <c r="K74" s="9">
        <v>244926</v>
      </c>
      <c r="L74" s="9">
        <v>248523</v>
      </c>
      <c r="M74" s="9">
        <v>250977</v>
      </c>
      <c r="N74" s="9">
        <v>252102</v>
      </c>
      <c r="O74" s="9">
        <v>254878</v>
      </c>
      <c r="P74" s="9">
        <v>258740</v>
      </c>
      <c r="Q74" s="9">
        <v>257423</v>
      </c>
      <c r="R74" s="9">
        <v>258228</v>
      </c>
      <c r="S74" s="9">
        <v>260292</v>
      </c>
      <c r="T74" s="9">
        <v>264140</v>
      </c>
      <c r="U74" s="9">
        <v>269025</v>
      </c>
      <c r="V74" s="9">
        <v>274600</v>
      </c>
      <c r="W74" s="9">
        <v>278134</v>
      </c>
      <c r="X74" s="9">
        <v>279943</v>
      </c>
      <c r="Y74" s="9">
        <v>282470</v>
      </c>
      <c r="Z74" s="9">
        <v>285285</v>
      </c>
      <c r="AA74" s="9">
        <v>289485</v>
      </c>
      <c r="AB74" s="9">
        <v>297554</v>
      </c>
      <c r="AC74" s="9">
        <v>301487</v>
      </c>
      <c r="AD74" s="9">
        <v>308334</v>
      </c>
      <c r="AE74" s="9">
        <v>316685</v>
      </c>
      <c r="AF74" s="9">
        <v>317249</v>
      </c>
      <c r="AG74" s="9">
        <v>315637</v>
      </c>
      <c r="AH74" s="9">
        <v>320909</v>
      </c>
      <c r="AI74" s="9">
        <v>326438</v>
      </c>
      <c r="AJ74" s="9">
        <v>328490</v>
      </c>
      <c r="AK74" s="9">
        <v>335219</v>
      </c>
      <c r="AL74" s="9">
        <v>339517</v>
      </c>
      <c r="AM74" s="9">
        <v>346123</v>
      </c>
      <c r="AN74" s="9">
        <v>348350</v>
      </c>
      <c r="AO74" s="9">
        <v>346160</v>
      </c>
      <c r="AP74" s="9">
        <v>346023</v>
      </c>
      <c r="AQ74" s="9">
        <v>348553</v>
      </c>
      <c r="AR74" s="9">
        <v>352713</v>
      </c>
      <c r="AS74" s="9">
        <v>358256</v>
      </c>
      <c r="AT74" s="9">
        <v>365417</v>
      </c>
      <c r="AU74" s="9">
        <v>370853</v>
      </c>
      <c r="AV74" s="9">
        <v>375714</v>
      </c>
      <c r="AW74" s="9">
        <v>382089</v>
      </c>
      <c r="AX74" s="9">
        <v>386619</v>
      </c>
      <c r="AY74" s="9">
        <v>392074</v>
      </c>
      <c r="AZ74" s="9">
        <v>401349</v>
      </c>
      <c r="BA74" s="9">
        <v>410510</v>
      </c>
      <c r="BB74" s="9">
        <v>420898</v>
      </c>
      <c r="BC74" s="9">
        <v>432113</v>
      </c>
      <c r="BD74" s="9">
        <v>442392</v>
      </c>
      <c r="BE74" s="9">
        <v>458997</v>
      </c>
      <c r="BF74" s="9">
        <v>475736</v>
      </c>
      <c r="BG74" s="9">
        <v>486686</v>
      </c>
      <c r="BH74" s="9">
        <v>492922</v>
      </c>
      <c r="BI74" s="9">
        <v>496466</v>
      </c>
    </row>
    <row r="75" spans="1:61" s="1" customFormat="1" ht="23.4" customHeight="1" x14ac:dyDescent="0.2">
      <c r="A75" s="8" t="s">
        <v>132</v>
      </c>
      <c r="B75" s="10">
        <v>329937</v>
      </c>
      <c r="C75" s="10">
        <v>333498</v>
      </c>
      <c r="D75" s="10">
        <v>339343</v>
      </c>
      <c r="E75" s="10">
        <v>345851</v>
      </c>
      <c r="F75" s="10">
        <v>351202</v>
      </c>
      <c r="G75" s="10">
        <v>355694</v>
      </c>
      <c r="H75" s="10">
        <v>358618</v>
      </c>
      <c r="I75" s="10">
        <v>364162</v>
      </c>
      <c r="J75" s="10">
        <v>369344</v>
      </c>
      <c r="K75" s="10">
        <v>370932</v>
      </c>
      <c r="L75" s="10">
        <v>375316</v>
      </c>
      <c r="M75" s="10">
        <v>378822</v>
      </c>
      <c r="N75" s="10">
        <v>381338</v>
      </c>
      <c r="O75" s="10">
        <v>385132</v>
      </c>
      <c r="P75" s="10">
        <v>390506</v>
      </c>
      <c r="Q75" s="10">
        <v>387687</v>
      </c>
      <c r="R75" s="10">
        <v>388738</v>
      </c>
      <c r="S75" s="10">
        <v>391953</v>
      </c>
      <c r="T75" s="10">
        <v>396947</v>
      </c>
      <c r="U75" s="10">
        <v>404432</v>
      </c>
      <c r="V75" s="10">
        <v>411255</v>
      </c>
      <c r="W75" s="10">
        <v>417618</v>
      </c>
      <c r="X75" s="10">
        <v>418377</v>
      </c>
      <c r="Y75" s="10">
        <v>422251</v>
      </c>
      <c r="Z75" s="10">
        <v>425438</v>
      </c>
      <c r="AA75" s="10">
        <v>430965</v>
      </c>
      <c r="AB75" s="10">
        <v>439514</v>
      </c>
      <c r="AC75" s="10">
        <v>448941</v>
      </c>
      <c r="AD75" s="10">
        <v>457761</v>
      </c>
      <c r="AE75" s="10">
        <v>468390</v>
      </c>
      <c r="AF75" s="10">
        <v>476787</v>
      </c>
      <c r="AG75" s="10">
        <v>485920</v>
      </c>
      <c r="AH75" s="10">
        <v>492558</v>
      </c>
      <c r="AI75" s="10">
        <v>501432</v>
      </c>
      <c r="AJ75" s="10">
        <v>504346</v>
      </c>
      <c r="AK75" s="10">
        <v>510211</v>
      </c>
      <c r="AL75" s="10">
        <v>514143</v>
      </c>
      <c r="AM75" s="10">
        <v>521311</v>
      </c>
      <c r="AN75" s="10">
        <v>519603</v>
      </c>
      <c r="AO75" s="10">
        <v>513844</v>
      </c>
      <c r="AP75" s="10">
        <v>510773</v>
      </c>
      <c r="AQ75" s="10">
        <v>511327</v>
      </c>
      <c r="AR75" s="10">
        <v>514655</v>
      </c>
      <c r="AS75" s="10">
        <v>519565</v>
      </c>
      <c r="AT75" s="10">
        <v>527061</v>
      </c>
      <c r="AU75" s="10">
        <v>532773</v>
      </c>
      <c r="AV75" s="10">
        <v>538700</v>
      </c>
      <c r="AW75" s="10">
        <v>545379</v>
      </c>
      <c r="AX75" s="10">
        <v>548193</v>
      </c>
      <c r="AY75" s="10">
        <v>553300</v>
      </c>
      <c r="AZ75" s="10">
        <v>563507</v>
      </c>
      <c r="BA75" s="10">
        <v>574289</v>
      </c>
      <c r="BB75" s="10">
        <v>586663</v>
      </c>
      <c r="BC75" s="10">
        <v>600757</v>
      </c>
      <c r="BD75" s="10">
        <v>613216</v>
      </c>
      <c r="BE75" s="10">
        <v>635089</v>
      </c>
      <c r="BF75" s="10">
        <v>656309</v>
      </c>
      <c r="BG75" s="10">
        <v>672581</v>
      </c>
      <c r="BH75" s="10">
        <v>683965</v>
      </c>
      <c r="BI75" s="10">
        <v>685743</v>
      </c>
    </row>
    <row r="76" spans="1:61" s="1" customFormat="1" ht="37.799999999999997" customHeight="1" x14ac:dyDescent="0.2">
      <c r="A76" s="6" t="s">
        <v>133</v>
      </c>
      <c r="B76" s="7">
        <v>1748650</v>
      </c>
      <c r="C76" s="7">
        <v>1765259</v>
      </c>
      <c r="D76" s="7">
        <v>1791330</v>
      </c>
      <c r="E76" s="7">
        <v>1824597</v>
      </c>
      <c r="F76" s="7">
        <v>1852825</v>
      </c>
      <c r="G76" s="7">
        <v>1874012</v>
      </c>
      <c r="H76" s="7">
        <v>1892879</v>
      </c>
      <c r="I76" s="7">
        <v>1928339</v>
      </c>
      <c r="J76" s="7">
        <v>1959870</v>
      </c>
      <c r="K76" s="7">
        <v>1968131</v>
      </c>
      <c r="L76" s="7">
        <v>1989682</v>
      </c>
      <c r="M76" s="7">
        <v>2011224</v>
      </c>
      <c r="N76" s="7">
        <v>2023617</v>
      </c>
      <c r="O76" s="7">
        <v>2044002</v>
      </c>
      <c r="P76" s="7">
        <v>2075517</v>
      </c>
      <c r="Q76" s="7">
        <v>2071008</v>
      </c>
      <c r="R76" s="7">
        <v>2078728</v>
      </c>
      <c r="S76" s="7">
        <v>2098108</v>
      </c>
      <c r="T76" s="7">
        <v>2130411</v>
      </c>
      <c r="U76" s="7">
        <v>2174246</v>
      </c>
      <c r="V76" s="7">
        <v>2214379</v>
      </c>
      <c r="W76" s="7">
        <v>2256439</v>
      </c>
      <c r="X76" s="7">
        <v>2259016</v>
      </c>
      <c r="Y76" s="7">
        <v>2274467</v>
      </c>
      <c r="Z76" s="7">
        <v>2289280</v>
      </c>
      <c r="AA76" s="7">
        <v>2321460</v>
      </c>
      <c r="AB76" s="7">
        <v>2372835</v>
      </c>
      <c r="AC76" s="7">
        <v>2427402</v>
      </c>
      <c r="AD76" s="7">
        <v>2482067</v>
      </c>
      <c r="AE76" s="7">
        <v>2545626</v>
      </c>
      <c r="AF76" s="7">
        <v>2594703</v>
      </c>
      <c r="AG76" s="7">
        <v>2650771</v>
      </c>
      <c r="AH76" s="7">
        <v>2699383</v>
      </c>
      <c r="AI76" s="7">
        <v>2738678</v>
      </c>
      <c r="AJ76" s="7">
        <v>2751364</v>
      </c>
      <c r="AK76" s="7">
        <v>2788380</v>
      </c>
      <c r="AL76" s="7">
        <v>2814342</v>
      </c>
      <c r="AM76" s="7">
        <v>2857490</v>
      </c>
      <c r="AN76" s="7">
        <v>2861698</v>
      </c>
      <c r="AO76" s="7">
        <v>2834906</v>
      </c>
      <c r="AP76" s="7">
        <v>2824875</v>
      </c>
      <c r="AQ76" s="7">
        <v>2835584</v>
      </c>
      <c r="AR76" s="7">
        <v>2864746</v>
      </c>
      <c r="AS76" s="7">
        <v>2899151</v>
      </c>
      <c r="AT76" s="7">
        <v>2947319</v>
      </c>
      <c r="AU76" s="7">
        <v>2981901</v>
      </c>
      <c r="AV76" s="7">
        <v>3017588</v>
      </c>
      <c r="AW76" s="7">
        <v>3056793</v>
      </c>
      <c r="AX76" s="7">
        <v>3074101</v>
      </c>
      <c r="AY76" s="7">
        <v>3106694</v>
      </c>
      <c r="AZ76" s="7">
        <v>3166181</v>
      </c>
      <c r="BA76" s="7">
        <v>3226973</v>
      </c>
      <c r="BB76" s="7">
        <v>3298970</v>
      </c>
      <c r="BC76" s="7">
        <v>3378011</v>
      </c>
      <c r="BD76" s="7">
        <v>3443980</v>
      </c>
      <c r="BE76" s="7">
        <v>3560854</v>
      </c>
      <c r="BF76" s="7">
        <v>3660834</v>
      </c>
      <c r="BG76" s="7">
        <v>3743668</v>
      </c>
      <c r="BH76" s="7">
        <v>3786699</v>
      </c>
      <c r="BI76" s="7">
        <v>3782147</v>
      </c>
    </row>
    <row r="77" spans="1:61" s="1" customFormat="1" ht="23.4" customHeight="1" x14ac:dyDescent="0.2">
      <c r="A77" s="8" t="s">
        <v>134</v>
      </c>
      <c r="B77" s="9">
        <v>15528</v>
      </c>
      <c r="C77" s="9">
        <v>15692</v>
      </c>
      <c r="D77" s="9">
        <v>16000</v>
      </c>
      <c r="E77" s="9">
        <v>16372</v>
      </c>
      <c r="F77" s="9">
        <v>16760</v>
      </c>
      <c r="G77" s="9">
        <v>17169</v>
      </c>
      <c r="H77" s="9">
        <v>17544</v>
      </c>
      <c r="I77" s="9">
        <v>17917</v>
      </c>
      <c r="J77" s="9">
        <v>18159</v>
      </c>
      <c r="K77" s="9">
        <v>18339</v>
      </c>
      <c r="L77" s="9">
        <v>18536</v>
      </c>
      <c r="M77" s="9">
        <v>18761</v>
      </c>
      <c r="N77" s="9">
        <v>18943</v>
      </c>
      <c r="O77" s="9">
        <v>19190</v>
      </c>
      <c r="P77" s="9">
        <v>19608</v>
      </c>
      <c r="Q77" s="9">
        <v>19606</v>
      </c>
      <c r="R77" s="9">
        <v>19748</v>
      </c>
      <c r="S77" s="9">
        <v>19972</v>
      </c>
      <c r="T77" s="9">
        <v>20419</v>
      </c>
      <c r="U77" s="9">
        <v>20825</v>
      </c>
      <c r="V77" s="9">
        <v>21145</v>
      </c>
      <c r="W77" s="9">
        <v>21545</v>
      </c>
      <c r="X77" s="9">
        <v>21791</v>
      </c>
      <c r="Y77" s="9">
        <v>22111</v>
      </c>
      <c r="Z77" s="9">
        <v>22337</v>
      </c>
      <c r="AA77" s="9">
        <v>22625</v>
      </c>
      <c r="AB77" s="9">
        <v>23209</v>
      </c>
      <c r="AC77" s="9">
        <v>23950</v>
      </c>
      <c r="AD77" s="9">
        <v>24658</v>
      </c>
      <c r="AE77" s="9">
        <v>25299</v>
      </c>
      <c r="AF77" s="9">
        <v>25793</v>
      </c>
      <c r="AG77" s="9">
        <v>26342</v>
      </c>
      <c r="AH77" s="9">
        <v>26718</v>
      </c>
      <c r="AI77" s="9">
        <v>27219</v>
      </c>
      <c r="AJ77" s="9">
        <v>27694</v>
      </c>
      <c r="AK77" s="9">
        <v>28169</v>
      </c>
      <c r="AL77" s="9">
        <v>28486</v>
      </c>
      <c r="AM77" s="9">
        <v>28794</v>
      </c>
      <c r="AN77" s="9">
        <v>28831</v>
      </c>
      <c r="AO77" s="9">
        <v>28598</v>
      </c>
      <c r="AP77" s="9">
        <v>28580</v>
      </c>
      <c r="AQ77" s="9">
        <v>28706</v>
      </c>
      <c r="AR77" s="9">
        <v>28934</v>
      </c>
      <c r="AS77" s="9">
        <v>29199</v>
      </c>
      <c r="AT77" s="9">
        <v>29368</v>
      </c>
      <c r="AU77" s="9">
        <v>29597</v>
      </c>
      <c r="AV77" s="9">
        <v>30066</v>
      </c>
      <c r="AW77" s="9">
        <v>30518</v>
      </c>
      <c r="AX77" s="9">
        <v>30837</v>
      </c>
      <c r="AY77" s="9">
        <v>31136</v>
      </c>
      <c r="AZ77" s="9">
        <v>31905</v>
      </c>
      <c r="BA77" s="9">
        <v>32550</v>
      </c>
      <c r="BB77" s="9">
        <v>33384</v>
      </c>
      <c r="BC77" s="9">
        <v>34159</v>
      </c>
      <c r="BD77" s="9">
        <v>34802</v>
      </c>
      <c r="BE77" s="9">
        <v>36079</v>
      </c>
      <c r="BF77" s="9">
        <v>36952</v>
      </c>
      <c r="BG77" s="9">
        <v>37638</v>
      </c>
      <c r="BH77" s="9">
        <v>38281</v>
      </c>
      <c r="BI77" s="9">
        <v>38315</v>
      </c>
    </row>
    <row r="78" spans="1:61" s="1" customFormat="1" ht="23.4" customHeight="1" x14ac:dyDescent="0.2">
      <c r="A78" s="8" t="s">
        <v>135</v>
      </c>
      <c r="B78" s="10">
        <v>30393</v>
      </c>
      <c r="C78" s="10">
        <v>30750</v>
      </c>
      <c r="D78" s="10">
        <v>31274</v>
      </c>
      <c r="E78" s="10">
        <v>31910</v>
      </c>
      <c r="F78" s="10">
        <v>32564</v>
      </c>
      <c r="G78" s="10">
        <v>33259</v>
      </c>
      <c r="H78" s="10">
        <v>34110</v>
      </c>
      <c r="I78" s="10">
        <v>34953</v>
      </c>
      <c r="J78" s="10">
        <v>35533</v>
      </c>
      <c r="K78" s="10">
        <v>36048</v>
      </c>
      <c r="L78" s="10">
        <v>36513</v>
      </c>
      <c r="M78" s="10">
        <v>36849</v>
      </c>
      <c r="N78" s="10">
        <v>37139</v>
      </c>
      <c r="O78" s="10">
        <v>37550</v>
      </c>
      <c r="P78" s="10">
        <v>38095</v>
      </c>
      <c r="Q78" s="10">
        <v>37949</v>
      </c>
      <c r="R78" s="10">
        <v>38097</v>
      </c>
      <c r="S78" s="10">
        <v>38266</v>
      </c>
      <c r="T78" s="10">
        <v>39027</v>
      </c>
      <c r="U78" s="10">
        <v>40126</v>
      </c>
      <c r="V78" s="10">
        <v>40935</v>
      </c>
      <c r="W78" s="10">
        <v>41905</v>
      </c>
      <c r="X78" s="10">
        <v>42701</v>
      </c>
      <c r="Y78" s="10">
        <v>43305</v>
      </c>
      <c r="Z78" s="10">
        <v>43615</v>
      </c>
      <c r="AA78" s="10">
        <v>44237</v>
      </c>
      <c r="AB78" s="10">
        <v>45451</v>
      </c>
      <c r="AC78" s="10">
        <v>46729</v>
      </c>
      <c r="AD78" s="10">
        <v>47959</v>
      </c>
      <c r="AE78" s="10">
        <v>49302</v>
      </c>
      <c r="AF78" s="10">
        <v>50590</v>
      </c>
      <c r="AG78" s="10">
        <v>51974</v>
      </c>
      <c r="AH78" s="10">
        <v>53129</v>
      </c>
      <c r="AI78" s="10">
        <v>54275</v>
      </c>
      <c r="AJ78" s="10">
        <v>55418</v>
      </c>
      <c r="AK78" s="10">
        <v>56239</v>
      </c>
      <c r="AL78" s="10">
        <v>57111</v>
      </c>
      <c r="AM78" s="10">
        <v>57991</v>
      </c>
      <c r="AN78" s="10">
        <v>58482</v>
      </c>
      <c r="AO78" s="10">
        <v>58100</v>
      </c>
      <c r="AP78" s="10">
        <v>57999</v>
      </c>
      <c r="AQ78" s="10">
        <v>58293</v>
      </c>
      <c r="AR78" s="10">
        <v>59173</v>
      </c>
      <c r="AS78" s="10">
        <v>60422</v>
      </c>
      <c r="AT78" s="10">
        <v>61897</v>
      </c>
      <c r="AU78" s="10">
        <v>63334</v>
      </c>
      <c r="AV78" s="10">
        <v>65043</v>
      </c>
      <c r="AW78" s="10">
        <v>67055</v>
      </c>
      <c r="AX78" s="10">
        <v>68196</v>
      </c>
      <c r="AY78" s="10">
        <v>69392</v>
      </c>
      <c r="AZ78" s="10">
        <v>71533</v>
      </c>
      <c r="BA78" s="10">
        <v>73929</v>
      </c>
      <c r="BB78" s="10">
        <v>76800</v>
      </c>
      <c r="BC78" s="10">
        <v>80135</v>
      </c>
      <c r="BD78" s="10">
        <v>83251</v>
      </c>
      <c r="BE78" s="10">
        <v>88048</v>
      </c>
      <c r="BF78" s="10">
        <v>92538</v>
      </c>
      <c r="BG78" s="10">
        <v>97378</v>
      </c>
      <c r="BH78" s="10">
        <v>101799</v>
      </c>
      <c r="BI78" s="10">
        <v>107552</v>
      </c>
    </row>
    <row r="79" spans="1:61" s="1" customFormat="1" ht="23.4" customHeight="1" x14ac:dyDescent="0.2">
      <c r="A79" s="8" t="s">
        <v>136</v>
      </c>
      <c r="B79" s="9">
        <v>47185</v>
      </c>
      <c r="C79" s="9">
        <v>47580</v>
      </c>
      <c r="D79" s="9">
        <v>48238</v>
      </c>
      <c r="E79" s="9">
        <v>49111</v>
      </c>
      <c r="F79" s="9">
        <v>49911</v>
      </c>
      <c r="G79" s="9">
        <v>50602</v>
      </c>
      <c r="H79" s="9">
        <v>51114</v>
      </c>
      <c r="I79" s="9">
        <v>52129</v>
      </c>
      <c r="J79" s="9">
        <v>52965</v>
      </c>
      <c r="K79" s="9">
        <v>53659</v>
      </c>
      <c r="L79" s="9">
        <v>54316</v>
      </c>
      <c r="M79" s="9">
        <v>54923</v>
      </c>
      <c r="N79" s="9">
        <v>55234</v>
      </c>
      <c r="O79" s="9">
        <v>55911</v>
      </c>
      <c r="P79" s="9">
        <v>56716</v>
      </c>
      <c r="Q79" s="9">
        <v>56483</v>
      </c>
      <c r="R79" s="9">
        <v>56641</v>
      </c>
      <c r="S79" s="9">
        <v>56995</v>
      </c>
      <c r="T79" s="9">
        <v>57751</v>
      </c>
      <c r="U79" s="9">
        <v>59133</v>
      </c>
      <c r="V79" s="9">
        <v>60411</v>
      </c>
      <c r="W79" s="9">
        <v>61883</v>
      </c>
      <c r="X79" s="9">
        <v>62685</v>
      </c>
      <c r="Y79" s="9">
        <v>62994</v>
      </c>
      <c r="Z79" s="9">
        <v>63429</v>
      </c>
      <c r="AA79" s="9">
        <v>64543</v>
      </c>
      <c r="AB79" s="9">
        <v>66230</v>
      </c>
      <c r="AC79" s="9">
        <v>68017</v>
      </c>
      <c r="AD79" s="9">
        <v>69645</v>
      </c>
      <c r="AE79" s="9">
        <v>71338</v>
      </c>
      <c r="AF79" s="9">
        <v>72857</v>
      </c>
      <c r="AG79" s="9">
        <v>74444</v>
      </c>
      <c r="AH79" s="9">
        <v>75835</v>
      </c>
      <c r="AI79" s="9">
        <v>76916</v>
      </c>
      <c r="AJ79" s="9">
        <v>77808</v>
      </c>
      <c r="AK79" s="9">
        <v>79044</v>
      </c>
      <c r="AL79" s="9">
        <v>79931</v>
      </c>
      <c r="AM79" s="9">
        <v>81275</v>
      </c>
      <c r="AN79" s="9">
        <v>81472</v>
      </c>
      <c r="AO79" s="9">
        <v>80635</v>
      </c>
      <c r="AP79" s="9">
        <v>80316</v>
      </c>
      <c r="AQ79" s="9">
        <v>80381</v>
      </c>
      <c r="AR79" s="9">
        <v>81092</v>
      </c>
      <c r="AS79" s="9">
        <v>82238</v>
      </c>
      <c r="AT79" s="9">
        <v>83603</v>
      </c>
      <c r="AU79" s="9">
        <v>85037</v>
      </c>
      <c r="AV79" s="9">
        <v>86485</v>
      </c>
      <c r="AW79" s="9">
        <v>88242</v>
      </c>
      <c r="AX79" s="9">
        <v>88808</v>
      </c>
      <c r="AY79" s="9">
        <v>89812</v>
      </c>
      <c r="AZ79" s="9">
        <v>91895</v>
      </c>
      <c r="BA79" s="9">
        <v>94070</v>
      </c>
      <c r="BB79" s="9">
        <v>96652</v>
      </c>
      <c r="BC79" s="9">
        <v>99097</v>
      </c>
      <c r="BD79" s="9">
        <v>100975</v>
      </c>
      <c r="BE79" s="9">
        <v>104525</v>
      </c>
      <c r="BF79" s="9">
        <v>108300</v>
      </c>
      <c r="BG79" s="9">
        <v>110787</v>
      </c>
      <c r="BH79" s="9">
        <v>112493</v>
      </c>
      <c r="BI79" s="9">
        <v>112631</v>
      </c>
    </row>
    <row r="80" spans="1:61" s="1" customFormat="1" ht="23.4" customHeight="1" x14ac:dyDescent="0.2">
      <c r="A80" s="8" t="s">
        <v>137</v>
      </c>
      <c r="B80" s="10">
        <v>183449</v>
      </c>
      <c r="C80" s="10">
        <v>185163</v>
      </c>
      <c r="D80" s="10">
        <v>188297</v>
      </c>
      <c r="E80" s="10">
        <v>191974</v>
      </c>
      <c r="F80" s="10">
        <v>195142</v>
      </c>
      <c r="G80" s="10">
        <v>197873</v>
      </c>
      <c r="H80" s="10">
        <v>200483</v>
      </c>
      <c r="I80" s="10">
        <v>204391</v>
      </c>
      <c r="J80" s="10">
        <v>207858</v>
      </c>
      <c r="K80" s="10">
        <v>208595</v>
      </c>
      <c r="L80" s="10">
        <v>210816</v>
      </c>
      <c r="M80" s="10">
        <v>213281</v>
      </c>
      <c r="N80" s="10">
        <v>214539</v>
      </c>
      <c r="O80" s="10">
        <v>216656</v>
      </c>
      <c r="P80" s="10">
        <v>220580</v>
      </c>
      <c r="Q80" s="10">
        <v>220982</v>
      </c>
      <c r="R80" s="10">
        <v>222588</v>
      </c>
      <c r="S80" s="10">
        <v>225404</v>
      </c>
      <c r="T80" s="10">
        <v>229165</v>
      </c>
      <c r="U80" s="10">
        <v>234008</v>
      </c>
      <c r="V80" s="10">
        <v>238108</v>
      </c>
      <c r="W80" s="10">
        <v>242757</v>
      </c>
      <c r="X80" s="10">
        <v>242812</v>
      </c>
      <c r="Y80" s="10">
        <v>245310</v>
      </c>
      <c r="Z80" s="10">
        <v>246850</v>
      </c>
      <c r="AA80" s="10">
        <v>250380</v>
      </c>
      <c r="AB80" s="10">
        <v>255806</v>
      </c>
      <c r="AC80" s="10">
        <v>261297</v>
      </c>
      <c r="AD80" s="10">
        <v>267026</v>
      </c>
      <c r="AE80" s="10">
        <v>274056</v>
      </c>
      <c r="AF80" s="10">
        <v>279330</v>
      </c>
      <c r="AG80" s="10">
        <v>285656</v>
      </c>
      <c r="AH80" s="10">
        <v>290741</v>
      </c>
      <c r="AI80" s="10">
        <v>294774</v>
      </c>
      <c r="AJ80" s="10">
        <v>294756</v>
      </c>
      <c r="AK80" s="10">
        <v>299093</v>
      </c>
      <c r="AL80" s="10">
        <v>301936</v>
      </c>
      <c r="AM80" s="10">
        <v>306547</v>
      </c>
      <c r="AN80" s="10">
        <v>307092</v>
      </c>
      <c r="AO80" s="10">
        <v>304434</v>
      </c>
      <c r="AP80" s="10">
        <v>303432</v>
      </c>
      <c r="AQ80" s="10">
        <v>304224</v>
      </c>
      <c r="AR80" s="10">
        <v>306788</v>
      </c>
      <c r="AS80" s="10">
        <v>309655</v>
      </c>
      <c r="AT80" s="10">
        <v>314084</v>
      </c>
      <c r="AU80" s="10">
        <v>317479</v>
      </c>
      <c r="AV80" s="10">
        <v>320839</v>
      </c>
      <c r="AW80" s="10">
        <v>325305</v>
      </c>
      <c r="AX80" s="10">
        <v>327329</v>
      </c>
      <c r="AY80" s="10">
        <v>330505</v>
      </c>
      <c r="AZ80" s="10">
        <v>336833</v>
      </c>
      <c r="BA80" s="10">
        <v>342953</v>
      </c>
      <c r="BB80" s="10">
        <v>349873</v>
      </c>
      <c r="BC80" s="10">
        <v>357971</v>
      </c>
      <c r="BD80" s="10">
        <v>364748</v>
      </c>
      <c r="BE80" s="10">
        <v>377380</v>
      </c>
      <c r="BF80" s="10">
        <v>383734</v>
      </c>
      <c r="BG80" s="10">
        <v>396056</v>
      </c>
      <c r="BH80" s="10">
        <v>399922</v>
      </c>
      <c r="BI80" s="10">
        <v>399269</v>
      </c>
    </row>
    <row r="81" spans="1:61" s="1" customFormat="1" ht="23.4" customHeight="1" x14ac:dyDescent="0.2">
      <c r="A81" s="8" t="s">
        <v>138</v>
      </c>
      <c r="B81" s="9">
        <v>341140</v>
      </c>
      <c r="C81" s="9">
        <v>343724</v>
      </c>
      <c r="D81" s="9">
        <v>348378</v>
      </c>
      <c r="E81" s="9">
        <v>354248</v>
      </c>
      <c r="F81" s="9">
        <v>359527</v>
      </c>
      <c r="G81" s="9">
        <v>363471</v>
      </c>
      <c r="H81" s="9">
        <v>365677</v>
      </c>
      <c r="I81" s="9">
        <v>372619</v>
      </c>
      <c r="J81" s="9">
        <v>378869</v>
      </c>
      <c r="K81" s="9">
        <v>380752</v>
      </c>
      <c r="L81" s="9">
        <v>385061</v>
      </c>
      <c r="M81" s="9">
        <v>388786</v>
      </c>
      <c r="N81" s="9">
        <v>390979</v>
      </c>
      <c r="O81" s="9">
        <v>395046</v>
      </c>
      <c r="P81" s="9">
        <v>401177</v>
      </c>
      <c r="Q81" s="9">
        <v>399279</v>
      </c>
      <c r="R81" s="9">
        <v>399794</v>
      </c>
      <c r="S81" s="9">
        <v>403403</v>
      </c>
      <c r="T81" s="9">
        <v>409942</v>
      </c>
      <c r="U81" s="9">
        <v>418822</v>
      </c>
      <c r="V81" s="9">
        <v>427402</v>
      </c>
      <c r="W81" s="9">
        <v>435878</v>
      </c>
      <c r="X81" s="9">
        <v>435351</v>
      </c>
      <c r="Y81" s="9">
        <v>435441</v>
      </c>
      <c r="Z81" s="9">
        <v>438169</v>
      </c>
      <c r="AA81" s="9">
        <v>443927</v>
      </c>
      <c r="AB81" s="9">
        <v>454173</v>
      </c>
      <c r="AC81" s="9">
        <v>464887</v>
      </c>
      <c r="AD81" s="9">
        <v>475934</v>
      </c>
      <c r="AE81" s="9">
        <v>488364</v>
      </c>
      <c r="AF81" s="9">
        <v>497505</v>
      </c>
      <c r="AG81" s="9">
        <v>507746</v>
      </c>
      <c r="AH81" s="9">
        <v>516477</v>
      </c>
      <c r="AI81" s="9">
        <v>522294</v>
      </c>
      <c r="AJ81" s="9">
        <v>525980</v>
      </c>
      <c r="AK81" s="9">
        <v>530955</v>
      </c>
      <c r="AL81" s="9">
        <v>535465</v>
      </c>
      <c r="AM81" s="9">
        <v>543354</v>
      </c>
      <c r="AN81" s="9">
        <v>544737</v>
      </c>
      <c r="AO81" s="9">
        <v>539559</v>
      </c>
      <c r="AP81" s="9">
        <v>537823</v>
      </c>
      <c r="AQ81" s="9">
        <v>540599</v>
      </c>
      <c r="AR81" s="9">
        <v>546710</v>
      </c>
      <c r="AS81" s="9">
        <v>554907</v>
      </c>
      <c r="AT81" s="9">
        <v>565481</v>
      </c>
      <c r="AU81" s="9">
        <v>573017</v>
      </c>
      <c r="AV81" s="9">
        <v>579782</v>
      </c>
      <c r="AW81" s="9">
        <v>587073</v>
      </c>
      <c r="AX81" s="9">
        <v>590476</v>
      </c>
      <c r="AY81" s="9">
        <v>596158</v>
      </c>
      <c r="AZ81" s="9">
        <v>607788</v>
      </c>
      <c r="BA81" s="9">
        <v>618733</v>
      </c>
      <c r="BB81" s="9">
        <v>632369</v>
      </c>
      <c r="BC81" s="9">
        <v>647725</v>
      </c>
      <c r="BD81" s="9">
        <v>660640</v>
      </c>
      <c r="BE81" s="9">
        <v>682753</v>
      </c>
      <c r="BF81" s="9">
        <v>701496</v>
      </c>
      <c r="BG81" s="9">
        <v>714678</v>
      </c>
      <c r="BH81" s="9">
        <v>722154</v>
      </c>
      <c r="BI81" s="9">
        <v>719277</v>
      </c>
    </row>
    <row r="82" spans="1:61" s="1" customFormat="1" ht="23.4" customHeight="1" x14ac:dyDescent="0.2">
      <c r="A82" s="8" t="s">
        <v>139</v>
      </c>
      <c r="B82" s="10">
        <v>273319</v>
      </c>
      <c r="C82" s="10">
        <v>275077</v>
      </c>
      <c r="D82" s="10">
        <v>278489</v>
      </c>
      <c r="E82" s="10">
        <v>283158</v>
      </c>
      <c r="F82" s="10">
        <v>287071</v>
      </c>
      <c r="G82" s="10">
        <v>290380</v>
      </c>
      <c r="H82" s="10">
        <v>292748</v>
      </c>
      <c r="I82" s="10">
        <v>298112</v>
      </c>
      <c r="J82" s="10">
        <v>302631</v>
      </c>
      <c r="K82" s="10">
        <v>304868</v>
      </c>
      <c r="L82" s="10">
        <v>307868</v>
      </c>
      <c r="M82" s="10">
        <v>310226</v>
      </c>
      <c r="N82" s="10">
        <v>311804</v>
      </c>
      <c r="O82" s="10">
        <v>314475</v>
      </c>
      <c r="P82" s="10">
        <v>318479</v>
      </c>
      <c r="Q82" s="10">
        <v>317163</v>
      </c>
      <c r="R82" s="10">
        <v>317348</v>
      </c>
      <c r="S82" s="10">
        <v>319630</v>
      </c>
      <c r="T82" s="10">
        <v>323510</v>
      </c>
      <c r="U82" s="10">
        <v>329531</v>
      </c>
      <c r="V82" s="10">
        <v>334989</v>
      </c>
      <c r="W82" s="10">
        <v>340225</v>
      </c>
      <c r="X82" s="10">
        <v>341875</v>
      </c>
      <c r="Y82" s="10">
        <v>344387</v>
      </c>
      <c r="Z82" s="10">
        <v>346502</v>
      </c>
      <c r="AA82" s="10">
        <v>351247</v>
      </c>
      <c r="AB82" s="10">
        <v>359101</v>
      </c>
      <c r="AC82" s="10">
        <v>367489</v>
      </c>
      <c r="AD82" s="10">
        <v>377093</v>
      </c>
      <c r="AE82" s="10">
        <v>386386</v>
      </c>
      <c r="AF82" s="10">
        <v>393959</v>
      </c>
      <c r="AG82" s="10">
        <v>403247</v>
      </c>
      <c r="AH82" s="10">
        <v>411429</v>
      </c>
      <c r="AI82" s="10">
        <v>418130</v>
      </c>
      <c r="AJ82" s="10">
        <v>418766</v>
      </c>
      <c r="AK82" s="10">
        <v>423239</v>
      </c>
      <c r="AL82" s="10">
        <v>426621</v>
      </c>
      <c r="AM82" s="10">
        <v>432272</v>
      </c>
      <c r="AN82" s="10">
        <v>431884</v>
      </c>
      <c r="AO82" s="10">
        <v>427821</v>
      </c>
      <c r="AP82" s="10">
        <v>426310</v>
      </c>
      <c r="AQ82" s="10">
        <v>428033</v>
      </c>
      <c r="AR82" s="10">
        <v>432229</v>
      </c>
      <c r="AS82" s="10">
        <v>436230</v>
      </c>
      <c r="AT82" s="10">
        <v>443511</v>
      </c>
      <c r="AU82" s="10">
        <v>449058</v>
      </c>
      <c r="AV82" s="10">
        <v>454365</v>
      </c>
      <c r="AW82" s="10">
        <v>460817</v>
      </c>
      <c r="AX82" s="10">
        <v>463631</v>
      </c>
      <c r="AY82" s="10">
        <v>468217</v>
      </c>
      <c r="AZ82" s="10">
        <v>476229</v>
      </c>
      <c r="BA82" s="10">
        <v>484781</v>
      </c>
      <c r="BB82" s="10">
        <v>495934</v>
      </c>
      <c r="BC82" s="10">
        <v>507551</v>
      </c>
      <c r="BD82" s="10">
        <v>515543</v>
      </c>
      <c r="BE82" s="10">
        <v>532054</v>
      </c>
      <c r="BF82" s="10">
        <v>546904</v>
      </c>
      <c r="BG82" s="10">
        <v>558178</v>
      </c>
      <c r="BH82" s="10">
        <v>565552</v>
      </c>
      <c r="BI82" s="10">
        <v>561754</v>
      </c>
    </row>
    <row r="83" spans="1:61" s="1" customFormat="1" ht="37.799999999999997" customHeight="1" x14ac:dyDescent="0.2">
      <c r="A83" s="8" t="s">
        <v>140</v>
      </c>
      <c r="B83" s="9">
        <v>245543</v>
      </c>
      <c r="C83" s="9">
        <v>248239</v>
      </c>
      <c r="D83" s="9">
        <v>252238</v>
      </c>
      <c r="E83" s="9">
        <v>257519</v>
      </c>
      <c r="F83" s="9">
        <v>261489</v>
      </c>
      <c r="G83" s="9">
        <v>262807</v>
      </c>
      <c r="H83" s="9">
        <v>266534</v>
      </c>
      <c r="I83" s="9">
        <v>271253</v>
      </c>
      <c r="J83" s="9">
        <v>275794</v>
      </c>
      <c r="K83" s="9">
        <v>277982</v>
      </c>
      <c r="L83" s="9">
        <v>279932</v>
      </c>
      <c r="M83" s="9">
        <v>283803</v>
      </c>
      <c r="N83" s="9">
        <v>285192</v>
      </c>
      <c r="O83" s="9">
        <v>287569</v>
      </c>
      <c r="P83" s="9">
        <v>291439</v>
      </c>
      <c r="Q83" s="9">
        <v>291059</v>
      </c>
      <c r="R83" s="9">
        <v>292009</v>
      </c>
      <c r="S83" s="9">
        <v>295177</v>
      </c>
      <c r="T83" s="9">
        <v>299451</v>
      </c>
      <c r="U83" s="9">
        <v>305170</v>
      </c>
      <c r="V83" s="9">
        <v>310172</v>
      </c>
      <c r="W83" s="9">
        <v>315618</v>
      </c>
      <c r="X83" s="9">
        <v>315581</v>
      </c>
      <c r="Y83" s="9">
        <v>317935</v>
      </c>
      <c r="Z83" s="9">
        <v>319719</v>
      </c>
      <c r="AA83" s="9">
        <v>323855</v>
      </c>
      <c r="AB83" s="9">
        <v>330392</v>
      </c>
      <c r="AC83" s="9">
        <v>336948</v>
      </c>
      <c r="AD83" s="9">
        <v>343623</v>
      </c>
      <c r="AE83" s="9">
        <v>352460</v>
      </c>
      <c r="AF83" s="9">
        <v>358704</v>
      </c>
      <c r="AG83" s="9">
        <v>366221</v>
      </c>
      <c r="AH83" s="9">
        <v>372631</v>
      </c>
      <c r="AI83" s="9">
        <v>378188</v>
      </c>
      <c r="AJ83" s="9">
        <v>379430</v>
      </c>
      <c r="AK83" s="9">
        <v>384887</v>
      </c>
      <c r="AL83" s="9">
        <v>387761</v>
      </c>
      <c r="AM83" s="9">
        <v>392830</v>
      </c>
      <c r="AN83" s="9">
        <v>392264</v>
      </c>
      <c r="AO83" s="9">
        <v>388307</v>
      </c>
      <c r="AP83" s="9">
        <v>386704</v>
      </c>
      <c r="AQ83" s="9">
        <v>387514</v>
      </c>
      <c r="AR83" s="9">
        <v>391097</v>
      </c>
      <c r="AS83" s="9">
        <v>395080</v>
      </c>
      <c r="AT83" s="9">
        <v>400968</v>
      </c>
      <c r="AU83" s="9">
        <v>405564</v>
      </c>
      <c r="AV83" s="9">
        <v>410454</v>
      </c>
      <c r="AW83" s="9">
        <v>415744</v>
      </c>
      <c r="AX83" s="9">
        <v>417311</v>
      </c>
      <c r="AY83" s="9">
        <v>422657</v>
      </c>
      <c r="AZ83" s="9">
        <v>429931</v>
      </c>
      <c r="BA83" s="9">
        <v>438480</v>
      </c>
      <c r="BB83" s="9">
        <v>448545</v>
      </c>
      <c r="BC83" s="9">
        <v>458831</v>
      </c>
      <c r="BD83" s="9">
        <v>466882</v>
      </c>
      <c r="BE83" s="9">
        <v>480729</v>
      </c>
      <c r="BF83" s="9">
        <v>494302</v>
      </c>
      <c r="BG83" s="9">
        <v>505116</v>
      </c>
      <c r="BH83" s="9">
        <v>509328</v>
      </c>
      <c r="BI83" s="9">
        <v>504682</v>
      </c>
    </row>
    <row r="84" spans="1:61" s="1" customFormat="1" ht="23.4" customHeight="1" x14ac:dyDescent="0.2">
      <c r="A84" s="8" t="s">
        <v>141</v>
      </c>
      <c r="B84" s="10">
        <v>329237</v>
      </c>
      <c r="C84" s="10">
        <v>333264</v>
      </c>
      <c r="D84" s="10">
        <v>338214</v>
      </c>
      <c r="E84" s="10">
        <v>344752</v>
      </c>
      <c r="F84" s="10">
        <v>350139</v>
      </c>
      <c r="G84" s="10">
        <v>354609</v>
      </c>
      <c r="H84" s="10">
        <v>357523</v>
      </c>
      <c r="I84" s="10">
        <v>364335</v>
      </c>
      <c r="J84" s="10">
        <v>370313</v>
      </c>
      <c r="K84" s="10">
        <v>369025</v>
      </c>
      <c r="L84" s="10">
        <v>373991</v>
      </c>
      <c r="M84" s="10">
        <v>378916</v>
      </c>
      <c r="N84" s="10">
        <v>381991</v>
      </c>
      <c r="O84" s="10">
        <v>386519</v>
      </c>
      <c r="P84" s="10">
        <v>392925</v>
      </c>
      <c r="Q84" s="10">
        <v>393421</v>
      </c>
      <c r="R84" s="10">
        <v>396008</v>
      </c>
      <c r="S84" s="10">
        <v>399594</v>
      </c>
      <c r="T84" s="10">
        <v>406123</v>
      </c>
      <c r="U84" s="10">
        <v>414078</v>
      </c>
      <c r="V84" s="10">
        <v>421848</v>
      </c>
      <c r="W84" s="10">
        <v>430658</v>
      </c>
      <c r="X84" s="10">
        <v>429308</v>
      </c>
      <c r="Y84" s="10">
        <v>434234</v>
      </c>
      <c r="Z84" s="10">
        <v>437972</v>
      </c>
      <c r="AA84" s="10">
        <v>445134</v>
      </c>
      <c r="AB84" s="10">
        <v>455888</v>
      </c>
      <c r="AC84" s="10">
        <v>467114</v>
      </c>
      <c r="AD84" s="10">
        <v>477526</v>
      </c>
      <c r="AE84" s="10">
        <v>489863</v>
      </c>
      <c r="AF84" s="10">
        <v>499170</v>
      </c>
      <c r="AG84" s="10">
        <v>509409</v>
      </c>
      <c r="AH84" s="10">
        <v>519225</v>
      </c>
      <c r="AI84" s="10">
        <v>528077</v>
      </c>
      <c r="AJ84" s="10">
        <v>531759</v>
      </c>
      <c r="AK84" s="10">
        <v>540193</v>
      </c>
      <c r="AL84" s="10">
        <v>546293</v>
      </c>
      <c r="AM84" s="10">
        <v>556969</v>
      </c>
      <c r="AN84" s="10">
        <v>559376</v>
      </c>
      <c r="AO84" s="10">
        <v>554434</v>
      </c>
      <c r="AP84" s="10">
        <v>552646</v>
      </c>
      <c r="AQ84" s="10">
        <v>554839</v>
      </c>
      <c r="AR84" s="10">
        <v>561473</v>
      </c>
      <c r="AS84" s="10">
        <v>569082</v>
      </c>
      <c r="AT84" s="10">
        <v>578684</v>
      </c>
      <c r="AU84" s="10">
        <v>583933</v>
      </c>
      <c r="AV84" s="10">
        <v>590736</v>
      </c>
      <c r="AW84" s="10">
        <v>598075</v>
      </c>
      <c r="AX84" s="10">
        <v>601239</v>
      </c>
      <c r="AY84" s="10">
        <v>607584</v>
      </c>
      <c r="AZ84" s="10">
        <v>619658</v>
      </c>
      <c r="BA84" s="10">
        <v>631609</v>
      </c>
      <c r="BB84" s="10">
        <v>644601</v>
      </c>
      <c r="BC84" s="10">
        <v>659018</v>
      </c>
      <c r="BD84" s="10">
        <v>673297</v>
      </c>
      <c r="BE84" s="10">
        <v>696120</v>
      </c>
      <c r="BF84" s="10">
        <v>718733</v>
      </c>
      <c r="BG84" s="10">
        <v>733724</v>
      </c>
      <c r="BH84" s="10">
        <v>741284</v>
      </c>
      <c r="BI84" s="10">
        <v>744595</v>
      </c>
    </row>
    <row r="85" spans="1:61" s="1" customFormat="1" ht="23.4" customHeight="1" x14ac:dyDescent="0.2">
      <c r="A85" s="8" t="s">
        <v>142</v>
      </c>
      <c r="B85" s="9">
        <v>175360</v>
      </c>
      <c r="C85" s="9">
        <v>177288</v>
      </c>
      <c r="D85" s="9">
        <v>180165</v>
      </c>
      <c r="E85" s="9">
        <v>183724</v>
      </c>
      <c r="F85" s="9">
        <v>186759</v>
      </c>
      <c r="G85" s="9">
        <v>189040</v>
      </c>
      <c r="H85" s="9">
        <v>191150</v>
      </c>
      <c r="I85" s="9">
        <v>194604</v>
      </c>
      <c r="J85" s="9">
        <v>198038</v>
      </c>
      <c r="K85" s="9">
        <v>198965</v>
      </c>
      <c r="L85" s="9">
        <v>201308</v>
      </c>
      <c r="M85" s="9">
        <v>203139</v>
      </c>
      <c r="N85" s="9">
        <v>204426</v>
      </c>
      <c r="O85" s="9">
        <v>206780</v>
      </c>
      <c r="P85" s="9">
        <v>210156</v>
      </c>
      <c r="Q85" s="9">
        <v>209175</v>
      </c>
      <c r="R85" s="9">
        <v>210034</v>
      </c>
      <c r="S85" s="9">
        <v>212079</v>
      </c>
      <c r="T85" s="9">
        <v>215366</v>
      </c>
      <c r="U85" s="9">
        <v>220122</v>
      </c>
      <c r="V85" s="9">
        <v>224304</v>
      </c>
      <c r="W85" s="9">
        <v>228238</v>
      </c>
      <c r="X85" s="9">
        <v>228635</v>
      </c>
      <c r="Y85" s="9">
        <v>229361</v>
      </c>
      <c r="Z85" s="9">
        <v>230664</v>
      </c>
      <c r="AA85" s="9">
        <v>233669</v>
      </c>
      <c r="AB85" s="9">
        <v>238196</v>
      </c>
      <c r="AC85" s="9">
        <v>243700</v>
      </c>
      <c r="AD85" s="9">
        <v>248306</v>
      </c>
      <c r="AE85" s="9">
        <v>254400</v>
      </c>
      <c r="AF85" s="9">
        <v>259727</v>
      </c>
      <c r="AG85" s="9">
        <v>265409</v>
      </c>
      <c r="AH85" s="9">
        <v>270297</v>
      </c>
      <c r="AI85" s="9">
        <v>274000</v>
      </c>
      <c r="AJ85" s="9">
        <v>273691</v>
      </c>
      <c r="AK85" s="9">
        <v>277884</v>
      </c>
      <c r="AL85" s="9">
        <v>280675</v>
      </c>
      <c r="AM85" s="9">
        <v>284868</v>
      </c>
      <c r="AN85" s="9">
        <v>284723</v>
      </c>
      <c r="AO85" s="9">
        <v>281701</v>
      </c>
      <c r="AP85" s="9">
        <v>280137</v>
      </c>
      <c r="AQ85" s="9">
        <v>281198</v>
      </c>
      <c r="AR85" s="9">
        <v>283987</v>
      </c>
      <c r="AS85" s="9">
        <v>286961</v>
      </c>
      <c r="AT85" s="9">
        <v>291347</v>
      </c>
      <c r="AU85" s="9">
        <v>294399</v>
      </c>
      <c r="AV85" s="9">
        <v>297399</v>
      </c>
      <c r="AW85" s="9">
        <v>300449</v>
      </c>
      <c r="AX85" s="9">
        <v>301827</v>
      </c>
      <c r="AY85" s="9">
        <v>305160</v>
      </c>
      <c r="AZ85" s="9">
        <v>310913</v>
      </c>
      <c r="BA85" s="9">
        <v>317320</v>
      </c>
      <c r="BB85" s="9">
        <v>324233</v>
      </c>
      <c r="BC85" s="9">
        <v>332482</v>
      </c>
      <c r="BD85" s="9">
        <v>339155</v>
      </c>
      <c r="BE85" s="9">
        <v>351368</v>
      </c>
      <c r="BF85" s="9">
        <v>361052</v>
      </c>
      <c r="BG85" s="9">
        <v>368396</v>
      </c>
      <c r="BH85" s="9">
        <v>371647</v>
      </c>
      <c r="BI85" s="9">
        <v>370534</v>
      </c>
    </row>
    <row r="86" spans="1:61" s="1" customFormat="1" ht="23.4" customHeight="1" x14ac:dyDescent="0.2">
      <c r="A86" s="8" t="s">
        <v>143</v>
      </c>
      <c r="B86" s="10">
        <v>107498</v>
      </c>
      <c r="C86" s="10">
        <v>108482</v>
      </c>
      <c r="D86" s="10">
        <v>110038</v>
      </c>
      <c r="E86" s="10">
        <v>111829</v>
      </c>
      <c r="F86" s="10">
        <v>113464</v>
      </c>
      <c r="G86" s="10">
        <v>114801</v>
      </c>
      <c r="H86" s="10">
        <v>115996</v>
      </c>
      <c r="I86" s="10">
        <v>118024</v>
      </c>
      <c r="J86" s="10">
        <v>119711</v>
      </c>
      <c r="K86" s="10">
        <v>119899</v>
      </c>
      <c r="L86" s="10">
        <v>121341</v>
      </c>
      <c r="M86" s="10">
        <v>122538</v>
      </c>
      <c r="N86" s="10">
        <v>123370</v>
      </c>
      <c r="O86" s="10">
        <v>124306</v>
      </c>
      <c r="P86" s="10">
        <v>126341</v>
      </c>
      <c r="Q86" s="10">
        <v>125892</v>
      </c>
      <c r="R86" s="10">
        <v>126459</v>
      </c>
      <c r="S86" s="10">
        <v>127589</v>
      </c>
      <c r="T86" s="10">
        <v>129657</v>
      </c>
      <c r="U86" s="10">
        <v>132431</v>
      </c>
      <c r="V86" s="10">
        <v>135066</v>
      </c>
      <c r="W86" s="10">
        <v>137731</v>
      </c>
      <c r="X86" s="10">
        <v>138277</v>
      </c>
      <c r="Y86" s="10">
        <v>139390</v>
      </c>
      <c r="Z86" s="10">
        <v>140024</v>
      </c>
      <c r="AA86" s="10">
        <v>141843</v>
      </c>
      <c r="AB86" s="10">
        <v>144388</v>
      </c>
      <c r="AC86" s="10">
        <v>147270</v>
      </c>
      <c r="AD86" s="10">
        <v>150296</v>
      </c>
      <c r="AE86" s="10">
        <v>154157</v>
      </c>
      <c r="AF86" s="10">
        <v>157067</v>
      </c>
      <c r="AG86" s="10">
        <v>160324</v>
      </c>
      <c r="AH86" s="10">
        <v>162900</v>
      </c>
      <c r="AI86" s="10">
        <v>164806</v>
      </c>
      <c r="AJ86" s="10">
        <v>166062</v>
      </c>
      <c r="AK86" s="10">
        <v>168678</v>
      </c>
      <c r="AL86" s="10">
        <v>170064</v>
      </c>
      <c r="AM86" s="10">
        <v>172590</v>
      </c>
      <c r="AN86" s="10">
        <v>172837</v>
      </c>
      <c r="AO86" s="10">
        <v>171318</v>
      </c>
      <c r="AP86" s="10">
        <v>170926</v>
      </c>
      <c r="AQ86" s="10">
        <v>171797</v>
      </c>
      <c r="AR86" s="10">
        <v>173262</v>
      </c>
      <c r="AS86" s="10">
        <v>175377</v>
      </c>
      <c r="AT86" s="10">
        <v>178376</v>
      </c>
      <c r="AU86" s="10">
        <v>180484</v>
      </c>
      <c r="AV86" s="10">
        <v>182419</v>
      </c>
      <c r="AW86" s="10">
        <v>183514</v>
      </c>
      <c r="AX86" s="10">
        <v>184447</v>
      </c>
      <c r="AY86" s="10">
        <v>186073</v>
      </c>
      <c r="AZ86" s="10">
        <v>189495</v>
      </c>
      <c r="BA86" s="10">
        <v>192548</v>
      </c>
      <c r="BB86" s="10">
        <v>196579</v>
      </c>
      <c r="BC86" s="10">
        <v>201042</v>
      </c>
      <c r="BD86" s="10">
        <v>204688</v>
      </c>
      <c r="BE86" s="10">
        <v>211799</v>
      </c>
      <c r="BF86" s="10">
        <v>216822</v>
      </c>
      <c r="BG86" s="10">
        <v>221717</v>
      </c>
      <c r="BH86" s="10">
        <v>224239</v>
      </c>
      <c r="BI86" s="10">
        <v>223538</v>
      </c>
    </row>
    <row r="87" spans="1:61" s="1" customFormat="1" ht="37.799999999999997" customHeight="1" x14ac:dyDescent="0.2">
      <c r="A87" s="6" t="s">
        <v>144</v>
      </c>
      <c r="B87" s="7">
        <v>946159</v>
      </c>
      <c r="C87" s="7">
        <v>955456</v>
      </c>
      <c r="D87" s="7">
        <v>970902</v>
      </c>
      <c r="E87" s="7">
        <v>988737</v>
      </c>
      <c r="F87" s="7">
        <v>1003981</v>
      </c>
      <c r="G87" s="7">
        <v>1018679</v>
      </c>
      <c r="H87" s="7">
        <v>1034759</v>
      </c>
      <c r="I87" s="7">
        <v>1054467</v>
      </c>
      <c r="J87" s="7">
        <v>1072872</v>
      </c>
      <c r="K87" s="7">
        <v>1082570</v>
      </c>
      <c r="L87" s="7">
        <v>1094945</v>
      </c>
      <c r="M87" s="7">
        <v>1103104</v>
      </c>
      <c r="N87" s="7">
        <v>1112176</v>
      </c>
      <c r="O87" s="7">
        <v>1128155</v>
      </c>
      <c r="P87" s="7">
        <v>1148265</v>
      </c>
      <c r="Q87" s="7">
        <v>1148674</v>
      </c>
      <c r="R87" s="7">
        <v>1153744</v>
      </c>
      <c r="S87" s="7">
        <v>1164714</v>
      </c>
      <c r="T87" s="7">
        <v>1183982</v>
      </c>
      <c r="U87" s="7">
        <v>1208890</v>
      </c>
      <c r="V87" s="7">
        <v>1231693</v>
      </c>
      <c r="W87" s="7">
        <v>1253858</v>
      </c>
      <c r="X87" s="7">
        <v>1259688</v>
      </c>
      <c r="Y87" s="7">
        <v>1270858</v>
      </c>
      <c r="Z87" s="7">
        <v>1282596</v>
      </c>
      <c r="AA87" s="7">
        <v>1302593</v>
      </c>
      <c r="AB87" s="7">
        <v>1333379</v>
      </c>
      <c r="AC87" s="7">
        <v>1364259</v>
      </c>
      <c r="AD87" s="7">
        <v>1395422</v>
      </c>
      <c r="AE87" s="7">
        <v>1432775</v>
      </c>
      <c r="AF87" s="7">
        <v>1465994</v>
      </c>
      <c r="AG87" s="7">
        <v>1500529</v>
      </c>
      <c r="AH87" s="7">
        <v>1531455</v>
      </c>
      <c r="AI87" s="7">
        <v>1555651</v>
      </c>
      <c r="AJ87" s="7">
        <v>1564525</v>
      </c>
      <c r="AK87" s="7">
        <v>1583934</v>
      </c>
      <c r="AL87" s="7">
        <v>1602290</v>
      </c>
      <c r="AM87" s="7">
        <v>1629249</v>
      </c>
      <c r="AN87" s="7">
        <v>1641203</v>
      </c>
      <c r="AO87" s="7">
        <v>1636164</v>
      </c>
      <c r="AP87" s="7">
        <v>1635148</v>
      </c>
      <c r="AQ87" s="7">
        <v>1645217</v>
      </c>
      <c r="AR87" s="7">
        <v>1666217</v>
      </c>
      <c r="AS87" s="7">
        <v>1688632</v>
      </c>
      <c r="AT87" s="7">
        <v>1720927</v>
      </c>
      <c r="AU87" s="7">
        <v>1744141</v>
      </c>
      <c r="AV87" s="7">
        <v>1767370</v>
      </c>
      <c r="AW87" s="7">
        <v>1789912</v>
      </c>
      <c r="AX87" s="7">
        <v>1801124</v>
      </c>
      <c r="AY87" s="7">
        <v>1821695</v>
      </c>
      <c r="AZ87" s="7">
        <v>1857804</v>
      </c>
      <c r="BA87" s="7">
        <v>1890285</v>
      </c>
      <c r="BB87" s="7">
        <v>1931260</v>
      </c>
      <c r="BC87" s="7">
        <v>1976844</v>
      </c>
      <c r="BD87" s="7">
        <v>2015826</v>
      </c>
      <c r="BE87" s="7">
        <v>2079038</v>
      </c>
      <c r="BF87" s="7">
        <v>2137464</v>
      </c>
      <c r="BG87" s="7">
        <v>2182102</v>
      </c>
      <c r="BH87" s="7">
        <v>2215368</v>
      </c>
      <c r="BI87" s="7">
        <v>2215539</v>
      </c>
    </row>
    <row r="88" spans="1:61" s="1" customFormat="1" ht="23.4" customHeight="1" x14ac:dyDescent="0.2">
      <c r="A88" s="8" t="s">
        <v>145</v>
      </c>
      <c r="B88" s="9">
        <v>85494</v>
      </c>
      <c r="C88" s="9">
        <v>85776</v>
      </c>
      <c r="D88" s="9">
        <v>86815</v>
      </c>
      <c r="E88" s="9">
        <v>88389</v>
      </c>
      <c r="F88" s="9">
        <v>89575</v>
      </c>
      <c r="G88" s="9">
        <v>90794</v>
      </c>
      <c r="H88" s="9">
        <v>92055</v>
      </c>
      <c r="I88" s="9">
        <v>93714</v>
      </c>
      <c r="J88" s="9">
        <v>95181</v>
      </c>
      <c r="K88" s="9">
        <v>96083</v>
      </c>
      <c r="L88" s="9">
        <v>97196</v>
      </c>
      <c r="M88" s="9">
        <v>97787</v>
      </c>
      <c r="N88" s="9">
        <v>98772</v>
      </c>
      <c r="O88" s="9">
        <v>100375</v>
      </c>
      <c r="P88" s="9">
        <v>102289</v>
      </c>
      <c r="Q88" s="9">
        <v>101592</v>
      </c>
      <c r="R88" s="9">
        <v>101653</v>
      </c>
      <c r="S88" s="9">
        <v>102689</v>
      </c>
      <c r="T88" s="9">
        <v>104265</v>
      </c>
      <c r="U88" s="9">
        <v>106589</v>
      </c>
      <c r="V88" s="9">
        <v>108681</v>
      </c>
      <c r="W88" s="9">
        <v>110449</v>
      </c>
      <c r="X88" s="9">
        <v>111670</v>
      </c>
      <c r="Y88" s="9">
        <v>112695</v>
      </c>
      <c r="Z88" s="9">
        <v>113745</v>
      </c>
      <c r="AA88" s="9">
        <v>115440</v>
      </c>
      <c r="AB88" s="9">
        <v>118263</v>
      </c>
      <c r="AC88" s="9">
        <v>121990</v>
      </c>
      <c r="AD88" s="9">
        <v>125421</v>
      </c>
      <c r="AE88" s="9">
        <v>128882</v>
      </c>
      <c r="AF88" s="9">
        <v>131387</v>
      </c>
      <c r="AG88" s="9">
        <v>134363</v>
      </c>
      <c r="AH88" s="9">
        <v>136812</v>
      </c>
      <c r="AI88" s="9">
        <v>139167</v>
      </c>
      <c r="AJ88" s="9">
        <v>140820</v>
      </c>
      <c r="AK88" s="9">
        <v>142228</v>
      </c>
      <c r="AL88" s="9">
        <v>143790</v>
      </c>
      <c r="AM88" s="9">
        <v>146101</v>
      </c>
      <c r="AN88" s="9">
        <v>146660</v>
      </c>
      <c r="AO88" s="9">
        <v>145934</v>
      </c>
      <c r="AP88" s="9">
        <v>145477</v>
      </c>
      <c r="AQ88" s="9">
        <v>146320</v>
      </c>
      <c r="AR88" s="9">
        <v>148114</v>
      </c>
      <c r="AS88" s="9">
        <v>150432</v>
      </c>
      <c r="AT88" s="9">
        <v>153118</v>
      </c>
      <c r="AU88" s="9">
        <v>155164</v>
      </c>
      <c r="AV88" s="9">
        <v>157409</v>
      </c>
      <c r="AW88" s="9">
        <v>159442</v>
      </c>
      <c r="AX88" s="9">
        <v>160473</v>
      </c>
      <c r="AY88" s="9">
        <v>162079</v>
      </c>
      <c r="AZ88" s="9">
        <v>165147</v>
      </c>
      <c r="BA88" s="9">
        <v>168381</v>
      </c>
      <c r="BB88" s="9">
        <v>171947</v>
      </c>
      <c r="BC88" s="9">
        <v>176510</v>
      </c>
      <c r="BD88" s="9">
        <v>181064</v>
      </c>
      <c r="BE88" s="9">
        <v>187653</v>
      </c>
      <c r="BF88" s="9">
        <v>193026</v>
      </c>
      <c r="BG88" s="9">
        <v>197630</v>
      </c>
      <c r="BH88" s="9">
        <v>201675</v>
      </c>
      <c r="BI88" s="9">
        <v>202479</v>
      </c>
    </row>
    <row r="89" spans="1:61" s="1" customFormat="1" ht="23.4" customHeight="1" x14ac:dyDescent="0.2">
      <c r="A89" s="8" t="s">
        <v>146</v>
      </c>
      <c r="B89" s="10">
        <v>172077</v>
      </c>
      <c r="C89" s="10">
        <v>173682</v>
      </c>
      <c r="D89" s="10">
        <v>176279</v>
      </c>
      <c r="E89" s="10">
        <v>178645</v>
      </c>
      <c r="F89" s="10">
        <v>180768</v>
      </c>
      <c r="G89" s="10">
        <v>183181</v>
      </c>
      <c r="H89" s="10">
        <v>185993</v>
      </c>
      <c r="I89" s="10">
        <v>190215</v>
      </c>
      <c r="J89" s="10">
        <v>193155</v>
      </c>
      <c r="K89" s="10">
        <v>194757</v>
      </c>
      <c r="L89" s="10">
        <v>195905</v>
      </c>
      <c r="M89" s="10">
        <v>196278</v>
      </c>
      <c r="N89" s="10">
        <v>196894</v>
      </c>
      <c r="O89" s="10">
        <v>199878</v>
      </c>
      <c r="P89" s="10">
        <v>203534</v>
      </c>
      <c r="Q89" s="10">
        <v>203420</v>
      </c>
      <c r="R89" s="10">
        <v>203718</v>
      </c>
      <c r="S89" s="10">
        <v>204912</v>
      </c>
      <c r="T89" s="10">
        <v>207811</v>
      </c>
      <c r="U89" s="10">
        <v>212085</v>
      </c>
      <c r="V89" s="10">
        <v>215468</v>
      </c>
      <c r="W89" s="10">
        <v>218173</v>
      </c>
      <c r="X89" s="10">
        <v>217643</v>
      </c>
      <c r="Y89" s="10">
        <v>218542</v>
      </c>
      <c r="Z89" s="10">
        <v>219410</v>
      </c>
      <c r="AA89" s="10">
        <v>222160</v>
      </c>
      <c r="AB89" s="10">
        <v>226558</v>
      </c>
      <c r="AC89" s="10">
        <v>230325</v>
      </c>
      <c r="AD89" s="10">
        <v>234252</v>
      </c>
      <c r="AE89" s="10">
        <v>240371</v>
      </c>
      <c r="AF89" s="10">
        <v>246685</v>
      </c>
      <c r="AG89" s="10">
        <v>253033</v>
      </c>
      <c r="AH89" s="10">
        <v>257404</v>
      </c>
      <c r="AI89" s="10">
        <v>260281</v>
      </c>
      <c r="AJ89" s="10">
        <v>260449</v>
      </c>
      <c r="AK89" s="10">
        <v>262772</v>
      </c>
      <c r="AL89" s="10">
        <v>265015</v>
      </c>
      <c r="AM89" s="10">
        <v>269792</v>
      </c>
      <c r="AN89" s="10">
        <v>272771</v>
      </c>
      <c r="AO89" s="10">
        <v>273280</v>
      </c>
      <c r="AP89" s="10">
        <v>273315</v>
      </c>
      <c r="AQ89" s="10">
        <v>275472</v>
      </c>
      <c r="AR89" s="10">
        <v>280508</v>
      </c>
      <c r="AS89" s="10">
        <v>286840</v>
      </c>
      <c r="AT89" s="10">
        <v>292717</v>
      </c>
      <c r="AU89" s="10">
        <v>296078</v>
      </c>
      <c r="AV89" s="10">
        <v>299403</v>
      </c>
      <c r="AW89" s="10">
        <v>303140</v>
      </c>
      <c r="AX89" s="10">
        <v>304951</v>
      </c>
      <c r="AY89" s="10">
        <v>308491</v>
      </c>
      <c r="AZ89" s="10">
        <v>314651</v>
      </c>
      <c r="BA89" s="10">
        <v>319301</v>
      </c>
      <c r="BB89" s="10">
        <v>326556</v>
      </c>
      <c r="BC89" s="10">
        <v>334554</v>
      </c>
      <c r="BD89" s="10">
        <v>342873</v>
      </c>
      <c r="BE89" s="10">
        <v>355459</v>
      </c>
      <c r="BF89" s="10">
        <v>366068</v>
      </c>
      <c r="BG89" s="10">
        <v>374660</v>
      </c>
      <c r="BH89" s="10">
        <v>380586</v>
      </c>
      <c r="BI89" s="10">
        <v>382568</v>
      </c>
    </row>
    <row r="90" spans="1:61" s="1" customFormat="1" ht="23.4" customHeight="1" x14ac:dyDescent="0.2">
      <c r="A90" s="8" t="s">
        <v>147</v>
      </c>
      <c r="B90" s="9">
        <v>102997</v>
      </c>
      <c r="C90" s="9">
        <v>103628</v>
      </c>
      <c r="D90" s="9">
        <v>104964</v>
      </c>
      <c r="E90" s="9">
        <v>106797</v>
      </c>
      <c r="F90" s="9">
        <v>108360</v>
      </c>
      <c r="G90" s="9">
        <v>109781</v>
      </c>
      <c r="H90" s="9">
        <v>111754</v>
      </c>
      <c r="I90" s="9">
        <v>113817</v>
      </c>
      <c r="J90" s="9">
        <v>115605</v>
      </c>
      <c r="K90" s="9">
        <v>116538</v>
      </c>
      <c r="L90" s="9">
        <v>117555</v>
      </c>
      <c r="M90" s="9">
        <v>117838</v>
      </c>
      <c r="N90" s="9">
        <v>118397</v>
      </c>
      <c r="O90" s="9">
        <v>119532</v>
      </c>
      <c r="P90" s="9">
        <v>121153</v>
      </c>
      <c r="Q90" s="9">
        <v>121171</v>
      </c>
      <c r="R90" s="9">
        <v>121376</v>
      </c>
      <c r="S90" s="9">
        <v>122109</v>
      </c>
      <c r="T90" s="9">
        <v>123831</v>
      </c>
      <c r="U90" s="9">
        <v>126410</v>
      </c>
      <c r="V90" s="9">
        <v>128466</v>
      </c>
      <c r="W90" s="9">
        <v>130693</v>
      </c>
      <c r="X90" s="9">
        <v>131643</v>
      </c>
      <c r="Y90" s="9">
        <v>132476</v>
      </c>
      <c r="Z90" s="9">
        <v>133456</v>
      </c>
      <c r="AA90" s="9">
        <v>135149</v>
      </c>
      <c r="AB90" s="9">
        <v>138280</v>
      </c>
      <c r="AC90" s="9">
        <v>141556</v>
      </c>
      <c r="AD90" s="9">
        <v>144875</v>
      </c>
      <c r="AE90" s="9">
        <v>148124</v>
      </c>
      <c r="AF90" s="9">
        <v>151210</v>
      </c>
      <c r="AG90" s="9">
        <v>154613</v>
      </c>
      <c r="AH90" s="9">
        <v>157464</v>
      </c>
      <c r="AI90" s="9">
        <v>160109</v>
      </c>
      <c r="AJ90" s="9">
        <v>161767</v>
      </c>
      <c r="AK90" s="9">
        <v>163533</v>
      </c>
      <c r="AL90" s="9">
        <v>164974</v>
      </c>
      <c r="AM90" s="9">
        <v>167237</v>
      </c>
      <c r="AN90" s="9">
        <v>168180</v>
      </c>
      <c r="AO90" s="9">
        <v>167162</v>
      </c>
      <c r="AP90" s="9">
        <v>166701</v>
      </c>
      <c r="AQ90" s="9">
        <v>167380</v>
      </c>
      <c r="AR90" s="9">
        <v>169023</v>
      </c>
      <c r="AS90" s="9">
        <v>171245</v>
      </c>
      <c r="AT90" s="9">
        <v>173839</v>
      </c>
      <c r="AU90" s="9">
        <v>176240</v>
      </c>
      <c r="AV90" s="9">
        <v>178377</v>
      </c>
      <c r="AW90" s="9">
        <v>180837</v>
      </c>
      <c r="AX90" s="9">
        <v>181900</v>
      </c>
      <c r="AY90" s="9">
        <v>183986</v>
      </c>
      <c r="AZ90" s="9">
        <v>187666</v>
      </c>
      <c r="BA90" s="9">
        <v>191145</v>
      </c>
      <c r="BB90" s="9">
        <v>195138</v>
      </c>
      <c r="BC90" s="9">
        <v>200238</v>
      </c>
      <c r="BD90" s="9">
        <v>204646</v>
      </c>
      <c r="BE90" s="9">
        <v>211241</v>
      </c>
      <c r="BF90" s="9">
        <v>217360</v>
      </c>
      <c r="BG90" s="9">
        <v>221787</v>
      </c>
      <c r="BH90" s="9">
        <v>225129</v>
      </c>
      <c r="BI90" s="9">
        <v>223538</v>
      </c>
    </row>
    <row r="91" spans="1:61" s="1" customFormat="1" ht="23.4" customHeight="1" x14ac:dyDescent="0.2">
      <c r="A91" s="8" t="s">
        <v>148</v>
      </c>
      <c r="B91" s="10">
        <v>43543</v>
      </c>
      <c r="C91" s="10">
        <v>44104</v>
      </c>
      <c r="D91" s="10">
        <v>44798</v>
      </c>
      <c r="E91" s="10">
        <v>45738</v>
      </c>
      <c r="F91" s="10">
        <v>46519</v>
      </c>
      <c r="G91" s="10">
        <v>47332</v>
      </c>
      <c r="H91" s="10">
        <v>48152</v>
      </c>
      <c r="I91" s="10">
        <v>48932</v>
      </c>
      <c r="J91" s="10">
        <v>49740</v>
      </c>
      <c r="K91" s="10">
        <v>50361</v>
      </c>
      <c r="L91" s="10">
        <v>51153</v>
      </c>
      <c r="M91" s="10">
        <v>51509</v>
      </c>
      <c r="N91" s="10">
        <v>51995</v>
      </c>
      <c r="O91" s="10">
        <v>52541</v>
      </c>
      <c r="P91" s="10">
        <v>53311</v>
      </c>
      <c r="Q91" s="10">
        <v>53177</v>
      </c>
      <c r="R91" s="10">
        <v>53313</v>
      </c>
      <c r="S91" s="10">
        <v>53765</v>
      </c>
      <c r="T91" s="10">
        <v>54823</v>
      </c>
      <c r="U91" s="10">
        <v>55726</v>
      </c>
      <c r="V91" s="10">
        <v>56762</v>
      </c>
      <c r="W91" s="10">
        <v>57869</v>
      </c>
      <c r="X91" s="10">
        <v>58365</v>
      </c>
      <c r="Y91" s="10">
        <v>58866</v>
      </c>
      <c r="Z91" s="10">
        <v>59574</v>
      </c>
      <c r="AA91" s="10">
        <v>60590</v>
      </c>
      <c r="AB91" s="10">
        <v>61941</v>
      </c>
      <c r="AC91" s="10">
        <v>63205</v>
      </c>
      <c r="AD91" s="10">
        <v>64589</v>
      </c>
      <c r="AE91" s="10">
        <v>66089</v>
      </c>
      <c r="AF91" s="10">
        <v>67333</v>
      </c>
      <c r="AG91" s="10">
        <v>68798</v>
      </c>
      <c r="AH91" s="10">
        <v>70111</v>
      </c>
      <c r="AI91" s="10">
        <v>71144</v>
      </c>
      <c r="AJ91" s="10">
        <v>72225</v>
      </c>
      <c r="AK91" s="10">
        <v>72962</v>
      </c>
      <c r="AL91" s="10">
        <v>73872</v>
      </c>
      <c r="AM91" s="10">
        <v>75197</v>
      </c>
      <c r="AN91" s="10">
        <v>75418</v>
      </c>
      <c r="AO91" s="10">
        <v>74946</v>
      </c>
      <c r="AP91" s="10">
        <v>74763</v>
      </c>
      <c r="AQ91" s="10">
        <v>75146</v>
      </c>
      <c r="AR91" s="10">
        <v>75896</v>
      </c>
      <c r="AS91" s="10">
        <v>76214</v>
      </c>
      <c r="AT91" s="10">
        <v>77399</v>
      </c>
      <c r="AU91" s="10">
        <v>78360</v>
      </c>
      <c r="AV91" s="10">
        <v>79611</v>
      </c>
      <c r="AW91" s="10">
        <v>80276</v>
      </c>
      <c r="AX91" s="10">
        <v>80936</v>
      </c>
      <c r="AY91" s="10">
        <v>81884</v>
      </c>
      <c r="AZ91" s="10">
        <v>83147</v>
      </c>
      <c r="BA91" s="10">
        <v>84316</v>
      </c>
      <c r="BB91" s="10">
        <v>85666</v>
      </c>
      <c r="BC91" s="10">
        <v>87361</v>
      </c>
      <c r="BD91" s="10">
        <v>88383</v>
      </c>
      <c r="BE91" s="10">
        <v>90686</v>
      </c>
      <c r="BF91" s="10">
        <v>93360</v>
      </c>
      <c r="BG91" s="10">
        <v>94510</v>
      </c>
      <c r="BH91" s="10">
        <v>95882</v>
      </c>
      <c r="BI91" s="10">
        <v>94703</v>
      </c>
    </row>
    <row r="92" spans="1:61" s="1" customFormat="1" ht="23.4" customHeight="1" x14ac:dyDescent="0.2">
      <c r="A92" s="8" t="s">
        <v>149</v>
      </c>
      <c r="B92" s="9">
        <v>189126</v>
      </c>
      <c r="C92" s="9">
        <v>191495</v>
      </c>
      <c r="D92" s="9">
        <v>195625</v>
      </c>
      <c r="E92" s="9">
        <v>200057</v>
      </c>
      <c r="F92" s="9">
        <v>203549</v>
      </c>
      <c r="G92" s="9">
        <v>206872</v>
      </c>
      <c r="H92" s="9">
        <v>209577</v>
      </c>
      <c r="I92" s="9">
        <v>213342</v>
      </c>
      <c r="J92" s="9">
        <v>217725</v>
      </c>
      <c r="K92" s="9">
        <v>218980</v>
      </c>
      <c r="L92" s="9">
        <v>222198</v>
      </c>
      <c r="M92" s="9">
        <v>225202</v>
      </c>
      <c r="N92" s="9">
        <v>228104</v>
      </c>
      <c r="O92" s="9">
        <v>232554</v>
      </c>
      <c r="P92" s="9">
        <v>237705</v>
      </c>
      <c r="Q92" s="9">
        <v>238106</v>
      </c>
      <c r="R92" s="9">
        <v>239897</v>
      </c>
      <c r="S92" s="9">
        <v>242859</v>
      </c>
      <c r="T92" s="9">
        <v>247134</v>
      </c>
      <c r="U92" s="9">
        <v>252297</v>
      </c>
      <c r="V92" s="9">
        <v>257565</v>
      </c>
      <c r="W92" s="9">
        <v>262835</v>
      </c>
      <c r="X92" s="9">
        <v>262666</v>
      </c>
      <c r="Y92" s="9">
        <v>266041</v>
      </c>
      <c r="Z92" s="9">
        <v>269515</v>
      </c>
      <c r="AA92" s="9">
        <v>275044</v>
      </c>
      <c r="AB92" s="9">
        <v>283247</v>
      </c>
      <c r="AC92" s="9">
        <v>291329</v>
      </c>
      <c r="AD92" s="9">
        <v>298604</v>
      </c>
      <c r="AE92" s="9">
        <v>307387</v>
      </c>
      <c r="AF92" s="9">
        <v>314841</v>
      </c>
      <c r="AG92" s="9">
        <v>322206</v>
      </c>
      <c r="AH92" s="9">
        <v>330375</v>
      </c>
      <c r="AI92" s="9">
        <v>336866</v>
      </c>
      <c r="AJ92" s="9">
        <v>337868</v>
      </c>
      <c r="AK92" s="9">
        <v>343488</v>
      </c>
      <c r="AL92" s="9">
        <v>348790</v>
      </c>
      <c r="AM92" s="9">
        <v>356208</v>
      </c>
      <c r="AN92" s="9">
        <v>360645</v>
      </c>
      <c r="AO92" s="9">
        <v>360193</v>
      </c>
      <c r="AP92" s="9">
        <v>360692</v>
      </c>
      <c r="AQ92" s="9">
        <v>363419</v>
      </c>
      <c r="AR92" s="9">
        <v>368177</v>
      </c>
      <c r="AS92" s="9">
        <v>371694</v>
      </c>
      <c r="AT92" s="9">
        <v>379426</v>
      </c>
      <c r="AU92" s="9">
        <v>384983</v>
      </c>
      <c r="AV92" s="9">
        <v>390128</v>
      </c>
      <c r="AW92" s="9">
        <v>395904</v>
      </c>
      <c r="AX92" s="9">
        <v>398626</v>
      </c>
      <c r="AY92" s="9">
        <v>403859</v>
      </c>
      <c r="AZ92" s="9">
        <v>413159</v>
      </c>
      <c r="BA92" s="9">
        <v>421573</v>
      </c>
      <c r="BB92" s="9">
        <v>431219</v>
      </c>
      <c r="BC92" s="9">
        <v>440314</v>
      </c>
      <c r="BD92" s="9">
        <v>448585</v>
      </c>
      <c r="BE92" s="9">
        <v>461537</v>
      </c>
      <c r="BF92" s="9">
        <v>474545</v>
      </c>
      <c r="BG92" s="9">
        <v>485336</v>
      </c>
      <c r="BH92" s="9">
        <v>493211</v>
      </c>
      <c r="BI92" s="9">
        <v>496874</v>
      </c>
    </row>
    <row r="93" spans="1:61" s="1" customFormat="1" ht="23.4" customHeight="1" x14ac:dyDescent="0.2">
      <c r="A93" s="8" t="s">
        <v>150</v>
      </c>
      <c r="B93" s="10">
        <v>149823</v>
      </c>
      <c r="C93" s="10">
        <v>151375</v>
      </c>
      <c r="D93" s="10">
        <v>153850</v>
      </c>
      <c r="E93" s="10">
        <v>156801</v>
      </c>
      <c r="F93" s="10">
        <v>159340</v>
      </c>
      <c r="G93" s="10">
        <v>161573</v>
      </c>
      <c r="H93" s="10">
        <v>164112</v>
      </c>
      <c r="I93" s="10">
        <v>167334</v>
      </c>
      <c r="J93" s="10">
        <v>170469</v>
      </c>
      <c r="K93" s="10">
        <v>173027</v>
      </c>
      <c r="L93" s="10">
        <v>175169</v>
      </c>
      <c r="M93" s="10">
        <v>176512</v>
      </c>
      <c r="N93" s="10">
        <v>178086</v>
      </c>
      <c r="O93" s="10">
        <v>180470</v>
      </c>
      <c r="P93" s="10">
        <v>183585</v>
      </c>
      <c r="Q93" s="10">
        <v>183425</v>
      </c>
      <c r="R93" s="10">
        <v>184636</v>
      </c>
      <c r="S93" s="10">
        <v>186528</v>
      </c>
      <c r="T93" s="10">
        <v>189718</v>
      </c>
      <c r="U93" s="10">
        <v>193648</v>
      </c>
      <c r="V93" s="10">
        <v>197408</v>
      </c>
      <c r="W93" s="10">
        <v>201230</v>
      </c>
      <c r="X93" s="10">
        <v>202617</v>
      </c>
      <c r="Y93" s="10">
        <v>204564</v>
      </c>
      <c r="Z93" s="10">
        <v>206736</v>
      </c>
      <c r="AA93" s="10">
        <v>209635</v>
      </c>
      <c r="AB93" s="10">
        <v>214008</v>
      </c>
      <c r="AC93" s="10">
        <v>218547</v>
      </c>
      <c r="AD93" s="10">
        <v>223341</v>
      </c>
      <c r="AE93" s="10">
        <v>229106</v>
      </c>
      <c r="AF93" s="10">
        <v>234132</v>
      </c>
      <c r="AG93" s="10">
        <v>239551</v>
      </c>
      <c r="AH93" s="10">
        <v>244766</v>
      </c>
      <c r="AI93" s="10">
        <v>248420</v>
      </c>
      <c r="AJ93" s="10">
        <v>249369</v>
      </c>
      <c r="AK93" s="10">
        <v>252179</v>
      </c>
      <c r="AL93" s="10">
        <v>255334</v>
      </c>
      <c r="AM93" s="10">
        <v>259241</v>
      </c>
      <c r="AN93" s="10">
        <v>260546</v>
      </c>
      <c r="AO93" s="10">
        <v>259363</v>
      </c>
      <c r="AP93" s="10">
        <v>259369</v>
      </c>
      <c r="AQ93" s="10">
        <v>260687</v>
      </c>
      <c r="AR93" s="10">
        <v>263713</v>
      </c>
      <c r="AS93" s="10">
        <v>267530</v>
      </c>
      <c r="AT93" s="10">
        <v>272935</v>
      </c>
      <c r="AU93" s="10">
        <v>276837</v>
      </c>
      <c r="AV93" s="10">
        <v>280901</v>
      </c>
      <c r="AW93" s="10">
        <v>283850</v>
      </c>
      <c r="AX93" s="10">
        <v>285691</v>
      </c>
      <c r="AY93" s="10">
        <v>288857</v>
      </c>
      <c r="AZ93" s="10">
        <v>293763</v>
      </c>
      <c r="BA93" s="10">
        <v>298867</v>
      </c>
      <c r="BB93" s="10">
        <v>305259</v>
      </c>
      <c r="BC93" s="10">
        <v>312454</v>
      </c>
      <c r="BD93" s="10">
        <v>317103</v>
      </c>
      <c r="BE93" s="10">
        <v>326523</v>
      </c>
      <c r="BF93" s="10">
        <v>335748</v>
      </c>
      <c r="BG93" s="10">
        <v>342887</v>
      </c>
      <c r="BH93" s="10">
        <v>347007</v>
      </c>
      <c r="BI93" s="10">
        <v>345325</v>
      </c>
    </row>
    <row r="94" spans="1:61" s="1" customFormat="1" ht="23.4" customHeight="1" x14ac:dyDescent="0.2">
      <c r="A94" s="8" t="s">
        <v>151</v>
      </c>
      <c r="B94" s="9">
        <v>86713</v>
      </c>
      <c r="C94" s="9">
        <v>87819</v>
      </c>
      <c r="D94" s="9">
        <v>89162</v>
      </c>
      <c r="E94" s="9">
        <v>90627</v>
      </c>
      <c r="F94" s="9">
        <v>91932</v>
      </c>
      <c r="G94" s="9">
        <v>93136</v>
      </c>
      <c r="H94" s="9">
        <v>94690</v>
      </c>
      <c r="I94" s="9">
        <v>96452</v>
      </c>
      <c r="J94" s="9">
        <v>98047</v>
      </c>
      <c r="K94" s="9">
        <v>99027</v>
      </c>
      <c r="L94" s="9">
        <v>100122</v>
      </c>
      <c r="M94" s="9">
        <v>100914</v>
      </c>
      <c r="N94" s="9">
        <v>101564</v>
      </c>
      <c r="O94" s="9">
        <v>102862</v>
      </c>
      <c r="P94" s="9">
        <v>104618</v>
      </c>
      <c r="Q94" s="9">
        <v>105205</v>
      </c>
      <c r="R94" s="9">
        <v>105443</v>
      </c>
      <c r="S94" s="9">
        <v>106216</v>
      </c>
      <c r="T94" s="9">
        <v>107980</v>
      </c>
      <c r="U94" s="9">
        <v>110174</v>
      </c>
      <c r="V94" s="9">
        <v>112152</v>
      </c>
      <c r="W94" s="9">
        <v>114385</v>
      </c>
      <c r="X94" s="9">
        <v>115531</v>
      </c>
      <c r="Y94" s="9">
        <v>116794</v>
      </c>
      <c r="Z94" s="9">
        <v>117765</v>
      </c>
      <c r="AA94" s="9">
        <v>119735</v>
      </c>
      <c r="AB94" s="9">
        <v>122558</v>
      </c>
      <c r="AC94" s="9">
        <v>125079</v>
      </c>
      <c r="AD94" s="9">
        <v>127921</v>
      </c>
      <c r="AE94" s="9">
        <v>131131</v>
      </c>
      <c r="AF94" s="9">
        <v>133882</v>
      </c>
      <c r="AG94" s="9">
        <v>136794</v>
      </c>
      <c r="AH94" s="9">
        <v>139448</v>
      </c>
      <c r="AI94" s="9">
        <v>141794</v>
      </c>
      <c r="AJ94" s="9">
        <v>142697</v>
      </c>
      <c r="AK94" s="9">
        <v>144839</v>
      </c>
      <c r="AL94" s="9">
        <v>146725</v>
      </c>
      <c r="AM94" s="9">
        <v>149640</v>
      </c>
      <c r="AN94" s="9">
        <v>150829</v>
      </c>
      <c r="AO94" s="9">
        <v>150625</v>
      </c>
      <c r="AP94" s="9">
        <v>150682</v>
      </c>
      <c r="AQ94" s="9">
        <v>151523</v>
      </c>
      <c r="AR94" s="9">
        <v>153155</v>
      </c>
      <c r="AS94" s="9">
        <v>154914</v>
      </c>
      <c r="AT94" s="9">
        <v>158071</v>
      </c>
      <c r="AU94" s="9">
        <v>160693</v>
      </c>
      <c r="AV94" s="9">
        <v>163071</v>
      </c>
      <c r="AW94" s="9">
        <v>166354</v>
      </c>
      <c r="AX94" s="9">
        <v>167393</v>
      </c>
      <c r="AY94" s="9">
        <v>169620</v>
      </c>
      <c r="AZ94" s="9">
        <v>173743</v>
      </c>
      <c r="BA94" s="9">
        <v>177205</v>
      </c>
      <c r="BB94" s="9">
        <v>181415</v>
      </c>
      <c r="BC94" s="9">
        <v>186006</v>
      </c>
      <c r="BD94" s="9">
        <v>189965</v>
      </c>
      <c r="BE94" s="9">
        <v>195845</v>
      </c>
      <c r="BF94" s="9">
        <v>201743</v>
      </c>
      <c r="BG94" s="9">
        <v>205410</v>
      </c>
      <c r="BH94" s="9">
        <v>209006</v>
      </c>
      <c r="BI94" s="9">
        <v>209266</v>
      </c>
    </row>
    <row r="95" spans="1:61" s="1" customFormat="1" ht="23.4" customHeight="1" x14ac:dyDescent="0.2">
      <c r="A95" s="8" t="s">
        <v>152</v>
      </c>
      <c r="B95" s="10">
        <v>25179</v>
      </c>
      <c r="C95" s="10">
        <v>25553</v>
      </c>
      <c r="D95" s="10">
        <v>25909</v>
      </c>
      <c r="E95" s="10">
        <v>26268</v>
      </c>
      <c r="F95" s="10">
        <v>26615</v>
      </c>
      <c r="G95" s="10">
        <v>26957</v>
      </c>
      <c r="H95" s="10">
        <v>27487</v>
      </c>
      <c r="I95" s="10">
        <v>27893</v>
      </c>
      <c r="J95" s="10">
        <v>28365</v>
      </c>
      <c r="K95" s="10">
        <v>28495</v>
      </c>
      <c r="L95" s="10">
        <v>28838</v>
      </c>
      <c r="M95" s="10">
        <v>29086</v>
      </c>
      <c r="N95" s="10">
        <v>29220</v>
      </c>
      <c r="O95" s="10">
        <v>29470</v>
      </c>
      <c r="P95" s="10">
        <v>29819</v>
      </c>
      <c r="Q95" s="10">
        <v>29683</v>
      </c>
      <c r="R95" s="10">
        <v>29824</v>
      </c>
      <c r="S95" s="10">
        <v>30066</v>
      </c>
      <c r="T95" s="10">
        <v>30555</v>
      </c>
      <c r="U95" s="10">
        <v>31237</v>
      </c>
      <c r="V95" s="10">
        <v>31820</v>
      </c>
      <c r="W95" s="10">
        <v>32369</v>
      </c>
      <c r="X95" s="10">
        <v>32394</v>
      </c>
      <c r="Y95" s="10">
        <v>32953</v>
      </c>
      <c r="Z95" s="10">
        <v>33335</v>
      </c>
      <c r="AA95" s="10">
        <v>33872</v>
      </c>
      <c r="AB95" s="10">
        <v>34495</v>
      </c>
      <c r="AC95" s="10">
        <v>35023</v>
      </c>
      <c r="AD95" s="10">
        <v>35630</v>
      </c>
      <c r="AE95" s="10">
        <v>36574</v>
      </c>
      <c r="AF95" s="10">
        <v>37481</v>
      </c>
      <c r="AG95" s="10">
        <v>38473</v>
      </c>
      <c r="AH95" s="10">
        <v>39286</v>
      </c>
      <c r="AI95" s="10">
        <v>39998</v>
      </c>
      <c r="AJ95" s="10">
        <v>40439</v>
      </c>
      <c r="AK95" s="10">
        <v>41160</v>
      </c>
      <c r="AL95" s="10">
        <v>41503</v>
      </c>
      <c r="AM95" s="10">
        <v>41954</v>
      </c>
      <c r="AN95" s="10">
        <v>41957</v>
      </c>
      <c r="AO95" s="10">
        <v>41488</v>
      </c>
      <c r="AP95" s="10">
        <v>41253</v>
      </c>
      <c r="AQ95" s="10">
        <v>41322</v>
      </c>
      <c r="AR95" s="10">
        <v>41796</v>
      </c>
      <c r="AS95" s="10">
        <v>42395</v>
      </c>
      <c r="AT95" s="10">
        <v>43289</v>
      </c>
      <c r="AU95" s="10">
        <v>43773</v>
      </c>
      <c r="AV95" s="10">
        <v>44280</v>
      </c>
      <c r="AW95" s="10">
        <v>44697</v>
      </c>
      <c r="AX95" s="10">
        <v>45045</v>
      </c>
      <c r="AY95" s="10">
        <v>45391</v>
      </c>
      <c r="AZ95" s="10">
        <v>46005</v>
      </c>
      <c r="BA95" s="10">
        <v>46430</v>
      </c>
      <c r="BB95" s="10">
        <v>47303</v>
      </c>
      <c r="BC95" s="10">
        <v>48212</v>
      </c>
      <c r="BD95" s="10">
        <v>48902</v>
      </c>
      <c r="BE95" s="10">
        <v>50227</v>
      </c>
      <c r="BF95" s="10">
        <v>51347</v>
      </c>
      <c r="BG95" s="10">
        <v>52293</v>
      </c>
      <c r="BH95" s="10">
        <v>52775</v>
      </c>
      <c r="BI95" s="10">
        <v>52082</v>
      </c>
    </row>
    <row r="96" spans="1:61" s="1" customFormat="1" ht="23.4" customHeight="1" x14ac:dyDescent="0.2">
      <c r="A96" s="8" t="s">
        <v>153</v>
      </c>
      <c r="B96" s="9">
        <v>69852</v>
      </c>
      <c r="C96" s="9">
        <v>70462</v>
      </c>
      <c r="D96" s="9">
        <v>71646</v>
      </c>
      <c r="E96" s="9">
        <v>73176</v>
      </c>
      <c r="F96" s="9">
        <v>74601</v>
      </c>
      <c r="G96" s="9">
        <v>75800</v>
      </c>
      <c r="H96" s="9">
        <v>77054</v>
      </c>
      <c r="I96" s="9">
        <v>78295</v>
      </c>
      <c r="J96" s="9">
        <v>79623</v>
      </c>
      <c r="K96" s="9">
        <v>80035</v>
      </c>
      <c r="L96" s="9">
        <v>81301</v>
      </c>
      <c r="M96" s="9">
        <v>82431</v>
      </c>
      <c r="N96" s="9">
        <v>83421</v>
      </c>
      <c r="O96" s="9">
        <v>84559</v>
      </c>
      <c r="P96" s="9">
        <v>85999</v>
      </c>
      <c r="Q96" s="9">
        <v>86664</v>
      </c>
      <c r="R96" s="9">
        <v>87463</v>
      </c>
      <c r="S96" s="9">
        <v>88868</v>
      </c>
      <c r="T96" s="9">
        <v>90578</v>
      </c>
      <c r="U96" s="9">
        <v>92707</v>
      </c>
      <c r="V96" s="9">
        <v>94860</v>
      </c>
      <c r="W96" s="9">
        <v>96888</v>
      </c>
      <c r="X96" s="9">
        <v>97876</v>
      </c>
      <c r="Y96" s="9">
        <v>98610</v>
      </c>
      <c r="Z96" s="9">
        <v>99497</v>
      </c>
      <c r="AA96" s="9">
        <v>101168</v>
      </c>
      <c r="AB96" s="9">
        <v>103694</v>
      </c>
      <c r="AC96" s="9">
        <v>106352</v>
      </c>
      <c r="AD96" s="9">
        <v>109297</v>
      </c>
      <c r="AE96" s="9">
        <v>112777</v>
      </c>
      <c r="AF96" s="9">
        <v>115824</v>
      </c>
      <c r="AG96" s="9">
        <v>118724</v>
      </c>
      <c r="AH96" s="9">
        <v>121256</v>
      </c>
      <c r="AI96" s="9">
        <v>123070</v>
      </c>
      <c r="AJ96" s="9">
        <v>123795</v>
      </c>
      <c r="AK96" s="9">
        <v>125559</v>
      </c>
      <c r="AL96" s="9">
        <v>126746</v>
      </c>
      <c r="AM96" s="9">
        <v>127990</v>
      </c>
      <c r="AN96" s="9">
        <v>128354</v>
      </c>
      <c r="AO96" s="9">
        <v>127627</v>
      </c>
      <c r="AP96" s="9">
        <v>127372</v>
      </c>
      <c r="AQ96" s="9">
        <v>128173</v>
      </c>
      <c r="AR96" s="9">
        <v>129537</v>
      </c>
      <c r="AS96" s="9">
        <v>130590</v>
      </c>
      <c r="AT96" s="9">
        <v>132684</v>
      </c>
      <c r="AU96" s="9">
        <v>134077</v>
      </c>
      <c r="AV96" s="9">
        <v>135810</v>
      </c>
      <c r="AW96" s="9">
        <v>136644</v>
      </c>
      <c r="AX96" s="9">
        <v>137197</v>
      </c>
      <c r="AY96" s="9">
        <v>138410</v>
      </c>
      <c r="AZ96" s="9">
        <v>140701</v>
      </c>
      <c r="BA96" s="9">
        <v>142802</v>
      </c>
      <c r="BB96" s="9">
        <v>145448</v>
      </c>
      <c r="BC96" s="9">
        <v>148696</v>
      </c>
      <c r="BD96" s="9">
        <v>150972</v>
      </c>
      <c r="BE96" s="9">
        <v>154867</v>
      </c>
      <c r="BF96" s="9">
        <v>157874</v>
      </c>
      <c r="BG96" s="9">
        <v>160446</v>
      </c>
      <c r="BH96" s="9">
        <v>162602</v>
      </c>
      <c r="BI96" s="9">
        <v>161791</v>
      </c>
    </row>
    <row r="97" spans="1:61" s="1" customFormat="1" ht="37.799999999999997" customHeight="1" x14ac:dyDescent="0.2">
      <c r="A97" s="8" t="s">
        <v>154</v>
      </c>
      <c r="B97" s="10">
        <v>14133</v>
      </c>
      <c r="C97" s="10">
        <v>14318</v>
      </c>
      <c r="D97" s="10">
        <v>14537</v>
      </c>
      <c r="E97" s="10">
        <v>14769</v>
      </c>
      <c r="F97" s="10">
        <v>15013</v>
      </c>
      <c r="G97" s="10">
        <v>15215</v>
      </c>
      <c r="H97" s="10">
        <v>15527</v>
      </c>
      <c r="I97" s="10">
        <v>15826</v>
      </c>
      <c r="J97" s="10">
        <v>16041</v>
      </c>
      <c r="K97" s="10">
        <v>16248</v>
      </c>
      <c r="L97" s="10">
        <v>16390</v>
      </c>
      <c r="M97" s="10">
        <v>16470</v>
      </c>
      <c r="N97" s="10">
        <v>16598</v>
      </c>
      <c r="O97" s="10">
        <v>16709</v>
      </c>
      <c r="P97" s="10">
        <v>16982</v>
      </c>
      <c r="Q97" s="10">
        <v>16941</v>
      </c>
      <c r="R97" s="10">
        <v>17071</v>
      </c>
      <c r="S97" s="10">
        <v>17128</v>
      </c>
      <c r="T97" s="10">
        <v>17330</v>
      </c>
      <c r="U97" s="10">
        <v>17636</v>
      </c>
      <c r="V97" s="10">
        <v>17820</v>
      </c>
      <c r="W97" s="10">
        <v>18051</v>
      </c>
      <c r="X97" s="10">
        <v>18204</v>
      </c>
      <c r="Y97" s="10">
        <v>18262</v>
      </c>
      <c r="Z97" s="10">
        <v>18417</v>
      </c>
      <c r="AA97" s="10">
        <v>18552</v>
      </c>
      <c r="AB97" s="10">
        <v>18855</v>
      </c>
      <c r="AC97" s="10">
        <v>19136</v>
      </c>
      <c r="AD97" s="10">
        <v>19470</v>
      </c>
      <c r="AE97" s="10">
        <v>19833</v>
      </c>
      <c r="AF97" s="10">
        <v>20229</v>
      </c>
      <c r="AG97" s="10">
        <v>20538</v>
      </c>
      <c r="AH97" s="10">
        <v>20815</v>
      </c>
      <c r="AI97" s="10">
        <v>21019</v>
      </c>
      <c r="AJ97" s="10">
        <v>21227</v>
      </c>
      <c r="AK97" s="10">
        <v>21338</v>
      </c>
      <c r="AL97" s="10">
        <v>21601</v>
      </c>
      <c r="AM97" s="10">
        <v>21914</v>
      </c>
      <c r="AN97" s="10">
        <v>21898</v>
      </c>
      <c r="AO97" s="10">
        <v>21715</v>
      </c>
      <c r="AP97" s="10">
        <v>21693</v>
      </c>
      <c r="AQ97" s="10">
        <v>21752</v>
      </c>
      <c r="AR97" s="10">
        <v>21975</v>
      </c>
      <c r="AS97" s="10">
        <v>22144</v>
      </c>
      <c r="AT97" s="10">
        <v>22510</v>
      </c>
      <c r="AU97" s="10">
        <v>22796</v>
      </c>
      <c r="AV97" s="10">
        <v>23100</v>
      </c>
      <c r="AW97" s="10">
        <v>23359</v>
      </c>
      <c r="AX97" s="10">
        <v>23449</v>
      </c>
      <c r="AY97" s="10">
        <v>23586</v>
      </c>
      <c r="AZ97" s="10">
        <v>24065</v>
      </c>
      <c r="BA97" s="10">
        <v>24372</v>
      </c>
      <c r="BB97" s="10">
        <v>25033</v>
      </c>
      <c r="BC97" s="10">
        <v>25456</v>
      </c>
      <c r="BD97" s="10">
        <v>25943</v>
      </c>
      <c r="BE97" s="10">
        <v>26802</v>
      </c>
      <c r="BF97" s="10">
        <v>27518</v>
      </c>
      <c r="BG97" s="10">
        <v>27914</v>
      </c>
      <c r="BH97" s="10">
        <v>28143</v>
      </c>
      <c r="BI97" s="10">
        <v>27903</v>
      </c>
    </row>
    <row r="98" spans="1:61" s="1" customFormat="1" ht="37.799999999999997" customHeight="1" x14ac:dyDescent="0.2">
      <c r="A98" s="8" t="s">
        <v>155</v>
      </c>
      <c r="B98" s="9">
        <v>7223</v>
      </c>
      <c r="C98" s="9">
        <v>7243</v>
      </c>
      <c r="D98" s="9">
        <v>7316</v>
      </c>
      <c r="E98" s="9">
        <v>7471</v>
      </c>
      <c r="F98" s="9">
        <v>7708</v>
      </c>
      <c r="G98" s="9">
        <v>8039</v>
      </c>
      <c r="H98" s="9">
        <v>8358</v>
      </c>
      <c r="I98" s="9">
        <v>8650</v>
      </c>
      <c r="J98" s="9">
        <v>8921</v>
      </c>
      <c r="K98" s="9">
        <v>9020</v>
      </c>
      <c r="L98" s="9">
        <v>9117</v>
      </c>
      <c r="M98" s="9">
        <v>9078</v>
      </c>
      <c r="N98" s="9">
        <v>9126</v>
      </c>
      <c r="O98" s="9">
        <v>9203</v>
      </c>
      <c r="P98" s="9">
        <v>9271</v>
      </c>
      <c r="Q98" s="9">
        <v>9289</v>
      </c>
      <c r="R98" s="9">
        <v>9349</v>
      </c>
      <c r="S98" s="9">
        <v>9575</v>
      </c>
      <c r="T98" s="9">
        <v>9957</v>
      </c>
      <c r="U98" s="9">
        <v>10379</v>
      </c>
      <c r="V98" s="9">
        <v>10693</v>
      </c>
      <c r="W98" s="9">
        <v>10915</v>
      </c>
      <c r="X98" s="9">
        <v>11079</v>
      </c>
      <c r="Y98" s="9">
        <v>11055</v>
      </c>
      <c r="Z98" s="9">
        <v>11148</v>
      </c>
      <c r="AA98" s="9">
        <v>11248</v>
      </c>
      <c r="AB98" s="9">
        <v>11479</v>
      </c>
      <c r="AC98" s="9">
        <v>11720</v>
      </c>
      <c r="AD98" s="9">
        <v>12023</v>
      </c>
      <c r="AE98" s="9">
        <v>12500</v>
      </c>
      <c r="AF98" s="9">
        <v>12992</v>
      </c>
      <c r="AG98" s="9">
        <v>13438</v>
      </c>
      <c r="AH98" s="9">
        <v>13721</v>
      </c>
      <c r="AI98" s="9">
        <v>13783</v>
      </c>
      <c r="AJ98" s="9">
        <v>13869</v>
      </c>
      <c r="AK98" s="9">
        <v>13874</v>
      </c>
      <c r="AL98" s="9">
        <v>13940</v>
      </c>
      <c r="AM98" s="9">
        <v>13975</v>
      </c>
      <c r="AN98" s="9">
        <v>13947</v>
      </c>
      <c r="AO98" s="9">
        <v>13831</v>
      </c>
      <c r="AP98" s="9">
        <v>13831</v>
      </c>
      <c r="AQ98" s="9">
        <v>14024</v>
      </c>
      <c r="AR98" s="9">
        <v>14323</v>
      </c>
      <c r="AS98" s="9">
        <v>14633</v>
      </c>
      <c r="AT98" s="9">
        <v>14941</v>
      </c>
      <c r="AU98" s="9">
        <v>15140</v>
      </c>
      <c r="AV98" s="9">
        <v>15279</v>
      </c>
      <c r="AW98" s="9">
        <v>15409</v>
      </c>
      <c r="AX98" s="9">
        <v>15463</v>
      </c>
      <c r="AY98" s="9">
        <v>15533</v>
      </c>
      <c r="AZ98" s="9">
        <v>15758</v>
      </c>
      <c r="BA98" s="9">
        <v>15893</v>
      </c>
      <c r="BB98" s="9">
        <v>16274</v>
      </c>
      <c r="BC98" s="9">
        <v>17045</v>
      </c>
      <c r="BD98" s="9">
        <v>17390</v>
      </c>
      <c r="BE98" s="9">
        <v>18199</v>
      </c>
      <c r="BF98" s="9">
        <v>18876</v>
      </c>
      <c r="BG98" s="9">
        <v>19231</v>
      </c>
      <c r="BH98" s="9">
        <v>19352</v>
      </c>
      <c r="BI98" s="9">
        <v>19009</v>
      </c>
    </row>
  </sheetData>
  <mergeCells count="1">
    <mergeCell ref="A1:G1"/>
  </mergeCells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98"/>
  <sheetViews>
    <sheetView workbookViewId="0">
      <selection sqref="A1:H1"/>
    </sheetView>
  </sheetViews>
  <sheetFormatPr defaultRowHeight="13.2" x14ac:dyDescent="0.25"/>
  <cols>
    <col min="1" max="1" width="31.6640625" customWidth="1"/>
    <col min="2" max="61" width="20.88671875" customWidth="1"/>
  </cols>
  <sheetData>
    <row r="1" spans="1:61" s="1" customFormat="1" ht="30.3" customHeight="1" x14ac:dyDescent="0.2">
      <c r="A1" s="18" t="s">
        <v>161</v>
      </c>
      <c r="B1" s="18"/>
      <c r="C1" s="18"/>
      <c r="D1" s="18"/>
      <c r="E1" s="18"/>
      <c r="F1" s="18"/>
      <c r="G1" s="18"/>
      <c r="H1" s="18"/>
    </row>
    <row r="2" spans="1:61" s="1" customFormat="1" ht="23.4" customHeight="1" x14ac:dyDescent="0.3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 t="s">
        <v>47</v>
      </c>
      <c r="AX2" s="3" t="s">
        <v>48</v>
      </c>
      <c r="AY2" s="3" t="s">
        <v>49</v>
      </c>
      <c r="AZ2" s="3" t="s">
        <v>50</v>
      </c>
      <c r="BA2" s="3" t="s">
        <v>51</v>
      </c>
      <c r="BB2" s="3" t="s">
        <v>52</v>
      </c>
      <c r="BC2" s="3" t="s">
        <v>53</v>
      </c>
      <c r="BD2" s="3" t="s">
        <v>54</v>
      </c>
      <c r="BE2" s="3" t="s">
        <v>55</v>
      </c>
      <c r="BF2" s="3" t="s">
        <v>56</v>
      </c>
      <c r="BG2" s="3" t="s">
        <v>57</v>
      </c>
      <c r="BH2" s="3" t="s">
        <v>58</v>
      </c>
      <c r="BI2" s="3" t="s">
        <v>59</v>
      </c>
    </row>
    <row r="3" spans="1:61" s="1" customFormat="1" ht="37.799999999999997" customHeight="1" x14ac:dyDescent="0.2">
      <c r="A3" s="4" t="s">
        <v>60</v>
      </c>
      <c r="B3" s="5">
        <v>774230</v>
      </c>
      <c r="C3" s="5">
        <v>765450</v>
      </c>
      <c r="D3" s="5">
        <v>754898</v>
      </c>
      <c r="E3" s="5">
        <v>761902</v>
      </c>
      <c r="F3" s="5">
        <v>769890</v>
      </c>
      <c r="G3" s="5">
        <v>759765</v>
      </c>
      <c r="H3" s="5">
        <v>771278</v>
      </c>
      <c r="I3" s="5">
        <v>774697</v>
      </c>
      <c r="J3" s="5">
        <v>756611</v>
      </c>
      <c r="K3" s="5">
        <v>759541</v>
      </c>
      <c r="L3" s="5">
        <v>743850</v>
      </c>
      <c r="M3" s="5">
        <v>729972</v>
      </c>
      <c r="N3" s="5">
        <v>751000</v>
      </c>
      <c r="O3" s="5">
        <v>768785</v>
      </c>
      <c r="P3" s="5">
        <v>788634</v>
      </c>
      <c r="Q3" s="5">
        <v>797145</v>
      </c>
      <c r="R3" s="5">
        <v>801973</v>
      </c>
      <c r="S3" s="5">
        <v>809893</v>
      </c>
      <c r="T3" s="5">
        <v>829928</v>
      </c>
      <c r="U3" s="5">
        <v>854305</v>
      </c>
      <c r="V3" s="5">
        <v>849520</v>
      </c>
      <c r="W3" s="5">
        <v>889165</v>
      </c>
      <c r="X3" s="5">
        <v>901374</v>
      </c>
      <c r="Y3" s="5">
        <v>888345</v>
      </c>
      <c r="Z3" s="5">
        <v>913945</v>
      </c>
      <c r="AA3" s="5">
        <v>931550</v>
      </c>
      <c r="AB3" s="5">
        <v>938995</v>
      </c>
      <c r="AC3" s="5">
        <v>930689</v>
      </c>
      <c r="AD3" s="5">
        <v>943021</v>
      </c>
      <c r="AE3" s="5">
        <v>935535</v>
      </c>
      <c r="AF3" s="5">
        <v>946608</v>
      </c>
      <c r="AG3" s="5">
        <v>957004</v>
      </c>
      <c r="AH3" s="5">
        <v>950844</v>
      </c>
      <c r="AI3" s="5">
        <v>959516</v>
      </c>
      <c r="AJ3" s="5">
        <v>974581</v>
      </c>
      <c r="AK3" s="5">
        <v>945133</v>
      </c>
      <c r="AL3" s="5">
        <v>967587</v>
      </c>
      <c r="AM3" s="5">
        <v>980259</v>
      </c>
      <c r="AN3" s="5">
        <v>982434</v>
      </c>
      <c r="AO3" s="5">
        <v>993221</v>
      </c>
      <c r="AP3" s="5">
        <v>1009113</v>
      </c>
      <c r="AQ3" s="5">
        <v>1015004</v>
      </c>
      <c r="AR3" s="5">
        <v>1023787</v>
      </c>
      <c r="AS3" s="5">
        <v>1045404</v>
      </c>
      <c r="AT3" s="5">
        <v>1065441</v>
      </c>
      <c r="AU3" s="5">
        <v>1074989</v>
      </c>
      <c r="AV3" s="5">
        <v>1083677</v>
      </c>
      <c r="AW3" s="5">
        <v>1079024</v>
      </c>
      <c r="AX3" s="5">
        <v>1096774</v>
      </c>
      <c r="AY3" s="5">
        <v>1108998</v>
      </c>
      <c r="AZ3" s="5">
        <v>1113263</v>
      </c>
      <c r="BA3" s="5">
        <v>1118712</v>
      </c>
      <c r="BB3" s="5">
        <v>1137049</v>
      </c>
      <c r="BC3" s="5">
        <v>1138271</v>
      </c>
      <c r="BD3" s="5">
        <v>1150195</v>
      </c>
      <c r="BE3" s="5">
        <v>1153870</v>
      </c>
      <c r="BF3" s="5">
        <v>1152633</v>
      </c>
      <c r="BG3" s="5">
        <v>1157727</v>
      </c>
      <c r="BH3" s="5">
        <v>1156186</v>
      </c>
      <c r="BI3" s="5">
        <v>1125313</v>
      </c>
    </row>
    <row r="4" spans="1:61" s="1" customFormat="1" ht="37.799999999999997" customHeight="1" x14ac:dyDescent="0.2">
      <c r="A4" s="6" t="s">
        <v>61</v>
      </c>
      <c r="B4" s="7">
        <v>238285</v>
      </c>
      <c r="C4" s="7">
        <v>239723</v>
      </c>
      <c r="D4" s="7">
        <v>233595</v>
      </c>
      <c r="E4" s="7">
        <v>235544</v>
      </c>
      <c r="F4" s="7">
        <v>237583</v>
      </c>
      <c r="G4" s="7">
        <v>235564</v>
      </c>
      <c r="H4" s="7">
        <v>238340</v>
      </c>
      <c r="I4" s="7">
        <v>239829</v>
      </c>
      <c r="J4" s="7">
        <v>235303</v>
      </c>
      <c r="K4" s="7">
        <v>237126</v>
      </c>
      <c r="L4" s="7">
        <v>235585</v>
      </c>
      <c r="M4" s="7">
        <v>231789</v>
      </c>
      <c r="N4" s="7">
        <v>238059</v>
      </c>
      <c r="O4" s="7">
        <v>242373</v>
      </c>
      <c r="P4" s="7">
        <v>250367</v>
      </c>
      <c r="Q4" s="7">
        <v>252412</v>
      </c>
      <c r="R4" s="7">
        <v>243407</v>
      </c>
      <c r="S4" s="7">
        <v>245962</v>
      </c>
      <c r="T4" s="7">
        <v>251845</v>
      </c>
      <c r="U4" s="7">
        <v>258306</v>
      </c>
      <c r="V4" s="7">
        <v>256536</v>
      </c>
      <c r="W4" s="7">
        <v>280178</v>
      </c>
      <c r="X4" s="7">
        <v>283625</v>
      </c>
      <c r="Y4" s="7">
        <v>277349</v>
      </c>
      <c r="Z4" s="7">
        <v>287801</v>
      </c>
      <c r="AA4" s="7">
        <v>291858</v>
      </c>
      <c r="AB4" s="7">
        <v>294022</v>
      </c>
      <c r="AC4" s="7">
        <v>287019</v>
      </c>
      <c r="AD4" s="7">
        <v>291609</v>
      </c>
      <c r="AE4" s="7">
        <v>290341</v>
      </c>
      <c r="AF4" s="7">
        <v>293897</v>
      </c>
      <c r="AG4" s="7">
        <v>297224</v>
      </c>
      <c r="AH4" s="7">
        <v>296260</v>
      </c>
      <c r="AI4" s="7">
        <v>297792</v>
      </c>
      <c r="AJ4" s="7">
        <v>302418</v>
      </c>
      <c r="AK4" s="7">
        <v>291694</v>
      </c>
      <c r="AL4" s="7">
        <v>297492</v>
      </c>
      <c r="AM4" s="7">
        <v>300889</v>
      </c>
      <c r="AN4" s="7">
        <v>301940</v>
      </c>
      <c r="AO4" s="7">
        <v>302716</v>
      </c>
      <c r="AP4" s="7">
        <v>307152</v>
      </c>
      <c r="AQ4" s="7">
        <v>306823</v>
      </c>
      <c r="AR4" s="7">
        <v>310493</v>
      </c>
      <c r="AS4" s="7">
        <v>316516</v>
      </c>
      <c r="AT4" s="7">
        <v>321846</v>
      </c>
      <c r="AU4" s="7">
        <v>324310</v>
      </c>
      <c r="AV4" s="7">
        <v>327379</v>
      </c>
      <c r="AW4" s="7">
        <v>325946</v>
      </c>
      <c r="AX4" s="7">
        <v>331262</v>
      </c>
      <c r="AY4" s="7">
        <v>334456</v>
      </c>
      <c r="AZ4" s="7">
        <v>335916</v>
      </c>
      <c r="BA4" s="7">
        <v>338242</v>
      </c>
      <c r="BB4" s="7">
        <v>343097</v>
      </c>
      <c r="BC4" s="7">
        <v>343262</v>
      </c>
      <c r="BD4" s="7">
        <v>348227</v>
      </c>
      <c r="BE4" s="7">
        <v>348911</v>
      </c>
      <c r="BF4" s="7">
        <v>348355</v>
      </c>
      <c r="BG4" s="7">
        <v>348831</v>
      </c>
      <c r="BH4" s="7">
        <v>348861</v>
      </c>
      <c r="BI4" s="7">
        <v>338571</v>
      </c>
    </row>
    <row r="5" spans="1:61" s="1" customFormat="1" ht="23.4" customHeight="1" x14ac:dyDescent="0.2">
      <c r="A5" s="8" t="s">
        <v>62</v>
      </c>
      <c r="B5" s="9">
        <v>6740</v>
      </c>
      <c r="C5" s="9">
        <v>6788</v>
      </c>
      <c r="D5" s="9">
        <v>6340</v>
      </c>
      <c r="E5" s="9">
        <v>6433</v>
      </c>
      <c r="F5" s="9">
        <v>6519</v>
      </c>
      <c r="G5" s="9">
        <v>6399</v>
      </c>
      <c r="H5" s="9">
        <v>6514</v>
      </c>
      <c r="I5" s="9">
        <v>6523</v>
      </c>
      <c r="J5" s="9">
        <v>6239</v>
      </c>
      <c r="K5" s="9">
        <v>6215</v>
      </c>
      <c r="L5" s="9">
        <v>6003</v>
      </c>
      <c r="M5" s="9">
        <v>5991</v>
      </c>
      <c r="N5" s="9">
        <v>6158</v>
      </c>
      <c r="O5" s="9">
        <v>6455</v>
      </c>
      <c r="P5" s="9">
        <v>6615</v>
      </c>
      <c r="Q5" s="9">
        <v>6684</v>
      </c>
      <c r="R5" s="9">
        <v>6855</v>
      </c>
      <c r="S5" s="9">
        <v>6908</v>
      </c>
      <c r="T5" s="9">
        <v>7169</v>
      </c>
      <c r="U5" s="9">
        <v>7424</v>
      </c>
      <c r="V5" s="9">
        <v>7401</v>
      </c>
      <c r="W5" s="9">
        <v>7664</v>
      </c>
      <c r="X5" s="9">
        <v>7875</v>
      </c>
      <c r="Y5" s="9">
        <v>7820</v>
      </c>
      <c r="Z5" s="9">
        <v>7956</v>
      </c>
      <c r="AA5" s="9">
        <v>8137</v>
      </c>
      <c r="AB5" s="9">
        <v>8267</v>
      </c>
      <c r="AC5" s="9">
        <v>8337</v>
      </c>
      <c r="AD5" s="9">
        <v>8485</v>
      </c>
      <c r="AE5" s="9">
        <v>8444</v>
      </c>
      <c r="AF5" s="9">
        <v>8609</v>
      </c>
      <c r="AG5" s="9">
        <v>8731</v>
      </c>
      <c r="AH5" s="9">
        <v>8707</v>
      </c>
      <c r="AI5" s="9">
        <v>8866</v>
      </c>
      <c r="AJ5" s="9">
        <v>9053</v>
      </c>
      <c r="AK5" s="9">
        <v>8883</v>
      </c>
      <c r="AL5" s="9">
        <v>9091</v>
      </c>
      <c r="AM5" s="9">
        <v>9207</v>
      </c>
      <c r="AN5" s="9">
        <v>9289</v>
      </c>
      <c r="AO5" s="9">
        <v>9438</v>
      </c>
      <c r="AP5" s="9">
        <v>9612</v>
      </c>
      <c r="AQ5" s="9">
        <v>9715</v>
      </c>
      <c r="AR5" s="9">
        <v>9843</v>
      </c>
      <c r="AS5" s="9">
        <v>10085</v>
      </c>
      <c r="AT5" s="9">
        <v>10289</v>
      </c>
      <c r="AU5" s="9">
        <v>10428</v>
      </c>
      <c r="AV5" s="9">
        <v>10531</v>
      </c>
      <c r="AW5" s="9">
        <v>10421</v>
      </c>
      <c r="AX5" s="9">
        <v>10530</v>
      </c>
      <c r="AY5" s="9">
        <v>10758</v>
      </c>
      <c r="AZ5" s="9">
        <v>10825</v>
      </c>
      <c r="BA5" s="9">
        <v>10853</v>
      </c>
      <c r="BB5" s="9">
        <v>11063</v>
      </c>
      <c r="BC5" s="9">
        <v>11080</v>
      </c>
      <c r="BD5" s="9">
        <v>11135</v>
      </c>
      <c r="BE5" s="9">
        <v>11146</v>
      </c>
      <c r="BF5" s="9">
        <v>11031</v>
      </c>
      <c r="BG5" s="9">
        <v>11002</v>
      </c>
      <c r="BH5" s="9">
        <v>10960</v>
      </c>
      <c r="BI5" s="9">
        <v>10596</v>
      </c>
    </row>
    <row r="6" spans="1:61" s="1" customFormat="1" ht="23.4" customHeight="1" x14ac:dyDescent="0.2">
      <c r="A6" s="8" t="s">
        <v>63</v>
      </c>
      <c r="B6" s="10">
        <v>4522</v>
      </c>
      <c r="C6" s="10">
        <v>4560</v>
      </c>
      <c r="D6" s="10">
        <v>4259</v>
      </c>
      <c r="E6" s="10">
        <v>4329</v>
      </c>
      <c r="F6" s="10">
        <v>4393</v>
      </c>
      <c r="G6" s="10">
        <v>4363</v>
      </c>
      <c r="H6" s="10">
        <v>4468</v>
      </c>
      <c r="I6" s="10">
        <v>4513</v>
      </c>
      <c r="J6" s="10">
        <v>4318</v>
      </c>
      <c r="K6" s="10">
        <v>4273</v>
      </c>
      <c r="L6" s="10">
        <v>4218</v>
      </c>
      <c r="M6" s="10">
        <v>4184</v>
      </c>
      <c r="N6" s="10">
        <v>4286</v>
      </c>
      <c r="O6" s="10">
        <v>4420</v>
      </c>
      <c r="P6" s="10">
        <v>4520</v>
      </c>
      <c r="Q6" s="10">
        <v>4552</v>
      </c>
      <c r="R6" s="10">
        <v>4593</v>
      </c>
      <c r="S6" s="10">
        <v>4593</v>
      </c>
      <c r="T6" s="10">
        <v>4700</v>
      </c>
      <c r="U6" s="10">
        <v>4858</v>
      </c>
      <c r="V6" s="10">
        <v>4799</v>
      </c>
      <c r="W6" s="10">
        <v>5033</v>
      </c>
      <c r="X6" s="10">
        <v>5092</v>
      </c>
      <c r="Y6" s="10">
        <v>5041</v>
      </c>
      <c r="Z6" s="10">
        <v>5136</v>
      </c>
      <c r="AA6" s="10">
        <v>5288</v>
      </c>
      <c r="AB6" s="10">
        <v>5313</v>
      </c>
      <c r="AC6" s="10">
        <v>5317</v>
      </c>
      <c r="AD6" s="10">
        <v>5388</v>
      </c>
      <c r="AE6" s="10">
        <v>5362</v>
      </c>
      <c r="AF6" s="10">
        <v>5450</v>
      </c>
      <c r="AG6" s="10">
        <v>5517</v>
      </c>
      <c r="AH6" s="10">
        <v>5508</v>
      </c>
      <c r="AI6" s="10">
        <v>5612</v>
      </c>
      <c r="AJ6" s="10">
        <v>5719</v>
      </c>
      <c r="AK6" s="10">
        <v>5512</v>
      </c>
      <c r="AL6" s="10">
        <v>5653</v>
      </c>
      <c r="AM6" s="10">
        <v>5697</v>
      </c>
      <c r="AN6" s="10">
        <v>5726</v>
      </c>
      <c r="AO6" s="10">
        <v>5805</v>
      </c>
      <c r="AP6" s="10">
        <v>5878</v>
      </c>
      <c r="AQ6" s="10">
        <v>5960</v>
      </c>
      <c r="AR6" s="10">
        <v>5972</v>
      </c>
      <c r="AS6" s="10">
        <v>6104</v>
      </c>
      <c r="AT6" s="10">
        <v>6302</v>
      </c>
      <c r="AU6" s="10">
        <v>6373</v>
      </c>
      <c r="AV6" s="10">
        <v>6446</v>
      </c>
      <c r="AW6" s="10">
        <v>6398</v>
      </c>
      <c r="AX6" s="10">
        <v>6488</v>
      </c>
      <c r="AY6" s="10">
        <v>6582</v>
      </c>
      <c r="AZ6" s="10">
        <v>6552</v>
      </c>
      <c r="BA6" s="10">
        <v>6636</v>
      </c>
      <c r="BB6" s="10">
        <v>6757</v>
      </c>
      <c r="BC6" s="10">
        <v>6742</v>
      </c>
      <c r="BD6" s="10">
        <v>6810</v>
      </c>
      <c r="BE6" s="10">
        <v>6812</v>
      </c>
      <c r="BF6" s="10">
        <v>6849</v>
      </c>
      <c r="BG6" s="10">
        <v>6910</v>
      </c>
      <c r="BH6" s="10">
        <v>6896</v>
      </c>
      <c r="BI6" s="10">
        <v>6772</v>
      </c>
    </row>
    <row r="7" spans="1:61" s="1" customFormat="1" ht="23.4" customHeight="1" x14ac:dyDescent="0.2">
      <c r="A7" s="8" t="s">
        <v>64</v>
      </c>
      <c r="B7" s="9">
        <v>5481</v>
      </c>
      <c r="C7" s="9">
        <v>5537</v>
      </c>
      <c r="D7" s="9">
        <v>5126</v>
      </c>
      <c r="E7" s="9">
        <v>5169</v>
      </c>
      <c r="F7" s="9">
        <v>5222</v>
      </c>
      <c r="G7" s="9">
        <v>5180</v>
      </c>
      <c r="H7" s="9">
        <v>5299</v>
      </c>
      <c r="I7" s="9">
        <v>5328</v>
      </c>
      <c r="J7" s="9">
        <v>5144</v>
      </c>
      <c r="K7" s="9">
        <v>5109</v>
      </c>
      <c r="L7" s="9">
        <v>4962</v>
      </c>
      <c r="M7" s="9">
        <v>4845</v>
      </c>
      <c r="N7" s="9">
        <v>4988</v>
      </c>
      <c r="O7" s="9">
        <v>5183</v>
      </c>
      <c r="P7" s="9">
        <v>5353</v>
      </c>
      <c r="Q7" s="9">
        <v>5406</v>
      </c>
      <c r="R7" s="9">
        <v>5460</v>
      </c>
      <c r="S7" s="9">
        <v>5541</v>
      </c>
      <c r="T7" s="9">
        <v>5724</v>
      </c>
      <c r="U7" s="9">
        <v>5916</v>
      </c>
      <c r="V7" s="9">
        <v>5922</v>
      </c>
      <c r="W7" s="9">
        <v>6260</v>
      </c>
      <c r="X7" s="9">
        <v>6405</v>
      </c>
      <c r="Y7" s="9">
        <v>6367</v>
      </c>
      <c r="Z7" s="9">
        <v>6567</v>
      </c>
      <c r="AA7" s="9">
        <v>6785</v>
      </c>
      <c r="AB7" s="9">
        <v>6861</v>
      </c>
      <c r="AC7" s="9">
        <v>6903</v>
      </c>
      <c r="AD7" s="9">
        <v>7032</v>
      </c>
      <c r="AE7" s="9">
        <v>7006</v>
      </c>
      <c r="AF7" s="9">
        <v>7090</v>
      </c>
      <c r="AG7" s="9">
        <v>7209</v>
      </c>
      <c r="AH7" s="9">
        <v>7119</v>
      </c>
      <c r="AI7" s="9">
        <v>7205</v>
      </c>
      <c r="AJ7" s="9">
        <v>7350</v>
      </c>
      <c r="AK7" s="9">
        <v>7222</v>
      </c>
      <c r="AL7" s="9">
        <v>7397</v>
      </c>
      <c r="AM7" s="9">
        <v>7446</v>
      </c>
      <c r="AN7" s="9">
        <v>7396</v>
      </c>
      <c r="AO7" s="9">
        <v>7512</v>
      </c>
      <c r="AP7" s="9">
        <v>7659</v>
      </c>
      <c r="AQ7" s="9">
        <v>7652</v>
      </c>
      <c r="AR7" s="9">
        <v>7714</v>
      </c>
      <c r="AS7" s="9">
        <v>7798</v>
      </c>
      <c r="AT7" s="9">
        <v>7964</v>
      </c>
      <c r="AU7" s="9">
        <v>7993</v>
      </c>
      <c r="AV7" s="9">
        <v>8037</v>
      </c>
      <c r="AW7" s="9">
        <v>8043</v>
      </c>
      <c r="AX7" s="9">
        <v>8112</v>
      </c>
      <c r="AY7" s="9">
        <v>8213</v>
      </c>
      <c r="AZ7" s="9">
        <v>8184</v>
      </c>
      <c r="BA7" s="9">
        <v>8248</v>
      </c>
      <c r="BB7" s="9">
        <v>8398</v>
      </c>
      <c r="BC7" s="9">
        <v>8446</v>
      </c>
      <c r="BD7" s="9">
        <v>8519</v>
      </c>
      <c r="BE7" s="9">
        <v>8576</v>
      </c>
      <c r="BF7" s="9">
        <v>8551</v>
      </c>
      <c r="BG7" s="9">
        <v>8587</v>
      </c>
      <c r="BH7" s="9">
        <v>8581</v>
      </c>
      <c r="BI7" s="9">
        <v>8388</v>
      </c>
    </row>
    <row r="8" spans="1:61" s="1" customFormat="1" ht="23.4" customHeight="1" x14ac:dyDescent="0.2">
      <c r="A8" s="8" t="s">
        <v>65</v>
      </c>
      <c r="B8" s="10">
        <v>9586</v>
      </c>
      <c r="C8" s="10">
        <v>9702</v>
      </c>
      <c r="D8" s="10">
        <v>9484</v>
      </c>
      <c r="E8" s="10">
        <v>9620</v>
      </c>
      <c r="F8" s="10">
        <v>9691</v>
      </c>
      <c r="G8" s="10">
        <v>9559</v>
      </c>
      <c r="H8" s="10">
        <v>9707</v>
      </c>
      <c r="I8" s="10">
        <v>9644</v>
      </c>
      <c r="J8" s="10">
        <v>9356</v>
      </c>
      <c r="K8" s="10">
        <v>9461</v>
      </c>
      <c r="L8" s="10">
        <v>9202</v>
      </c>
      <c r="M8" s="10">
        <v>9143</v>
      </c>
      <c r="N8" s="10">
        <v>9495</v>
      </c>
      <c r="O8" s="10">
        <v>9844</v>
      </c>
      <c r="P8" s="10">
        <v>10109</v>
      </c>
      <c r="Q8" s="10">
        <v>10220</v>
      </c>
      <c r="R8" s="10">
        <v>10480</v>
      </c>
      <c r="S8" s="10">
        <v>10780</v>
      </c>
      <c r="T8" s="10">
        <v>11128</v>
      </c>
      <c r="U8" s="10">
        <v>11535</v>
      </c>
      <c r="V8" s="10">
        <v>11363</v>
      </c>
      <c r="W8" s="10">
        <v>11733</v>
      </c>
      <c r="X8" s="10">
        <v>12049</v>
      </c>
      <c r="Y8" s="10">
        <v>11959</v>
      </c>
      <c r="Z8" s="10">
        <v>12245</v>
      </c>
      <c r="AA8" s="10">
        <v>12460</v>
      </c>
      <c r="AB8" s="10">
        <v>12669</v>
      </c>
      <c r="AC8" s="10">
        <v>12752</v>
      </c>
      <c r="AD8" s="10">
        <v>12939</v>
      </c>
      <c r="AE8" s="10">
        <v>12878</v>
      </c>
      <c r="AF8" s="10">
        <v>13099</v>
      </c>
      <c r="AG8" s="10">
        <v>13253</v>
      </c>
      <c r="AH8" s="10">
        <v>13272</v>
      </c>
      <c r="AI8" s="10">
        <v>13510</v>
      </c>
      <c r="AJ8" s="10">
        <v>13794</v>
      </c>
      <c r="AK8" s="10">
        <v>13549</v>
      </c>
      <c r="AL8" s="10">
        <v>13813</v>
      </c>
      <c r="AM8" s="10">
        <v>13994</v>
      </c>
      <c r="AN8" s="10">
        <v>14011</v>
      </c>
      <c r="AO8" s="10">
        <v>14209</v>
      </c>
      <c r="AP8" s="10">
        <v>14420</v>
      </c>
      <c r="AQ8" s="10">
        <v>14506</v>
      </c>
      <c r="AR8" s="10">
        <v>14620</v>
      </c>
      <c r="AS8" s="10">
        <v>14959</v>
      </c>
      <c r="AT8" s="10">
        <v>15254</v>
      </c>
      <c r="AU8" s="10">
        <v>15442</v>
      </c>
      <c r="AV8" s="10">
        <v>15562</v>
      </c>
      <c r="AW8" s="10">
        <v>15368</v>
      </c>
      <c r="AX8" s="10">
        <v>15640</v>
      </c>
      <c r="AY8" s="10">
        <v>15898</v>
      </c>
      <c r="AZ8" s="10">
        <v>16053</v>
      </c>
      <c r="BA8" s="10">
        <v>16193</v>
      </c>
      <c r="BB8" s="10">
        <v>16438</v>
      </c>
      <c r="BC8" s="10">
        <v>16350</v>
      </c>
      <c r="BD8" s="10">
        <v>16543</v>
      </c>
      <c r="BE8" s="10">
        <v>16563</v>
      </c>
      <c r="BF8" s="10">
        <v>16579</v>
      </c>
      <c r="BG8" s="10">
        <v>16632</v>
      </c>
      <c r="BH8" s="10">
        <v>16654</v>
      </c>
      <c r="BI8" s="10">
        <v>16345</v>
      </c>
    </row>
    <row r="9" spans="1:61" s="1" customFormat="1" ht="23.4" customHeight="1" x14ac:dyDescent="0.2">
      <c r="A9" s="8" t="s">
        <v>66</v>
      </c>
      <c r="B9" s="9">
        <v>3903</v>
      </c>
      <c r="C9" s="9">
        <v>3935</v>
      </c>
      <c r="D9" s="9">
        <v>3792</v>
      </c>
      <c r="E9" s="9">
        <v>3861</v>
      </c>
      <c r="F9" s="9">
        <v>3876</v>
      </c>
      <c r="G9" s="9">
        <v>3860</v>
      </c>
      <c r="H9" s="9">
        <v>3953</v>
      </c>
      <c r="I9" s="9">
        <v>4024</v>
      </c>
      <c r="J9" s="9">
        <v>3939</v>
      </c>
      <c r="K9" s="9">
        <v>3923</v>
      </c>
      <c r="L9" s="9">
        <v>3860</v>
      </c>
      <c r="M9" s="9">
        <v>3799</v>
      </c>
      <c r="N9" s="9">
        <v>3895</v>
      </c>
      <c r="O9" s="9">
        <v>4059</v>
      </c>
      <c r="P9" s="9">
        <v>4173</v>
      </c>
      <c r="Q9" s="9">
        <v>4163</v>
      </c>
      <c r="R9" s="9">
        <v>4240</v>
      </c>
      <c r="S9" s="9">
        <v>4269</v>
      </c>
      <c r="T9" s="9">
        <v>4395</v>
      </c>
      <c r="U9" s="9">
        <v>4559</v>
      </c>
      <c r="V9" s="9">
        <v>4528</v>
      </c>
      <c r="W9" s="9">
        <v>4702</v>
      </c>
      <c r="X9" s="9">
        <v>4812</v>
      </c>
      <c r="Y9" s="9">
        <v>4769</v>
      </c>
      <c r="Z9" s="9">
        <v>4898</v>
      </c>
      <c r="AA9" s="9">
        <v>4984</v>
      </c>
      <c r="AB9" s="9">
        <v>5033</v>
      </c>
      <c r="AC9" s="9">
        <v>5093</v>
      </c>
      <c r="AD9" s="9">
        <v>5156</v>
      </c>
      <c r="AE9" s="9">
        <v>5101</v>
      </c>
      <c r="AF9" s="9">
        <v>5139</v>
      </c>
      <c r="AG9" s="9">
        <v>5210</v>
      </c>
      <c r="AH9" s="9">
        <v>5079</v>
      </c>
      <c r="AI9" s="9">
        <v>5132</v>
      </c>
      <c r="AJ9" s="9">
        <v>5195</v>
      </c>
      <c r="AK9" s="9">
        <v>5051</v>
      </c>
      <c r="AL9" s="9">
        <v>5149</v>
      </c>
      <c r="AM9" s="9">
        <v>5213</v>
      </c>
      <c r="AN9" s="9">
        <v>5256</v>
      </c>
      <c r="AO9" s="9">
        <v>5326</v>
      </c>
      <c r="AP9" s="9">
        <v>5379</v>
      </c>
      <c r="AQ9" s="9">
        <v>5383</v>
      </c>
      <c r="AR9" s="9">
        <v>5379</v>
      </c>
      <c r="AS9" s="9">
        <v>5468</v>
      </c>
      <c r="AT9" s="9">
        <v>5570</v>
      </c>
      <c r="AU9" s="9">
        <v>5638</v>
      </c>
      <c r="AV9" s="9">
        <v>5641</v>
      </c>
      <c r="AW9" s="9">
        <v>5607</v>
      </c>
      <c r="AX9" s="9">
        <v>5643</v>
      </c>
      <c r="AY9" s="9">
        <v>5702</v>
      </c>
      <c r="AZ9" s="9">
        <v>5688</v>
      </c>
      <c r="BA9" s="9">
        <v>5750</v>
      </c>
      <c r="BB9" s="9">
        <v>5818</v>
      </c>
      <c r="BC9" s="9">
        <v>5759</v>
      </c>
      <c r="BD9" s="9">
        <v>5733</v>
      </c>
      <c r="BE9" s="9">
        <v>5750</v>
      </c>
      <c r="BF9" s="9">
        <v>5686</v>
      </c>
      <c r="BG9" s="9">
        <v>5676</v>
      </c>
      <c r="BH9" s="9">
        <v>5672</v>
      </c>
      <c r="BI9" s="9">
        <v>5552</v>
      </c>
    </row>
    <row r="10" spans="1:61" s="1" customFormat="1" ht="23.4" customHeight="1" x14ac:dyDescent="0.2">
      <c r="A10" s="8" t="s">
        <v>67</v>
      </c>
      <c r="B10" s="10">
        <v>4860</v>
      </c>
      <c r="C10" s="10">
        <v>4969</v>
      </c>
      <c r="D10" s="10">
        <v>4768</v>
      </c>
      <c r="E10" s="10">
        <v>4823</v>
      </c>
      <c r="F10" s="10">
        <v>4920</v>
      </c>
      <c r="G10" s="10">
        <v>4902</v>
      </c>
      <c r="H10" s="10">
        <v>5042</v>
      </c>
      <c r="I10" s="10">
        <v>5103</v>
      </c>
      <c r="J10" s="10">
        <v>5017</v>
      </c>
      <c r="K10" s="10">
        <v>5063</v>
      </c>
      <c r="L10" s="10">
        <v>4955</v>
      </c>
      <c r="M10" s="10">
        <v>4941</v>
      </c>
      <c r="N10" s="10">
        <v>5076</v>
      </c>
      <c r="O10" s="10">
        <v>5188</v>
      </c>
      <c r="P10" s="10">
        <v>5317</v>
      </c>
      <c r="Q10" s="10">
        <v>5362</v>
      </c>
      <c r="R10" s="10">
        <v>5439</v>
      </c>
      <c r="S10" s="10">
        <v>5476</v>
      </c>
      <c r="T10" s="10">
        <v>5582</v>
      </c>
      <c r="U10" s="10">
        <v>5787</v>
      </c>
      <c r="V10" s="10">
        <v>5743</v>
      </c>
      <c r="W10" s="10">
        <v>6053</v>
      </c>
      <c r="X10" s="10">
        <v>6175</v>
      </c>
      <c r="Y10" s="10">
        <v>6137</v>
      </c>
      <c r="Z10" s="10">
        <v>6323</v>
      </c>
      <c r="AA10" s="10">
        <v>6475</v>
      </c>
      <c r="AB10" s="10">
        <v>6433</v>
      </c>
      <c r="AC10" s="10">
        <v>6470</v>
      </c>
      <c r="AD10" s="10">
        <v>6582</v>
      </c>
      <c r="AE10" s="10">
        <v>6590</v>
      </c>
      <c r="AF10" s="10">
        <v>6705</v>
      </c>
      <c r="AG10" s="10">
        <v>6841</v>
      </c>
      <c r="AH10" s="10">
        <v>6813</v>
      </c>
      <c r="AI10" s="10">
        <v>6904</v>
      </c>
      <c r="AJ10" s="10">
        <v>7019</v>
      </c>
      <c r="AK10" s="10">
        <v>6763</v>
      </c>
      <c r="AL10" s="10">
        <v>6920</v>
      </c>
      <c r="AM10" s="10">
        <v>7042</v>
      </c>
      <c r="AN10" s="10">
        <v>7060</v>
      </c>
      <c r="AO10" s="10">
        <v>7167</v>
      </c>
      <c r="AP10" s="10">
        <v>7262</v>
      </c>
      <c r="AQ10" s="10">
        <v>7334</v>
      </c>
      <c r="AR10" s="10">
        <v>7355</v>
      </c>
      <c r="AS10" s="10">
        <v>7518</v>
      </c>
      <c r="AT10" s="10">
        <v>7623</v>
      </c>
      <c r="AU10" s="10">
        <v>7703</v>
      </c>
      <c r="AV10" s="10">
        <v>7792</v>
      </c>
      <c r="AW10" s="10">
        <v>7772</v>
      </c>
      <c r="AX10" s="10">
        <v>7894</v>
      </c>
      <c r="AY10" s="10">
        <v>8048</v>
      </c>
      <c r="AZ10" s="10">
        <v>8060</v>
      </c>
      <c r="BA10" s="10">
        <v>8133</v>
      </c>
      <c r="BB10" s="10">
        <v>8295</v>
      </c>
      <c r="BC10" s="10">
        <v>8258</v>
      </c>
      <c r="BD10" s="10">
        <v>8373</v>
      </c>
      <c r="BE10" s="10">
        <v>8377</v>
      </c>
      <c r="BF10" s="10">
        <v>8350</v>
      </c>
      <c r="BG10" s="10">
        <v>8365</v>
      </c>
      <c r="BH10" s="10">
        <v>8320</v>
      </c>
      <c r="BI10" s="10">
        <v>7973</v>
      </c>
    </row>
    <row r="11" spans="1:61" s="1" customFormat="1" ht="23.4" customHeight="1" x14ac:dyDescent="0.2">
      <c r="A11" s="8" t="s">
        <v>68</v>
      </c>
      <c r="B11" s="9">
        <v>2319</v>
      </c>
      <c r="C11" s="9">
        <v>2352</v>
      </c>
      <c r="D11" s="9">
        <v>2281</v>
      </c>
      <c r="E11" s="9">
        <v>2314</v>
      </c>
      <c r="F11" s="9">
        <v>2310</v>
      </c>
      <c r="G11" s="9">
        <v>2312</v>
      </c>
      <c r="H11" s="9">
        <v>2346</v>
      </c>
      <c r="I11" s="9">
        <v>2372</v>
      </c>
      <c r="J11" s="9">
        <v>2318</v>
      </c>
      <c r="K11" s="9">
        <v>2271</v>
      </c>
      <c r="L11" s="9">
        <v>2227</v>
      </c>
      <c r="M11" s="9">
        <v>2215</v>
      </c>
      <c r="N11" s="9">
        <v>2227</v>
      </c>
      <c r="O11" s="9">
        <v>2277</v>
      </c>
      <c r="P11" s="9">
        <v>2311</v>
      </c>
      <c r="Q11" s="9">
        <v>2278</v>
      </c>
      <c r="R11" s="9">
        <v>2331</v>
      </c>
      <c r="S11" s="9">
        <v>2337</v>
      </c>
      <c r="T11" s="9">
        <v>2399</v>
      </c>
      <c r="U11" s="9">
        <v>2453</v>
      </c>
      <c r="V11" s="9">
        <v>2420</v>
      </c>
      <c r="W11" s="9">
        <v>2515</v>
      </c>
      <c r="X11" s="9">
        <v>2573</v>
      </c>
      <c r="Y11" s="9">
        <v>2443</v>
      </c>
      <c r="Z11" s="9">
        <v>2483</v>
      </c>
      <c r="AA11" s="9">
        <v>2564</v>
      </c>
      <c r="AB11" s="9">
        <v>2596</v>
      </c>
      <c r="AC11" s="9">
        <v>2601</v>
      </c>
      <c r="AD11" s="9">
        <v>2672</v>
      </c>
      <c r="AE11" s="9">
        <v>2617</v>
      </c>
      <c r="AF11" s="9">
        <v>2663</v>
      </c>
      <c r="AG11" s="9">
        <v>2734</v>
      </c>
      <c r="AH11" s="9">
        <v>2692</v>
      </c>
      <c r="AI11" s="9">
        <v>2735</v>
      </c>
      <c r="AJ11" s="9">
        <v>2804</v>
      </c>
      <c r="AK11" s="9">
        <v>2736</v>
      </c>
      <c r="AL11" s="9">
        <v>2789</v>
      </c>
      <c r="AM11" s="9">
        <v>2827</v>
      </c>
      <c r="AN11" s="9">
        <v>2827</v>
      </c>
      <c r="AO11" s="9">
        <v>2872</v>
      </c>
      <c r="AP11" s="9">
        <v>2933</v>
      </c>
      <c r="AQ11" s="9">
        <v>2931</v>
      </c>
      <c r="AR11" s="9">
        <v>2951</v>
      </c>
      <c r="AS11" s="9">
        <v>3026</v>
      </c>
      <c r="AT11" s="9">
        <v>3081</v>
      </c>
      <c r="AU11" s="9">
        <v>3114</v>
      </c>
      <c r="AV11" s="9">
        <v>3168</v>
      </c>
      <c r="AW11" s="9">
        <v>3198</v>
      </c>
      <c r="AX11" s="9">
        <v>3222</v>
      </c>
      <c r="AY11" s="9">
        <v>3243</v>
      </c>
      <c r="AZ11" s="9">
        <v>3278</v>
      </c>
      <c r="BA11" s="9">
        <v>3319</v>
      </c>
      <c r="BB11" s="9">
        <v>3377</v>
      </c>
      <c r="BC11" s="9">
        <v>3380</v>
      </c>
      <c r="BD11" s="9">
        <v>3407</v>
      </c>
      <c r="BE11" s="9">
        <v>3422</v>
      </c>
      <c r="BF11" s="9">
        <v>3431</v>
      </c>
      <c r="BG11" s="9">
        <v>3471</v>
      </c>
      <c r="BH11" s="9">
        <v>3476</v>
      </c>
      <c r="BI11" s="9">
        <v>3387</v>
      </c>
    </row>
    <row r="12" spans="1:61" s="1" customFormat="1" ht="23.4" customHeight="1" x14ac:dyDescent="0.2">
      <c r="A12" s="8" t="s">
        <v>69</v>
      </c>
      <c r="B12" s="10">
        <v>5140</v>
      </c>
      <c r="C12" s="10">
        <v>5141</v>
      </c>
      <c r="D12" s="10">
        <v>4757</v>
      </c>
      <c r="E12" s="10">
        <v>4851</v>
      </c>
      <c r="F12" s="10">
        <v>4878</v>
      </c>
      <c r="G12" s="10">
        <v>4678</v>
      </c>
      <c r="H12" s="10">
        <v>4768</v>
      </c>
      <c r="I12" s="10">
        <v>4741</v>
      </c>
      <c r="J12" s="10">
        <v>4444</v>
      </c>
      <c r="K12" s="10">
        <v>4375</v>
      </c>
      <c r="L12" s="10">
        <v>4184</v>
      </c>
      <c r="M12" s="10">
        <v>4166</v>
      </c>
      <c r="N12" s="10">
        <v>4292</v>
      </c>
      <c r="O12" s="10">
        <v>4502</v>
      </c>
      <c r="P12" s="10">
        <v>4641</v>
      </c>
      <c r="Q12" s="10">
        <v>4605</v>
      </c>
      <c r="R12" s="10">
        <v>4711</v>
      </c>
      <c r="S12" s="10">
        <v>4780</v>
      </c>
      <c r="T12" s="10">
        <v>4914</v>
      </c>
      <c r="U12" s="10">
        <v>5040</v>
      </c>
      <c r="V12" s="10">
        <v>5049</v>
      </c>
      <c r="W12" s="10">
        <v>5285</v>
      </c>
      <c r="X12" s="10">
        <v>5467</v>
      </c>
      <c r="Y12" s="10">
        <v>5410</v>
      </c>
      <c r="Z12" s="10">
        <v>5551</v>
      </c>
      <c r="AA12" s="10">
        <v>5622</v>
      </c>
      <c r="AB12" s="10">
        <v>5709</v>
      </c>
      <c r="AC12" s="10">
        <v>5742</v>
      </c>
      <c r="AD12" s="10">
        <v>5821</v>
      </c>
      <c r="AE12" s="10">
        <v>5782</v>
      </c>
      <c r="AF12" s="10">
        <v>5826</v>
      </c>
      <c r="AG12" s="10">
        <v>5914</v>
      </c>
      <c r="AH12" s="10">
        <v>5915</v>
      </c>
      <c r="AI12" s="10">
        <v>5996</v>
      </c>
      <c r="AJ12" s="10">
        <v>6137</v>
      </c>
      <c r="AK12" s="10">
        <v>5929</v>
      </c>
      <c r="AL12" s="10">
        <v>6073</v>
      </c>
      <c r="AM12" s="10">
        <v>6148</v>
      </c>
      <c r="AN12" s="10">
        <v>6141</v>
      </c>
      <c r="AO12" s="10">
        <v>6264</v>
      </c>
      <c r="AP12" s="10">
        <v>6389</v>
      </c>
      <c r="AQ12" s="10">
        <v>6480</v>
      </c>
      <c r="AR12" s="10">
        <v>6512</v>
      </c>
      <c r="AS12" s="10">
        <v>6671</v>
      </c>
      <c r="AT12" s="10">
        <v>6877</v>
      </c>
      <c r="AU12" s="10">
        <v>6947</v>
      </c>
      <c r="AV12" s="10">
        <v>7025</v>
      </c>
      <c r="AW12" s="10">
        <v>6988</v>
      </c>
      <c r="AX12" s="10">
        <v>6995</v>
      </c>
      <c r="AY12" s="10">
        <v>7101</v>
      </c>
      <c r="AZ12" s="10">
        <v>7128</v>
      </c>
      <c r="BA12" s="10">
        <v>7188</v>
      </c>
      <c r="BB12" s="10">
        <v>7310</v>
      </c>
      <c r="BC12" s="10">
        <v>7305</v>
      </c>
      <c r="BD12" s="10">
        <v>7328</v>
      </c>
      <c r="BE12" s="10">
        <v>7348</v>
      </c>
      <c r="BF12" s="10">
        <v>7305</v>
      </c>
      <c r="BG12" s="10">
        <v>7340</v>
      </c>
      <c r="BH12" s="10">
        <v>7366</v>
      </c>
      <c r="BI12" s="10">
        <v>7167</v>
      </c>
    </row>
    <row r="13" spans="1:61" s="1" customFormat="1" ht="23.4" customHeight="1" x14ac:dyDescent="0.2">
      <c r="A13" s="8" t="s">
        <v>70</v>
      </c>
      <c r="B13" s="9">
        <v>4588</v>
      </c>
      <c r="C13" s="9">
        <v>4597</v>
      </c>
      <c r="D13" s="9">
        <v>4404</v>
      </c>
      <c r="E13" s="9">
        <v>4469</v>
      </c>
      <c r="F13" s="9">
        <v>4513</v>
      </c>
      <c r="G13" s="9">
        <v>4507</v>
      </c>
      <c r="H13" s="9">
        <v>4611</v>
      </c>
      <c r="I13" s="9">
        <v>4672</v>
      </c>
      <c r="J13" s="9">
        <v>4545</v>
      </c>
      <c r="K13" s="9">
        <v>4583</v>
      </c>
      <c r="L13" s="9">
        <v>4530</v>
      </c>
      <c r="M13" s="9">
        <v>4437</v>
      </c>
      <c r="N13" s="9">
        <v>4589</v>
      </c>
      <c r="O13" s="9">
        <v>4805</v>
      </c>
      <c r="P13" s="9">
        <v>4958</v>
      </c>
      <c r="Q13" s="9">
        <v>5045</v>
      </c>
      <c r="R13" s="9">
        <v>5237</v>
      </c>
      <c r="S13" s="9">
        <v>5315</v>
      </c>
      <c r="T13" s="9">
        <v>5455</v>
      </c>
      <c r="U13" s="9">
        <v>5706</v>
      </c>
      <c r="V13" s="9">
        <v>5752</v>
      </c>
      <c r="W13" s="9">
        <v>5987</v>
      </c>
      <c r="X13" s="9">
        <v>6155</v>
      </c>
      <c r="Y13" s="9">
        <v>6187</v>
      </c>
      <c r="Z13" s="9">
        <v>6371</v>
      </c>
      <c r="AA13" s="9">
        <v>6483</v>
      </c>
      <c r="AB13" s="9">
        <v>6600</v>
      </c>
      <c r="AC13" s="9">
        <v>6645</v>
      </c>
      <c r="AD13" s="9">
        <v>6761</v>
      </c>
      <c r="AE13" s="9">
        <v>6759</v>
      </c>
      <c r="AF13" s="9">
        <v>6891</v>
      </c>
      <c r="AG13" s="9">
        <v>7031</v>
      </c>
      <c r="AH13" s="9">
        <v>7060</v>
      </c>
      <c r="AI13" s="9">
        <v>7187</v>
      </c>
      <c r="AJ13" s="9">
        <v>7358</v>
      </c>
      <c r="AK13" s="9">
        <v>7296</v>
      </c>
      <c r="AL13" s="9">
        <v>7496</v>
      </c>
      <c r="AM13" s="9">
        <v>7620</v>
      </c>
      <c r="AN13" s="9">
        <v>7621</v>
      </c>
      <c r="AO13" s="9">
        <v>7745</v>
      </c>
      <c r="AP13" s="9">
        <v>7906</v>
      </c>
      <c r="AQ13" s="9">
        <v>7998</v>
      </c>
      <c r="AR13" s="9">
        <v>8037</v>
      </c>
      <c r="AS13" s="9">
        <v>8200</v>
      </c>
      <c r="AT13" s="9">
        <v>8409</v>
      </c>
      <c r="AU13" s="9">
        <v>8512</v>
      </c>
      <c r="AV13" s="9">
        <v>8571</v>
      </c>
      <c r="AW13" s="9">
        <v>8521</v>
      </c>
      <c r="AX13" s="9">
        <v>8653</v>
      </c>
      <c r="AY13" s="9">
        <v>8786</v>
      </c>
      <c r="AZ13" s="9">
        <v>8812</v>
      </c>
      <c r="BA13" s="9">
        <v>8852</v>
      </c>
      <c r="BB13" s="9">
        <v>8958</v>
      </c>
      <c r="BC13" s="9">
        <v>8924</v>
      </c>
      <c r="BD13" s="9">
        <v>9000</v>
      </c>
      <c r="BE13" s="9">
        <v>9030</v>
      </c>
      <c r="BF13" s="9">
        <v>9085</v>
      </c>
      <c r="BG13" s="9">
        <v>9100</v>
      </c>
      <c r="BH13" s="9">
        <v>9110</v>
      </c>
      <c r="BI13" s="9">
        <v>8875</v>
      </c>
    </row>
    <row r="14" spans="1:61" s="1" customFormat="1" ht="23.4" customHeight="1" x14ac:dyDescent="0.2">
      <c r="A14" s="8" t="s">
        <v>71</v>
      </c>
      <c r="B14" s="10">
        <v>57735</v>
      </c>
      <c r="C14" s="10">
        <v>58146</v>
      </c>
      <c r="D14" s="10">
        <v>57835</v>
      </c>
      <c r="E14" s="10">
        <v>58718</v>
      </c>
      <c r="F14" s="10">
        <v>59409</v>
      </c>
      <c r="G14" s="10">
        <v>59387</v>
      </c>
      <c r="H14" s="10">
        <v>60646</v>
      </c>
      <c r="I14" s="10">
        <v>61479</v>
      </c>
      <c r="J14" s="10">
        <v>60700</v>
      </c>
      <c r="K14" s="10">
        <v>62065</v>
      </c>
      <c r="L14" s="10">
        <v>62700</v>
      </c>
      <c r="M14" s="10">
        <v>62247</v>
      </c>
      <c r="N14" s="10">
        <v>63506</v>
      </c>
      <c r="O14" s="10">
        <v>64966</v>
      </c>
      <c r="P14" s="10">
        <v>67250</v>
      </c>
      <c r="Q14" s="10">
        <v>67972</v>
      </c>
      <c r="R14" s="10">
        <v>63458</v>
      </c>
      <c r="S14" s="10">
        <v>63094</v>
      </c>
      <c r="T14" s="10">
        <v>64805</v>
      </c>
      <c r="U14" s="10">
        <v>66303</v>
      </c>
      <c r="V14" s="10">
        <v>65544</v>
      </c>
      <c r="W14" s="10">
        <v>74179</v>
      </c>
      <c r="X14" s="10">
        <v>74952</v>
      </c>
      <c r="Y14" s="10">
        <v>74371</v>
      </c>
      <c r="Z14" s="10">
        <v>75921</v>
      </c>
      <c r="AA14" s="10">
        <v>77377</v>
      </c>
      <c r="AB14" s="10">
        <v>78269</v>
      </c>
      <c r="AC14" s="10">
        <v>76856</v>
      </c>
      <c r="AD14" s="10">
        <v>78368</v>
      </c>
      <c r="AE14" s="10">
        <v>78255</v>
      </c>
      <c r="AF14" s="10">
        <v>79443</v>
      </c>
      <c r="AG14" s="10">
        <v>80491</v>
      </c>
      <c r="AH14" s="10">
        <v>80264</v>
      </c>
      <c r="AI14" s="10">
        <v>80639</v>
      </c>
      <c r="AJ14" s="10">
        <v>81719</v>
      </c>
      <c r="AK14" s="10">
        <v>78111</v>
      </c>
      <c r="AL14" s="10">
        <v>79593</v>
      </c>
      <c r="AM14" s="10">
        <v>80596</v>
      </c>
      <c r="AN14" s="10">
        <v>81691</v>
      </c>
      <c r="AO14" s="10">
        <v>81453</v>
      </c>
      <c r="AP14" s="10">
        <v>81861</v>
      </c>
      <c r="AQ14" s="10">
        <v>81853</v>
      </c>
      <c r="AR14" s="10">
        <v>83482</v>
      </c>
      <c r="AS14" s="10">
        <v>84776</v>
      </c>
      <c r="AT14" s="10">
        <v>85995</v>
      </c>
      <c r="AU14" s="10">
        <v>86531</v>
      </c>
      <c r="AV14" s="10">
        <v>87314</v>
      </c>
      <c r="AW14" s="10">
        <v>86805</v>
      </c>
      <c r="AX14" s="10">
        <v>88496</v>
      </c>
      <c r="AY14" s="10">
        <v>89130</v>
      </c>
      <c r="AZ14" s="10">
        <v>89533</v>
      </c>
      <c r="BA14" s="10">
        <v>90031</v>
      </c>
      <c r="BB14" s="10">
        <v>91191</v>
      </c>
      <c r="BC14" s="10">
        <v>91667</v>
      </c>
      <c r="BD14" s="10">
        <v>93239</v>
      </c>
      <c r="BE14" s="10">
        <v>94063</v>
      </c>
      <c r="BF14" s="10">
        <v>94202</v>
      </c>
      <c r="BG14" s="10">
        <v>94704</v>
      </c>
      <c r="BH14" s="10">
        <v>94749</v>
      </c>
      <c r="BI14" s="10">
        <v>91586</v>
      </c>
    </row>
    <row r="15" spans="1:61" s="1" customFormat="1" ht="23.4" customHeight="1" x14ac:dyDescent="0.2">
      <c r="A15" s="8" t="s">
        <v>72</v>
      </c>
      <c r="B15" s="9">
        <v>2984</v>
      </c>
      <c r="C15" s="9">
        <v>3002</v>
      </c>
      <c r="D15" s="9">
        <v>2756</v>
      </c>
      <c r="E15" s="9">
        <v>2804</v>
      </c>
      <c r="F15" s="9">
        <v>2839</v>
      </c>
      <c r="G15" s="9">
        <v>2799</v>
      </c>
      <c r="H15" s="9">
        <v>2860</v>
      </c>
      <c r="I15" s="9">
        <v>2895</v>
      </c>
      <c r="J15" s="9">
        <v>2751</v>
      </c>
      <c r="K15" s="9">
        <v>2711</v>
      </c>
      <c r="L15" s="9">
        <v>2659</v>
      </c>
      <c r="M15" s="9">
        <v>2619</v>
      </c>
      <c r="N15" s="9">
        <v>2707</v>
      </c>
      <c r="O15" s="9">
        <v>2854</v>
      </c>
      <c r="P15" s="9">
        <v>2953</v>
      </c>
      <c r="Q15" s="9">
        <v>2966</v>
      </c>
      <c r="R15" s="9">
        <v>2996</v>
      </c>
      <c r="S15" s="9">
        <v>3047</v>
      </c>
      <c r="T15" s="9">
        <v>3137</v>
      </c>
      <c r="U15" s="9">
        <v>3239</v>
      </c>
      <c r="V15" s="9">
        <v>3261</v>
      </c>
      <c r="W15" s="9">
        <v>3428</v>
      </c>
      <c r="X15" s="9">
        <v>3541</v>
      </c>
      <c r="Y15" s="9">
        <v>3512</v>
      </c>
      <c r="Z15" s="9">
        <v>3600</v>
      </c>
      <c r="AA15" s="9">
        <v>3684</v>
      </c>
      <c r="AB15" s="9">
        <v>3755</v>
      </c>
      <c r="AC15" s="9">
        <v>3760</v>
      </c>
      <c r="AD15" s="9">
        <v>3804</v>
      </c>
      <c r="AE15" s="9">
        <v>3831</v>
      </c>
      <c r="AF15" s="9">
        <v>3885</v>
      </c>
      <c r="AG15" s="9">
        <v>3941</v>
      </c>
      <c r="AH15" s="9">
        <v>3935</v>
      </c>
      <c r="AI15" s="9">
        <v>4018</v>
      </c>
      <c r="AJ15" s="9">
        <v>4123</v>
      </c>
      <c r="AK15" s="9">
        <v>4121</v>
      </c>
      <c r="AL15" s="9">
        <v>4209</v>
      </c>
      <c r="AM15" s="9">
        <v>4258</v>
      </c>
      <c r="AN15" s="9">
        <v>4277</v>
      </c>
      <c r="AO15" s="9">
        <v>4334</v>
      </c>
      <c r="AP15" s="9">
        <v>4378</v>
      </c>
      <c r="AQ15" s="9">
        <v>4396</v>
      </c>
      <c r="AR15" s="9">
        <v>4438</v>
      </c>
      <c r="AS15" s="9">
        <v>4555</v>
      </c>
      <c r="AT15" s="9">
        <v>4670</v>
      </c>
      <c r="AU15" s="9">
        <v>4720</v>
      </c>
      <c r="AV15" s="9">
        <v>4809</v>
      </c>
      <c r="AW15" s="9">
        <v>4797</v>
      </c>
      <c r="AX15" s="9">
        <v>4841</v>
      </c>
      <c r="AY15" s="9">
        <v>4908</v>
      </c>
      <c r="AZ15" s="9">
        <v>4948</v>
      </c>
      <c r="BA15" s="9">
        <v>4985</v>
      </c>
      <c r="BB15" s="9">
        <v>5071</v>
      </c>
      <c r="BC15" s="9">
        <v>5094</v>
      </c>
      <c r="BD15" s="9">
        <v>5125</v>
      </c>
      <c r="BE15" s="9">
        <v>5115</v>
      </c>
      <c r="BF15" s="9">
        <v>5178</v>
      </c>
      <c r="BG15" s="9">
        <v>5218</v>
      </c>
      <c r="BH15" s="9">
        <v>5185</v>
      </c>
      <c r="BI15" s="9">
        <v>5076</v>
      </c>
    </row>
    <row r="16" spans="1:61" s="1" customFormat="1" ht="23.4" customHeight="1" x14ac:dyDescent="0.2">
      <c r="A16" s="8" t="s">
        <v>73</v>
      </c>
      <c r="B16" s="10">
        <v>4701</v>
      </c>
      <c r="C16" s="10">
        <v>4757</v>
      </c>
      <c r="D16" s="10">
        <v>4606</v>
      </c>
      <c r="E16" s="10">
        <v>4668</v>
      </c>
      <c r="F16" s="10">
        <v>4721</v>
      </c>
      <c r="G16" s="10">
        <v>4707</v>
      </c>
      <c r="H16" s="10">
        <v>4799</v>
      </c>
      <c r="I16" s="10">
        <v>4825</v>
      </c>
      <c r="J16" s="10">
        <v>4744</v>
      </c>
      <c r="K16" s="10">
        <v>4758</v>
      </c>
      <c r="L16" s="10">
        <v>4682</v>
      </c>
      <c r="M16" s="10">
        <v>4640</v>
      </c>
      <c r="N16" s="10">
        <v>4775</v>
      </c>
      <c r="O16" s="10">
        <v>4932</v>
      </c>
      <c r="P16" s="10">
        <v>5041</v>
      </c>
      <c r="Q16" s="10">
        <v>5080</v>
      </c>
      <c r="R16" s="10">
        <v>5178</v>
      </c>
      <c r="S16" s="10">
        <v>5226</v>
      </c>
      <c r="T16" s="10">
        <v>5393</v>
      </c>
      <c r="U16" s="10">
        <v>5545</v>
      </c>
      <c r="V16" s="10">
        <v>5439</v>
      </c>
      <c r="W16" s="10">
        <v>5642</v>
      </c>
      <c r="X16" s="10">
        <v>5794</v>
      </c>
      <c r="Y16" s="10">
        <v>5719</v>
      </c>
      <c r="Z16" s="10">
        <v>5866</v>
      </c>
      <c r="AA16" s="10">
        <v>6001</v>
      </c>
      <c r="AB16" s="10">
        <v>6017</v>
      </c>
      <c r="AC16" s="10">
        <v>6043</v>
      </c>
      <c r="AD16" s="10">
        <v>6192</v>
      </c>
      <c r="AE16" s="10">
        <v>6186</v>
      </c>
      <c r="AF16" s="10">
        <v>6288</v>
      </c>
      <c r="AG16" s="10">
        <v>6442</v>
      </c>
      <c r="AH16" s="10">
        <v>6443</v>
      </c>
      <c r="AI16" s="10">
        <v>6553</v>
      </c>
      <c r="AJ16" s="10">
        <v>6656</v>
      </c>
      <c r="AK16" s="10">
        <v>6513</v>
      </c>
      <c r="AL16" s="10">
        <v>6662</v>
      </c>
      <c r="AM16" s="10">
        <v>6889</v>
      </c>
      <c r="AN16" s="10">
        <v>6899</v>
      </c>
      <c r="AO16" s="10">
        <v>6895</v>
      </c>
      <c r="AP16" s="10">
        <v>7008</v>
      </c>
      <c r="AQ16" s="10">
        <v>6999</v>
      </c>
      <c r="AR16" s="10">
        <v>7019</v>
      </c>
      <c r="AS16" s="10">
        <v>7204</v>
      </c>
      <c r="AT16" s="10">
        <v>7388</v>
      </c>
      <c r="AU16" s="10">
        <v>7460</v>
      </c>
      <c r="AV16" s="10">
        <v>7540</v>
      </c>
      <c r="AW16" s="10">
        <v>7476</v>
      </c>
      <c r="AX16" s="10">
        <v>7570</v>
      </c>
      <c r="AY16" s="10">
        <v>7671</v>
      </c>
      <c r="AZ16" s="10">
        <v>7653</v>
      </c>
      <c r="BA16" s="10">
        <v>7676</v>
      </c>
      <c r="BB16" s="10">
        <v>7788</v>
      </c>
      <c r="BC16" s="10">
        <v>7731</v>
      </c>
      <c r="BD16" s="10">
        <v>7793</v>
      </c>
      <c r="BE16" s="10">
        <v>7810</v>
      </c>
      <c r="BF16" s="10">
        <v>7806</v>
      </c>
      <c r="BG16" s="10">
        <v>7805</v>
      </c>
      <c r="BH16" s="10">
        <v>7811</v>
      </c>
      <c r="BI16" s="10">
        <v>7679</v>
      </c>
    </row>
    <row r="17" spans="1:61" s="1" customFormat="1" ht="23.4" customHeight="1" x14ac:dyDescent="0.2">
      <c r="A17" s="8" t="s">
        <v>74</v>
      </c>
      <c r="B17" s="9">
        <v>4180</v>
      </c>
      <c r="C17" s="9">
        <v>4210</v>
      </c>
      <c r="D17" s="9">
        <v>3913</v>
      </c>
      <c r="E17" s="9">
        <v>3962</v>
      </c>
      <c r="F17" s="9">
        <v>4007</v>
      </c>
      <c r="G17" s="9">
        <v>3988</v>
      </c>
      <c r="H17" s="9">
        <v>4065</v>
      </c>
      <c r="I17" s="9">
        <v>4059</v>
      </c>
      <c r="J17" s="9">
        <v>3935</v>
      </c>
      <c r="K17" s="9">
        <v>3900</v>
      </c>
      <c r="L17" s="9">
        <v>3819</v>
      </c>
      <c r="M17" s="9">
        <v>3813</v>
      </c>
      <c r="N17" s="9">
        <v>3946</v>
      </c>
      <c r="O17" s="9">
        <v>4044</v>
      </c>
      <c r="P17" s="9">
        <v>4155</v>
      </c>
      <c r="Q17" s="9">
        <v>4168</v>
      </c>
      <c r="R17" s="9">
        <v>4234</v>
      </c>
      <c r="S17" s="9">
        <v>4272</v>
      </c>
      <c r="T17" s="9">
        <v>4390</v>
      </c>
      <c r="U17" s="9">
        <v>4560</v>
      </c>
      <c r="V17" s="9">
        <v>4514</v>
      </c>
      <c r="W17" s="9">
        <v>4750</v>
      </c>
      <c r="X17" s="9">
        <v>4898</v>
      </c>
      <c r="Y17" s="9">
        <v>4849</v>
      </c>
      <c r="Z17" s="9">
        <v>4970</v>
      </c>
      <c r="AA17" s="9">
        <v>5059</v>
      </c>
      <c r="AB17" s="9">
        <v>5064</v>
      </c>
      <c r="AC17" s="9">
        <v>5075</v>
      </c>
      <c r="AD17" s="9">
        <v>5118</v>
      </c>
      <c r="AE17" s="9">
        <v>5110</v>
      </c>
      <c r="AF17" s="9">
        <v>5204</v>
      </c>
      <c r="AG17" s="9">
        <v>5327</v>
      </c>
      <c r="AH17" s="9">
        <v>5302</v>
      </c>
      <c r="AI17" s="9">
        <v>5364</v>
      </c>
      <c r="AJ17" s="9">
        <v>5485</v>
      </c>
      <c r="AK17" s="9">
        <v>5308</v>
      </c>
      <c r="AL17" s="9">
        <v>5429</v>
      </c>
      <c r="AM17" s="9">
        <v>5480</v>
      </c>
      <c r="AN17" s="9">
        <v>5511</v>
      </c>
      <c r="AO17" s="9">
        <v>5618</v>
      </c>
      <c r="AP17" s="9">
        <v>5723</v>
      </c>
      <c r="AQ17" s="9">
        <v>5724</v>
      </c>
      <c r="AR17" s="9">
        <v>5769</v>
      </c>
      <c r="AS17" s="9">
        <v>5881</v>
      </c>
      <c r="AT17" s="9">
        <v>6054</v>
      </c>
      <c r="AU17" s="9">
        <v>6166</v>
      </c>
      <c r="AV17" s="9">
        <v>6255</v>
      </c>
      <c r="AW17" s="9">
        <v>6227</v>
      </c>
      <c r="AX17" s="9">
        <v>6320</v>
      </c>
      <c r="AY17" s="9">
        <v>6431</v>
      </c>
      <c r="AZ17" s="9">
        <v>6444</v>
      </c>
      <c r="BA17" s="9">
        <v>6448</v>
      </c>
      <c r="BB17" s="9">
        <v>6586</v>
      </c>
      <c r="BC17" s="9">
        <v>6620</v>
      </c>
      <c r="BD17" s="9">
        <v>6645</v>
      </c>
      <c r="BE17" s="9">
        <v>6638</v>
      </c>
      <c r="BF17" s="9">
        <v>6648</v>
      </c>
      <c r="BG17" s="9">
        <v>6647</v>
      </c>
      <c r="BH17" s="9">
        <v>6623</v>
      </c>
      <c r="BI17" s="9">
        <v>6483</v>
      </c>
    </row>
    <row r="18" spans="1:61" s="1" customFormat="1" ht="23.4" customHeight="1" x14ac:dyDescent="0.2">
      <c r="A18" s="8" t="s">
        <v>75</v>
      </c>
      <c r="B18" s="10">
        <v>3762</v>
      </c>
      <c r="C18" s="10">
        <v>3796</v>
      </c>
      <c r="D18" s="10">
        <v>3590</v>
      </c>
      <c r="E18" s="10">
        <v>3636</v>
      </c>
      <c r="F18" s="10">
        <v>3677</v>
      </c>
      <c r="G18" s="10">
        <v>3682</v>
      </c>
      <c r="H18" s="10">
        <v>3751</v>
      </c>
      <c r="I18" s="10">
        <v>3809</v>
      </c>
      <c r="J18" s="10">
        <v>3721</v>
      </c>
      <c r="K18" s="10">
        <v>3758</v>
      </c>
      <c r="L18" s="10">
        <v>3693</v>
      </c>
      <c r="M18" s="10">
        <v>3623</v>
      </c>
      <c r="N18" s="10">
        <v>3713</v>
      </c>
      <c r="O18" s="10">
        <v>3813</v>
      </c>
      <c r="P18" s="10">
        <v>3910</v>
      </c>
      <c r="Q18" s="10">
        <v>3914</v>
      </c>
      <c r="R18" s="10">
        <v>4000</v>
      </c>
      <c r="S18" s="10">
        <v>4088</v>
      </c>
      <c r="T18" s="10">
        <v>4166</v>
      </c>
      <c r="U18" s="10">
        <v>4298</v>
      </c>
      <c r="V18" s="10">
        <v>4277</v>
      </c>
      <c r="W18" s="10">
        <v>4510</v>
      </c>
      <c r="X18" s="10">
        <v>4653</v>
      </c>
      <c r="Y18" s="10">
        <v>4627</v>
      </c>
      <c r="Z18" s="10">
        <v>4752</v>
      </c>
      <c r="AA18" s="10">
        <v>4873</v>
      </c>
      <c r="AB18" s="10">
        <v>4950</v>
      </c>
      <c r="AC18" s="10">
        <v>4998</v>
      </c>
      <c r="AD18" s="10">
        <v>5105</v>
      </c>
      <c r="AE18" s="10">
        <v>5144</v>
      </c>
      <c r="AF18" s="10">
        <v>5255</v>
      </c>
      <c r="AG18" s="10">
        <v>5358</v>
      </c>
      <c r="AH18" s="10">
        <v>5475</v>
      </c>
      <c r="AI18" s="10">
        <v>5637</v>
      </c>
      <c r="AJ18" s="10">
        <v>5724</v>
      </c>
      <c r="AK18" s="10">
        <v>5686</v>
      </c>
      <c r="AL18" s="10">
        <v>5847</v>
      </c>
      <c r="AM18" s="10">
        <v>5930</v>
      </c>
      <c r="AN18" s="10">
        <v>5914</v>
      </c>
      <c r="AO18" s="10">
        <v>6030</v>
      </c>
      <c r="AP18" s="10">
        <v>6153</v>
      </c>
      <c r="AQ18" s="10">
        <v>6157</v>
      </c>
      <c r="AR18" s="10">
        <v>6211</v>
      </c>
      <c r="AS18" s="10">
        <v>6389</v>
      </c>
      <c r="AT18" s="10">
        <v>6534</v>
      </c>
      <c r="AU18" s="10">
        <v>6602</v>
      </c>
      <c r="AV18" s="10">
        <v>6690</v>
      </c>
      <c r="AW18" s="10">
        <v>6668</v>
      </c>
      <c r="AX18" s="10">
        <v>6753</v>
      </c>
      <c r="AY18" s="10">
        <v>6835</v>
      </c>
      <c r="AZ18" s="10">
        <v>6871</v>
      </c>
      <c r="BA18" s="10">
        <v>6925</v>
      </c>
      <c r="BB18" s="10">
        <v>7060</v>
      </c>
      <c r="BC18" s="10">
        <v>7118</v>
      </c>
      <c r="BD18" s="10">
        <v>7195</v>
      </c>
      <c r="BE18" s="10">
        <v>7252</v>
      </c>
      <c r="BF18" s="10">
        <v>7297</v>
      </c>
      <c r="BG18" s="10">
        <v>7341</v>
      </c>
      <c r="BH18" s="10">
        <v>7320</v>
      </c>
      <c r="BI18" s="10">
        <v>7105</v>
      </c>
    </row>
    <row r="19" spans="1:61" s="1" customFormat="1" ht="23.4" customHeight="1" x14ac:dyDescent="0.2">
      <c r="A19" s="8" t="s">
        <v>76</v>
      </c>
      <c r="B19" s="9">
        <v>5065</v>
      </c>
      <c r="C19" s="9">
        <v>5120</v>
      </c>
      <c r="D19" s="9">
        <v>4947</v>
      </c>
      <c r="E19" s="9">
        <v>5015</v>
      </c>
      <c r="F19" s="9">
        <v>5047</v>
      </c>
      <c r="G19" s="9">
        <v>5046</v>
      </c>
      <c r="H19" s="9">
        <v>5173</v>
      </c>
      <c r="I19" s="9">
        <v>5205</v>
      </c>
      <c r="J19" s="9">
        <v>5026</v>
      </c>
      <c r="K19" s="9">
        <v>5033</v>
      </c>
      <c r="L19" s="9">
        <v>4980</v>
      </c>
      <c r="M19" s="9">
        <v>4882</v>
      </c>
      <c r="N19" s="9">
        <v>5032</v>
      </c>
      <c r="O19" s="9">
        <v>5216</v>
      </c>
      <c r="P19" s="9">
        <v>5351</v>
      </c>
      <c r="Q19" s="9">
        <v>5432</v>
      </c>
      <c r="R19" s="9">
        <v>5517</v>
      </c>
      <c r="S19" s="9">
        <v>5548</v>
      </c>
      <c r="T19" s="9">
        <v>5737</v>
      </c>
      <c r="U19" s="9">
        <v>5922</v>
      </c>
      <c r="V19" s="9">
        <v>5862</v>
      </c>
      <c r="W19" s="9">
        <v>6143</v>
      </c>
      <c r="X19" s="9">
        <v>6304</v>
      </c>
      <c r="Y19" s="9">
        <v>6251</v>
      </c>
      <c r="Z19" s="9">
        <v>6406</v>
      </c>
      <c r="AA19" s="9">
        <v>6529</v>
      </c>
      <c r="AB19" s="9">
        <v>6621</v>
      </c>
      <c r="AC19" s="9">
        <v>6655</v>
      </c>
      <c r="AD19" s="9">
        <v>6760</v>
      </c>
      <c r="AE19" s="9">
        <v>6770</v>
      </c>
      <c r="AF19" s="9">
        <v>6905</v>
      </c>
      <c r="AG19" s="9">
        <v>7012</v>
      </c>
      <c r="AH19" s="9">
        <v>6994</v>
      </c>
      <c r="AI19" s="9">
        <v>7158</v>
      </c>
      <c r="AJ19" s="9">
        <v>7316</v>
      </c>
      <c r="AK19" s="9">
        <v>7163</v>
      </c>
      <c r="AL19" s="9">
        <v>7355</v>
      </c>
      <c r="AM19" s="9">
        <v>7468</v>
      </c>
      <c r="AN19" s="9">
        <v>7505</v>
      </c>
      <c r="AO19" s="9">
        <v>7672</v>
      </c>
      <c r="AP19" s="9">
        <v>7801</v>
      </c>
      <c r="AQ19" s="9">
        <v>7866</v>
      </c>
      <c r="AR19" s="9">
        <v>7928</v>
      </c>
      <c r="AS19" s="9">
        <v>8109</v>
      </c>
      <c r="AT19" s="9">
        <v>8306</v>
      </c>
      <c r="AU19" s="9">
        <v>8400</v>
      </c>
      <c r="AV19" s="9">
        <v>8505</v>
      </c>
      <c r="AW19" s="9">
        <v>8484</v>
      </c>
      <c r="AX19" s="9">
        <v>8624</v>
      </c>
      <c r="AY19" s="9">
        <v>8722</v>
      </c>
      <c r="AZ19" s="9">
        <v>8713</v>
      </c>
      <c r="BA19" s="9">
        <v>8788</v>
      </c>
      <c r="BB19" s="9">
        <v>8955</v>
      </c>
      <c r="BC19" s="9">
        <v>8976</v>
      </c>
      <c r="BD19" s="9">
        <v>9006</v>
      </c>
      <c r="BE19" s="9">
        <v>9039</v>
      </c>
      <c r="BF19" s="9">
        <v>9032</v>
      </c>
      <c r="BG19" s="9">
        <v>9112</v>
      </c>
      <c r="BH19" s="9">
        <v>9068</v>
      </c>
      <c r="BI19" s="9">
        <v>8835</v>
      </c>
    </row>
    <row r="20" spans="1:61" s="1" customFormat="1" ht="23.4" customHeight="1" x14ac:dyDescent="0.2">
      <c r="A20" s="8" t="s">
        <v>77</v>
      </c>
      <c r="B20" s="10">
        <v>7475</v>
      </c>
      <c r="C20" s="10">
        <v>7557</v>
      </c>
      <c r="D20" s="10">
        <v>7373</v>
      </c>
      <c r="E20" s="10">
        <v>7490</v>
      </c>
      <c r="F20" s="10">
        <v>7540</v>
      </c>
      <c r="G20" s="10">
        <v>7486</v>
      </c>
      <c r="H20" s="10">
        <v>7605</v>
      </c>
      <c r="I20" s="10">
        <v>7652</v>
      </c>
      <c r="J20" s="10">
        <v>7514</v>
      </c>
      <c r="K20" s="10">
        <v>7559</v>
      </c>
      <c r="L20" s="10">
        <v>7393</v>
      </c>
      <c r="M20" s="10">
        <v>7331</v>
      </c>
      <c r="N20" s="10">
        <v>7553</v>
      </c>
      <c r="O20" s="10">
        <v>7791</v>
      </c>
      <c r="P20" s="10">
        <v>8011</v>
      </c>
      <c r="Q20" s="10">
        <v>8084</v>
      </c>
      <c r="R20" s="10">
        <v>8225</v>
      </c>
      <c r="S20" s="10">
        <v>8382</v>
      </c>
      <c r="T20" s="10">
        <v>8626</v>
      </c>
      <c r="U20" s="10">
        <v>8924</v>
      </c>
      <c r="V20" s="10">
        <v>8752</v>
      </c>
      <c r="W20" s="10">
        <v>9124</v>
      </c>
      <c r="X20" s="10">
        <v>9273</v>
      </c>
      <c r="Y20" s="10">
        <v>9150</v>
      </c>
      <c r="Z20" s="10">
        <v>9370</v>
      </c>
      <c r="AA20" s="10">
        <v>9569</v>
      </c>
      <c r="AB20" s="10">
        <v>9698</v>
      </c>
      <c r="AC20" s="10">
        <v>9777</v>
      </c>
      <c r="AD20" s="10">
        <v>9922</v>
      </c>
      <c r="AE20" s="10">
        <v>9877</v>
      </c>
      <c r="AF20" s="10">
        <v>10063</v>
      </c>
      <c r="AG20" s="10">
        <v>10215</v>
      </c>
      <c r="AH20" s="10">
        <v>10179</v>
      </c>
      <c r="AI20" s="10">
        <v>10344</v>
      </c>
      <c r="AJ20" s="10">
        <v>10582</v>
      </c>
      <c r="AK20" s="10">
        <v>10309</v>
      </c>
      <c r="AL20" s="10">
        <v>10530</v>
      </c>
      <c r="AM20" s="10">
        <v>10671</v>
      </c>
      <c r="AN20" s="10">
        <v>10707</v>
      </c>
      <c r="AO20" s="10">
        <v>10889</v>
      </c>
      <c r="AP20" s="10">
        <v>10951</v>
      </c>
      <c r="AQ20" s="10">
        <v>10944</v>
      </c>
      <c r="AR20" s="10">
        <v>10986</v>
      </c>
      <c r="AS20" s="10">
        <v>11267</v>
      </c>
      <c r="AT20" s="10">
        <v>11536</v>
      </c>
      <c r="AU20" s="10">
        <v>11641</v>
      </c>
      <c r="AV20" s="10">
        <v>11763</v>
      </c>
      <c r="AW20" s="10">
        <v>11662</v>
      </c>
      <c r="AX20" s="10">
        <v>11823</v>
      </c>
      <c r="AY20" s="10">
        <v>12067</v>
      </c>
      <c r="AZ20" s="10">
        <v>12076</v>
      </c>
      <c r="BA20" s="10">
        <v>12205</v>
      </c>
      <c r="BB20" s="10">
        <v>12472</v>
      </c>
      <c r="BC20" s="10">
        <v>12425</v>
      </c>
      <c r="BD20" s="10">
        <v>12547</v>
      </c>
      <c r="BE20" s="10">
        <v>12478</v>
      </c>
      <c r="BF20" s="10">
        <v>12449</v>
      </c>
      <c r="BG20" s="10">
        <v>12429</v>
      </c>
      <c r="BH20" s="10">
        <v>12356</v>
      </c>
      <c r="BI20" s="10">
        <v>12003</v>
      </c>
    </row>
    <row r="21" spans="1:61" s="1" customFormat="1" ht="23.4" customHeight="1" x14ac:dyDescent="0.2">
      <c r="A21" s="8" t="s">
        <v>78</v>
      </c>
      <c r="B21" s="9">
        <v>5806</v>
      </c>
      <c r="C21" s="9">
        <v>5858</v>
      </c>
      <c r="D21" s="9">
        <v>5559</v>
      </c>
      <c r="E21" s="9">
        <v>5622</v>
      </c>
      <c r="F21" s="9">
        <v>5661</v>
      </c>
      <c r="G21" s="9">
        <v>5590</v>
      </c>
      <c r="H21" s="9">
        <v>5665</v>
      </c>
      <c r="I21" s="9">
        <v>5709</v>
      </c>
      <c r="J21" s="9">
        <v>5561</v>
      </c>
      <c r="K21" s="9">
        <v>5566</v>
      </c>
      <c r="L21" s="9">
        <v>5394</v>
      </c>
      <c r="M21" s="9">
        <v>5368</v>
      </c>
      <c r="N21" s="9">
        <v>5525</v>
      </c>
      <c r="O21" s="9">
        <v>5688</v>
      </c>
      <c r="P21" s="9">
        <v>5839</v>
      </c>
      <c r="Q21" s="9">
        <v>5852</v>
      </c>
      <c r="R21" s="9">
        <v>6007</v>
      </c>
      <c r="S21" s="9">
        <v>6078</v>
      </c>
      <c r="T21" s="9">
        <v>6266</v>
      </c>
      <c r="U21" s="9">
        <v>6424</v>
      </c>
      <c r="V21" s="9">
        <v>6295</v>
      </c>
      <c r="W21" s="9">
        <v>6466</v>
      </c>
      <c r="X21" s="9">
        <v>6628</v>
      </c>
      <c r="Y21" s="9">
        <v>6508</v>
      </c>
      <c r="Z21" s="9">
        <v>6661</v>
      </c>
      <c r="AA21" s="9">
        <v>6784</v>
      </c>
      <c r="AB21" s="9">
        <v>6845</v>
      </c>
      <c r="AC21" s="9">
        <v>6828</v>
      </c>
      <c r="AD21" s="9">
        <v>6880</v>
      </c>
      <c r="AE21" s="9">
        <v>6837</v>
      </c>
      <c r="AF21" s="9">
        <v>6946</v>
      </c>
      <c r="AG21" s="9">
        <v>7072</v>
      </c>
      <c r="AH21" s="9">
        <v>6999</v>
      </c>
      <c r="AI21" s="9">
        <v>7083</v>
      </c>
      <c r="AJ21" s="9">
        <v>7148</v>
      </c>
      <c r="AK21" s="9">
        <v>6960</v>
      </c>
      <c r="AL21" s="9">
        <v>7128</v>
      </c>
      <c r="AM21" s="9">
        <v>7206</v>
      </c>
      <c r="AN21" s="9">
        <v>7183</v>
      </c>
      <c r="AO21" s="9">
        <v>7240</v>
      </c>
      <c r="AP21" s="9">
        <v>7333</v>
      </c>
      <c r="AQ21" s="9">
        <v>7337</v>
      </c>
      <c r="AR21" s="9">
        <v>7355</v>
      </c>
      <c r="AS21" s="9">
        <v>7514</v>
      </c>
      <c r="AT21" s="9">
        <v>7661</v>
      </c>
      <c r="AU21" s="9">
        <v>7743</v>
      </c>
      <c r="AV21" s="9">
        <v>7796</v>
      </c>
      <c r="AW21" s="9">
        <v>7716</v>
      </c>
      <c r="AX21" s="9">
        <v>7771</v>
      </c>
      <c r="AY21" s="9">
        <v>7843</v>
      </c>
      <c r="AZ21" s="9">
        <v>7835</v>
      </c>
      <c r="BA21" s="9">
        <v>7868</v>
      </c>
      <c r="BB21" s="9">
        <v>7963</v>
      </c>
      <c r="BC21" s="9">
        <v>7934</v>
      </c>
      <c r="BD21" s="9">
        <v>7969</v>
      </c>
      <c r="BE21" s="9">
        <v>7983</v>
      </c>
      <c r="BF21" s="9">
        <v>7904</v>
      </c>
      <c r="BG21" s="9">
        <v>7861</v>
      </c>
      <c r="BH21" s="9">
        <v>7861</v>
      </c>
      <c r="BI21" s="9">
        <v>7630</v>
      </c>
    </row>
    <row r="22" spans="1:61" s="1" customFormat="1" ht="23.4" customHeight="1" x14ac:dyDescent="0.2">
      <c r="A22" s="8" t="s">
        <v>79</v>
      </c>
      <c r="B22" s="10">
        <v>99437</v>
      </c>
      <c r="C22" s="10">
        <v>99697</v>
      </c>
      <c r="D22" s="10">
        <v>97806</v>
      </c>
      <c r="E22" s="10">
        <v>97760</v>
      </c>
      <c r="F22" s="10">
        <v>98361</v>
      </c>
      <c r="G22" s="10">
        <v>97119</v>
      </c>
      <c r="H22" s="10">
        <v>97068</v>
      </c>
      <c r="I22" s="10">
        <v>97277</v>
      </c>
      <c r="J22" s="10">
        <v>96032</v>
      </c>
      <c r="K22" s="10">
        <v>96505</v>
      </c>
      <c r="L22" s="10">
        <v>96123</v>
      </c>
      <c r="M22" s="10">
        <v>93546</v>
      </c>
      <c r="N22" s="10">
        <v>96296</v>
      </c>
      <c r="O22" s="10">
        <v>96336</v>
      </c>
      <c r="P22" s="10">
        <v>99860</v>
      </c>
      <c r="Q22" s="10">
        <v>100630</v>
      </c>
      <c r="R22" s="10">
        <v>94445</v>
      </c>
      <c r="S22" s="10">
        <v>96230</v>
      </c>
      <c r="T22" s="10">
        <v>97859</v>
      </c>
      <c r="U22" s="10">
        <v>99813</v>
      </c>
      <c r="V22" s="10">
        <v>99614</v>
      </c>
      <c r="W22" s="10">
        <v>110704</v>
      </c>
      <c r="X22" s="10">
        <v>110979</v>
      </c>
      <c r="Y22" s="10">
        <v>106228</v>
      </c>
      <c r="Z22" s="10">
        <v>112724</v>
      </c>
      <c r="AA22" s="10">
        <v>113184</v>
      </c>
      <c r="AB22" s="10">
        <v>113322</v>
      </c>
      <c r="AC22" s="10">
        <v>107167</v>
      </c>
      <c r="AD22" s="10">
        <v>108624</v>
      </c>
      <c r="AE22" s="10">
        <v>107791</v>
      </c>
      <c r="AF22" s="10">
        <v>108438</v>
      </c>
      <c r="AG22" s="10">
        <v>108925</v>
      </c>
      <c r="AH22" s="10">
        <v>108504</v>
      </c>
      <c r="AI22" s="10">
        <v>107851</v>
      </c>
      <c r="AJ22" s="10">
        <v>109237</v>
      </c>
      <c r="AK22" s="10">
        <v>104582</v>
      </c>
      <c r="AL22" s="10">
        <v>106359</v>
      </c>
      <c r="AM22" s="10">
        <v>107195</v>
      </c>
      <c r="AN22" s="10">
        <v>106927</v>
      </c>
      <c r="AO22" s="10">
        <v>106247</v>
      </c>
      <c r="AP22" s="10">
        <v>108508</v>
      </c>
      <c r="AQ22" s="10">
        <v>107590</v>
      </c>
      <c r="AR22" s="10">
        <v>108920</v>
      </c>
      <c r="AS22" s="10">
        <v>110992</v>
      </c>
      <c r="AT22" s="10">
        <v>112334</v>
      </c>
      <c r="AU22" s="10">
        <v>112895</v>
      </c>
      <c r="AV22" s="10">
        <v>113934</v>
      </c>
      <c r="AW22" s="10">
        <v>113793</v>
      </c>
      <c r="AX22" s="10">
        <v>115889</v>
      </c>
      <c r="AY22" s="10">
        <v>116519</v>
      </c>
      <c r="AZ22" s="10">
        <v>117262</v>
      </c>
      <c r="BA22" s="10">
        <v>118146</v>
      </c>
      <c r="BB22" s="10">
        <v>119597</v>
      </c>
      <c r="BC22" s="10">
        <v>119453</v>
      </c>
      <c r="BD22" s="10">
        <v>121858</v>
      </c>
      <c r="BE22" s="10">
        <v>121509</v>
      </c>
      <c r="BF22" s="10">
        <v>120971</v>
      </c>
      <c r="BG22" s="10">
        <v>120633</v>
      </c>
      <c r="BH22" s="10">
        <v>120854</v>
      </c>
      <c r="BI22" s="10">
        <v>117118</v>
      </c>
    </row>
    <row r="23" spans="1:61" s="1" customFormat="1" ht="37.799999999999997" customHeight="1" x14ac:dyDescent="0.2">
      <c r="A23" s="6" t="s">
        <v>80</v>
      </c>
      <c r="B23" s="7">
        <v>75508</v>
      </c>
      <c r="C23" s="7">
        <v>75305</v>
      </c>
      <c r="D23" s="7">
        <v>73684</v>
      </c>
      <c r="E23" s="7">
        <v>74259</v>
      </c>
      <c r="F23" s="7">
        <v>75929</v>
      </c>
      <c r="G23" s="7">
        <v>74635</v>
      </c>
      <c r="H23" s="7">
        <v>75735</v>
      </c>
      <c r="I23" s="7">
        <v>75958</v>
      </c>
      <c r="J23" s="7">
        <v>74564</v>
      </c>
      <c r="K23" s="7">
        <v>73795</v>
      </c>
      <c r="L23" s="7">
        <v>71710</v>
      </c>
      <c r="M23" s="7">
        <v>69076</v>
      </c>
      <c r="N23" s="7">
        <v>71208</v>
      </c>
      <c r="O23" s="7">
        <v>73316</v>
      </c>
      <c r="P23" s="7">
        <v>75181</v>
      </c>
      <c r="Q23" s="7">
        <v>75885</v>
      </c>
      <c r="R23" s="7">
        <v>78172</v>
      </c>
      <c r="S23" s="7">
        <v>80801</v>
      </c>
      <c r="T23" s="7">
        <v>83159</v>
      </c>
      <c r="U23" s="7">
        <v>85574</v>
      </c>
      <c r="V23" s="7">
        <v>84762</v>
      </c>
      <c r="W23" s="7">
        <v>86871</v>
      </c>
      <c r="X23" s="7">
        <v>88018</v>
      </c>
      <c r="Y23" s="7">
        <v>87325</v>
      </c>
      <c r="Z23" s="7">
        <v>89053</v>
      </c>
      <c r="AA23" s="7">
        <v>90859</v>
      </c>
      <c r="AB23" s="7">
        <v>91767</v>
      </c>
      <c r="AC23" s="7">
        <v>91379</v>
      </c>
      <c r="AD23" s="7">
        <v>92466</v>
      </c>
      <c r="AE23" s="7">
        <v>91257</v>
      </c>
      <c r="AF23" s="7">
        <v>92079</v>
      </c>
      <c r="AG23" s="7">
        <v>92889</v>
      </c>
      <c r="AH23" s="7">
        <v>91765</v>
      </c>
      <c r="AI23" s="7">
        <v>92355</v>
      </c>
      <c r="AJ23" s="7">
        <v>93981</v>
      </c>
      <c r="AK23" s="7">
        <v>91023</v>
      </c>
      <c r="AL23" s="7">
        <v>93536</v>
      </c>
      <c r="AM23" s="7">
        <v>94825</v>
      </c>
      <c r="AN23" s="7">
        <v>94297</v>
      </c>
      <c r="AO23" s="7">
        <v>94923</v>
      </c>
      <c r="AP23" s="7">
        <v>96202</v>
      </c>
      <c r="AQ23" s="7">
        <v>96798</v>
      </c>
      <c r="AR23" s="7">
        <v>97550</v>
      </c>
      <c r="AS23" s="7">
        <v>99932</v>
      </c>
      <c r="AT23" s="7">
        <v>101688</v>
      </c>
      <c r="AU23" s="7">
        <v>102311</v>
      </c>
      <c r="AV23" s="7">
        <v>103393</v>
      </c>
      <c r="AW23" s="7">
        <v>103003</v>
      </c>
      <c r="AX23" s="7">
        <v>105211</v>
      </c>
      <c r="AY23" s="7">
        <v>106172</v>
      </c>
      <c r="AZ23" s="7">
        <v>106600</v>
      </c>
      <c r="BA23" s="7">
        <v>107186</v>
      </c>
      <c r="BB23" s="7">
        <v>109158</v>
      </c>
      <c r="BC23" s="7">
        <v>109186</v>
      </c>
      <c r="BD23" s="7">
        <v>110186</v>
      </c>
      <c r="BE23" s="7">
        <v>110598</v>
      </c>
      <c r="BF23" s="7">
        <v>110728</v>
      </c>
      <c r="BG23" s="7">
        <v>110976</v>
      </c>
      <c r="BH23" s="7">
        <v>110844</v>
      </c>
      <c r="BI23" s="7">
        <v>107468</v>
      </c>
    </row>
    <row r="24" spans="1:61" s="1" customFormat="1" ht="23.4" customHeight="1" x14ac:dyDescent="0.2">
      <c r="A24" s="8" t="s">
        <v>81</v>
      </c>
      <c r="B24" s="9">
        <v>3345</v>
      </c>
      <c r="C24" s="9">
        <v>3344</v>
      </c>
      <c r="D24" s="9">
        <v>3202</v>
      </c>
      <c r="E24" s="9">
        <v>3195</v>
      </c>
      <c r="F24" s="9">
        <v>3221</v>
      </c>
      <c r="G24" s="9">
        <v>3194</v>
      </c>
      <c r="H24" s="9">
        <v>3216</v>
      </c>
      <c r="I24" s="9">
        <v>3208</v>
      </c>
      <c r="J24" s="9">
        <v>3128</v>
      </c>
      <c r="K24" s="9">
        <v>2976</v>
      </c>
      <c r="L24" s="9">
        <v>2879</v>
      </c>
      <c r="M24" s="9">
        <v>2840</v>
      </c>
      <c r="N24" s="9">
        <v>2902</v>
      </c>
      <c r="O24" s="9">
        <v>2987</v>
      </c>
      <c r="P24" s="9">
        <v>3056</v>
      </c>
      <c r="Q24" s="9">
        <v>3091</v>
      </c>
      <c r="R24" s="9">
        <v>3174</v>
      </c>
      <c r="S24" s="9">
        <v>3202</v>
      </c>
      <c r="T24" s="9">
        <v>3268</v>
      </c>
      <c r="U24" s="9">
        <v>3348</v>
      </c>
      <c r="V24" s="9">
        <v>3307</v>
      </c>
      <c r="W24" s="9">
        <v>3397</v>
      </c>
      <c r="X24" s="9">
        <v>3444</v>
      </c>
      <c r="Y24" s="9">
        <v>3421</v>
      </c>
      <c r="Z24" s="9">
        <v>3480</v>
      </c>
      <c r="AA24" s="9">
        <v>3533</v>
      </c>
      <c r="AB24" s="9">
        <v>3571</v>
      </c>
      <c r="AC24" s="9">
        <v>3545</v>
      </c>
      <c r="AD24" s="9">
        <v>3597</v>
      </c>
      <c r="AE24" s="9">
        <v>3552</v>
      </c>
      <c r="AF24" s="9">
        <v>3555</v>
      </c>
      <c r="AG24" s="9">
        <v>3592</v>
      </c>
      <c r="AH24" s="9">
        <v>3604</v>
      </c>
      <c r="AI24" s="9">
        <v>3639</v>
      </c>
      <c r="AJ24" s="9">
        <v>3724</v>
      </c>
      <c r="AK24" s="9">
        <v>3622</v>
      </c>
      <c r="AL24" s="9">
        <v>3721</v>
      </c>
      <c r="AM24" s="9">
        <v>3790</v>
      </c>
      <c r="AN24" s="9">
        <v>3804</v>
      </c>
      <c r="AO24" s="9">
        <v>3865</v>
      </c>
      <c r="AP24" s="9">
        <v>3926</v>
      </c>
      <c r="AQ24" s="9">
        <v>3934</v>
      </c>
      <c r="AR24" s="9">
        <v>3930</v>
      </c>
      <c r="AS24" s="9">
        <v>4007</v>
      </c>
      <c r="AT24" s="9">
        <v>4085</v>
      </c>
      <c r="AU24" s="9">
        <v>4134</v>
      </c>
      <c r="AV24" s="9">
        <v>4170</v>
      </c>
      <c r="AW24" s="9">
        <v>4173</v>
      </c>
      <c r="AX24" s="9">
        <v>4247</v>
      </c>
      <c r="AY24" s="9">
        <v>4280</v>
      </c>
      <c r="AZ24" s="9">
        <v>4334</v>
      </c>
      <c r="BA24" s="9">
        <v>4387</v>
      </c>
      <c r="BB24" s="9">
        <v>4478</v>
      </c>
      <c r="BC24" s="9">
        <v>4495</v>
      </c>
      <c r="BD24" s="9">
        <v>4569</v>
      </c>
      <c r="BE24" s="9">
        <v>4602</v>
      </c>
      <c r="BF24" s="9">
        <v>4619</v>
      </c>
      <c r="BG24" s="9">
        <v>4663</v>
      </c>
      <c r="BH24" s="9">
        <v>4667</v>
      </c>
      <c r="BI24" s="9">
        <v>4528</v>
      </c>
    </row>
    <row r="25" spans="1:61" s="1" customFormat="1" ht="23.4" customHeight="1" x14ac:dyDescent="0.2">
      <c r="A25" s="8" t="s">
        <v>82</v>
      </c>
      <c r="B25" s="10">
        <v>4746</v>
      </c>
      <c r="C25" s="10">
        <v>4748</v>
      </c>
      <c r="D25" s="10">
        <v>4587</v>
      </c>
      <c r="E25" s="10">
        <v>4604</v>
      </c>
      <c r="F25" s="10">
        <v>4623</v>
      </c>
      <c r="G25" s="10">
        <v>4554</v>
      </c>
      <c r="H25" s="10">
        <v>4571</v>
      </c>
      <c r="I25" s="10">
        <v>4581</v>
      </c>
      <c r="J25" s="10">
        <v>4407</v>
      </c>
      <c r="K25" s="10">
        <v>4243</v>
      </c>
      <c r="L25" s="10">
        <v>4191</v>
      </c>
      <c r="M25" s="10">
        <v>4122</v>
      </c>
      <c r="N25" s="10">
        <v>4232</v>
      </c>
      <c r="O25" s="10">
        <v>4281</v>
      </c>
      <c r="P25" s="10">
        <v>4344</v>
      </c>
      <c r="Q25" s="10">
        <v>4339</v>
      </c>
      <c r="R25" s="10">
        <v>4447</v>
      </c>
      <c r="S25" s="10">
        <v>4425</v>
      </c>
      <c r="T25" s="10">
        <v>4496</v>
      </c>
      <c r="U25" s="10">
        <v>4558</v>
      </c>
      <c r="V25" s="10">
        <v>4550</v>
      </c>
      <c r="W25" s="10">
        <v>4642</v>
      </c>
      <c r="X25" s="10">
        <v>4698</v>
      </c>
      <c r="Y25" s="10">
        <v>4639</v>
      </c>
      <c r="Z25" s="10">
        <v>4734</v>
      </c>
      <c r="AA25" s="10">
        <v>4832</v>
      </c>
      <c r="AB25" s="10">
        <v>4891</v>
      </c>
      <c r="AC25" s="10">
        <v>4883</v>
      </c>
      <c r="AD25" s="10">
        <v>4896</v>
      </c>
      <c r="AE25" s="10">
        <v>4850</v>
      </c>
      <c r="AF25" s="10">
        <v>4933</v>
      </c>
      <c r="AG25" s="10">
        <v>5039</v>
      </c>
      <c r="AH25" s="10">
        <v>5023</v>
      </c>
      <c r="AI25" s="10">
        <v>5132</v>
      </c>
      <c r="AJ25" s="10">
        <v>5300</v>
      </c>
      <c r="AK25" s="10">
        <v>5273</v>
      </c>
      <c r="AL25" s="10">
        <v>5439</v>
      </c>
      <c r="AM25" s="10">
        <v>5511</v>
      </c>
      <c r="AN25" s="10">
        <v>5526</v>
      </c>
      <c r="AO25" s="10">
        <v>5600</v>
      </c>
      <c r="AP25" s="10">
        <v>5707</v>
      </c>
      <c r="AQ25" s="10">
        <v>5747</v>
      </c>
      <c r="AR25" s="10">
        <v>5760</v>
      </c>
      <c r="AS25" s="10">
        <v>5900</v>
      </c>
      <c r="AT25" s="10">
        <v>6038</v>
      </c>
      <c r="AU25" s="10">
        <v>6110</v>
      </c>
      <c r="AV25" s="10">
        <v>6235</v>
      </c>
      <c r="AW25" s="10">
        <v>6175</v>
      </c>
      <c r="AX25" s="10">
        <v>6299</v>
      </c>
      <c r="AY25" s="10">
        <v>6387</v>
      </c>
      <c r="AZ25" s="10">
        <v>6432</v>
      </c>
      <c r="BA25" s="10">
        <v>6495</v>
      </c>
      <c r="BB25" s="10">
        <v>6611</v>
      </c>
      <c r="BC25" s="10">
        <v>6576</v>
      </c>
      <c r="BD25" s="10">
        <v>6614</v>
      </c>
      <c r="BE25" s="10">
        <v>6653</v>
      </c>
      <c r="BF25" s="10">
        <v>6646</v>
      </c>
      <c r="BG25" s="10">
        <v>6731</v>
      </c>
      <c r="BH25" s="10">
        <v>6730</v>
      </c>
      <c r="BI25" s="10">
        <v>6580</v>
      </c>
    </row>
    <row r="26" spans="1:61" s="1" customFormat="1" ht="23.4" customHeight="1" x14ac:dyDescent="0.2">
      <c r="A26" s="8" t="s">
        <v>83</v>
      </c>
      <c r="B26" s="9">
        <v>5105</v>
      </c>
      <c r="C26" s="9">
        <v>5094</v>
      </c>
      <c r="D26" s="9">
        <v>4934</v>
      </c>
      <c r="E26" s="9">
        <v>4983</v>
      </c>
      <c r="F26" s="9">
        <v>4979</v>
      </c>
      <c r="G26" s="9">
        <v>4903</v>
      </c>
      <c r="H26" s="9">
        <v>4940</v>
      </c>
      <c r="I26" s="9">
        <v>4899</v>
      </c>
      <c r="J26" s="9">
        <v>4832</v>
      </c>
      <c r="K26" s="9">
        <v>4680</v>
      </c>
      <c r="L26" s="9">
        <v>4575</v>
      </c>
      <c r="M26" s="9">
        <v>4525</v>
      </c>
      <c r="N26" s="9">
        <v>4596</v>
      </c>
      <c r="O26" s="9">
        <v>4692</v>
      </c>
      <c r="P26" s="9">
        <v>4774</v>
      </c>
      <c r="Q26" s="9">
        <v>4782</v>
      </c>
      <c r="R26" s="9">
        <v>4913</v>
      </c>
      <c r="S26" s="9">
        <v>4900</v>
      </c>
      <c r="T26" s="9">
        <v>5021</v>
      </c>
      <c r="U26" s="9">
        <v>5141</v>
      </c>
      <c r="V26" s="9">
        <v>5114</v>
      </c>
      <c r="W26" s="9">
        <v>5212</v>
      </c>
      <c r="X26" s="9">
        <v>5270</v>
      </c>
      <c r="Y26" s="9">
        <v>5209</v>
      </c>
      <c r="Z26" s="9">
        <v>5315</v>
      </c>
      <c r="AA26" s="9">
        <v>5408</v>
      </c>
      <c r="AB26" s="9">
        <v>5457</v>
      </c>
      <c r="AC26" s="9">
        <v>5450</v>
      </c>
      <c r="AD26" s="9">
        <v>5490</v>
      </c>
      <c r="AE26" s="9">
        <v>5463</v>
      </c>
      <c r="AF26" s="9">
        <v>5535</v>
      </c>
      <c r="AG26" s="9">
        <v>5637</v>
      </c>
      <c r="AH26" s="9">
        <v>5639</v>
      </c>
      <c r="AI26" s="9">
        <v>5758</v>
      </c>
      <c r="AJ26" s="9">
        <v>5953</v>
      </c>
      <c r="AK26" s="9">
        <v>5830</v>
      </c>
      <c r="AL26" s="9">
        <v>6048</v>
      </c>
      <c r="AM26" s="9">
        <v>6180</v>
      </c>
      <c r="AN26" s="9">
        <v>6194</v>
      </c>
      <c r="AO26" s="9">
        <v>6325</v>
      </c>
      <c r="AP26" s="9">
        <v>6422</v>
      </c>
      <c r="AQ26" s="9">
        <v>6487</v>
      </c>
      <c r="AR26" s="9">
        <v>6541</v>
      </c>
      <c r="AS26" s="9">
        <v>6686</v>
      </c>
      <c r="AT26" s="9">
        <v>6806</v>
      </c>
      <c r="AU26" s="9">
        <v>6852</v>
      </c>
      <c r="AV26" s="9">
        <v>6967</v>
      </c>
      <c r="AW26" s="9">
        <v>6951</v>
      </c>
      <c r="AX26" s="9">
        <v>7050</v>
      </c>
      <c r="AY26" s="9">
        <v>7074</v>
      </c>
      <c r="AZ26" s="9">
        <v>7084</v>
      </c>
      <c r="BA26" s="9">
        <v>7086</v>
      </c>
      <c r="BB26" s="9">
        <v>7163</v>
      </c>
      <c r="BC26" s="9">
        <v>7127</v>
      </c>
      <c r="BD26" s="9">
        <v>7197</v>
      </c>
      <c r="BE26" s="9">
        <v>7274</v>
      </c>
      <c r="BF26" s="9">
        <v>7260</v>
      </c>
      <c r="BG26" s="9">
        <v>7331</v>
      </c>
      <c r="BH26" s="9">
        <v>7318</v>
      </c>
      <c r="BI26" s="9">
        <v>7152</v>
      </c>
    </row>
    <row r="27" spans="1:61" s="1" customFormat="1" ht="37.799999999999997" customHeight="1" x14ac:dyDescent="0.2">
      <c r="A27" s="8" t="s">
        <v>84</v>
      </c>
      <c r="B27" s="10">
        <v>119</v>
      </c>
      <c r="C27" s="10">
        <v>123</v>
      </c>
      <c r="D27" s="10">
        <v>126</v>
      </c>
      <c r="E27" s="10">
        <v>124</v>
      </c>
      <c r="F27" s="10">
        <v>130</v>
      </c>
      <c r="G27" s="10">
        <v>130</v>
      </c>
      <c r="H27" s="10">
        <v>133</v>
      </c>
      <c r="I27" s="10">
        <v>134</v>
      </c>
      <c r="J27" s="10">
        <v>135</v>
      </c>
      <c r="K27" s="10">
        <v>136</v>
      </c>
      <c r="L27" s="10">
        <v>137</v>
      </c>
      <c r="M27" s="10">
        <v>134</v>
      </c>
      <c r="N27" s="10">
        <v>135</v>
      </c>
      <c r="O27" s="10">
        <v>132</v>
      </c>
      <c r="P27" s="10">
        <v>132</v>
      </c>
      <c r="Q27" s="10">
        <v>128</v>
      </c>
      <c r="R27" s="10">
        <v>135</v>
      </c>
      <c r="S27" s="10">
        <v>134</v>
      </c>
      <c r="T27" s="10">
        <v>138</v>
      </c>
      <c r="U27" s="10">
        <v>141</v>
      </c>
      <c r="V27" s="10">
        <v>142</v>
      </c>
      <c r="W27" s="10">
        <v>150</v>
      </c>
      <c r="X27" s="10">
        <v>149</v>
      </c>
      <c r="Y27" s="10">
        <v>149</v>
      </c>
      <c r="Z27" s="10">
        <v>157</v>
      </c>
      <c r="AA27" s="10">
        <v>157</v>
      </c>
      <c r="AB27" s="10">
        <v>161</v>
      </c>
      <c r="AC27" s="10">
        <v>162</v>
      </c>
      <c r="AD27" s="10">
        <v>164</v>
      </c>
      <c r="AE27" s="10">
        <v>167</v>
      </c>
      <c r="AF27" s="10">
        <v>175</v>
      </c>
      <c r="AG27" s="10">
        <v>184</v>
      </c>
      <c r="AH27" s="10">
        <v>175</v>
      </c>
      <c r="AI27" s="10">
        <v>186</v>
      </c>
      <c r="AJ27" s="10">
        <v>190</v>
      </c>
      <c r="AK27" s="10">
        <v>197</v>
      </c>
      <c r="AL27" s="10">
        <v>206</v>
      </c>
      <c r="AM27" s="10">
        <v>213</v>
      </c>
      <c r="AN27" s="10">
        <v>214</v>
      </c>
      <c r="AO27" s="10">
        <v>220</v>
      </c>
      <c r="AP27" s="10">
        <v>222</v>
      </c>
      <c r="AQ27" s="10">
        <v>230</v>
      </c>
      <c r="AR27" s="10">
        <v>230</v>
      </c>
      <c r="AS27" s="10">
        <v>235</v>
      </c>
      <c r="AT27" s="10">
        <v>239</v>
      </c>
      <c r="AU27" s="10">
        <v>248</v>
      </c>
      <c r="AV27" s="10">
        <v>259</v>
      </c>
      <c r="AW27" s="10">
        <v>259</v>
      </c>
      <c r="AX27" s="10">
        <v>261</v>
      </c>
      <c r="AY27" s="10">
        <v>264</v>
      </c>
      <c r="AZ27" s="10">
        <v>276</v>
      </c>
      <c r="BA27" s="10">
        <v>274</v>
      </c>
      <c r="BB27" s="10">
        <v>282</v>
      </c>
      <c r="BC27" s="10">
        <v>284</v>
      </c>
      <c r="BD27" s="10">
        <v>286</v>
      </c>
      <c r="BE27" s="10">
        <v>291</v>
      </c>
      <c r="BF27" s="10">
        <v>289</v>
      </c>
      <c r="BG27" s="10">
        <v>291</v>
      </c>
      <c r="BH27" s="10">
        <v>282</v>
      </c>
      <c r="BI27" s="10">
        <v>283</v>
      </c>
    </row>
    <row r="28" spans="1:61" s="1" customFormat="1" ht="52.2" customHeight="1" x14ac:dyDescent="0.2">
      <c r="A28" s="8" t="s">
        <v>85</v>
      </c>
      <c r="B28" s="9">
        <v>4986</v>
      </c>
      <c r="C28" s="9">
        <v>4971</v>
      </c>
      <c r="D28" s="9">
        <v>4809</v>
      </c>
      <c r="E28" s="9">
        <v>4859</v>
      </c>
      <c r="F28" s="9">
        <v>4849</v>
      </c>
      <c r="G28" s="9">
        <v>4773</v>
      </c>
      <c r="H28" s="9">
        <v>4807</v>
      </c>
      <c r="I28" s="9">
        <v>4765</v>
      </c>
      <c r="J28" s="9">
        <v>4697</v>
      </c>
      <c r="K28" s="9">
        <v>4543</v>
      </c>
      <c r="L28" s="9">
        <v>4438</v>
      </c>
      <c r="M28" s="9">
        <v>4391</v>
      </c>
      <c r="N28" s="9">
        <v>4460</v>
      </c>
      <c r="O28" s="9">
        <v>4560</v>
      </c>
      <c r="P28" s="9">
        <v>4642</v>
      </c>
      <c r="Q28" s="9">
        <v>4654</v>
      </c>
      <c r="R28" s="9">
        <v>4779</v>
      </c>
      <c r="S28" s="9">
        <v>4766</v>
      </c>
      <c r="T28" s="9">
        <v>4883</v>
      </c>
      <c r="U28" s="9">
        <v>4999</v>
      </c>
      <c r="V28" s="9">
        <v>4972</v>
      </c>
      <c r="W28" s="9">
        <v>5062</v>
      </c>
      <c r="X28" s="9">
        <v>5121</v>
      </c>
      <c r="Y28" s="9">
        <v>5060</v>
      </c>
      <c r="Z28" s="9">
        <v>5158</v>
      </c>
      <c r="AA28" s="9">
        <v>5250</v>
      </c>
      <c r="AB28" s="9">
        <v>5296</v>
      </c>
      <c r="AC28" s="9">
        <v>5289</v>
      </c>
      <c r="AD28" s="9">
        <v>5327</v>
      </c>
      <c r="AE28" s="9">
        <v>5296</v>
      </c>
      <c r="AF28" s="9">
        <v>5359</v>
      </c>
      <c r="AG28" s="9">
        <v>5453</v>
      </c>
      <c r="AH28" s="9">
        <v>5464</v>
      </c>
      <c r="AI28" s="9">
        <v>5573</v>
      </c>
      <c r="AJ28" s="9">
        <v>5762</v>
      </c>
      <c r="AK28" s="9">
        <v>5634</v>
      </c>
      <c r="AL28" s="9">
        <v>5842</v>
      </c>
      <c r="AM28" s="9">
        <v>5967</v>
      </c>
      <c r="AN28" s="9">
        <v>5980</v>
      </c>
      <c r="AO28" s="9">
        <v>6104</v>
      </c>
      <c r="AP28" s="9">
        <v>6201</v>
      </c>
      <c r="AQ28" s="9">
        <v>6257</v>
      </c>
      <c r="AR28" s="9">
        <v>6310</v>
      </c>
      <c r="AS28" s="9">
        <v>6451</v>
      </c>
      <c r="AT28" s="9">
        <v>6567</v>
      </c>
      <c r="AU28" s="9">
        <v>6605</v>
      </c>
      <c r="AV28" s="9">
        <v>6708</v>
      </c>
      <c r="AW28" s="9">
        <v>6692</v>
      </c>
      <c r="AX28" s="9">
        <v>6789</v>
      </c>
      <c r="AY28" s="9">
        <v>6810</v>
      </c>
      <c r="AZ28" s="9">
        <v>6807</v>
      </c>
      <c r="BA28" s="9">
        <v>6812</v>
      </c>
      <c r="BB28" s="9">
        <v>6881</v>
      </c>
      <c r="BC28" s="9">
        <v>6843</v>
      </c>
      <c r="BD28" s="9">
        <v>6912</v>
      </c>
      <c r="BE28" s="9">
        <v>6983</v>
      </c>
      <c r="BF28" s="9">
        <v>6971</v>
      </c>
      <c r="BG28" s="9">
        <v>7040</v>
      </c>
      <c r="BH28" s="9">
        <v>7037</v>
      </c>
      <c r="BI28" s="9">
        <v>6869</v>
      </c>
    </row>
    <row r="29" spans="1:61" s="1" customFormat="1" ht="23.4" customHeight="1" x14ac:dyDescent="0.2">
      <c r="A29" s="8" t="s">
        <v>86</v>
      </c>
      <c r="B29" s="10">
        <v>6416</v>
      </c>
      <c r="C29" s="10">
        <v>6392</v>
      </c>
      <c r="D29" s="10">
        <v>5913</v>
      </c>
      <c r="E29" s="10">
        <v>5946</v>
      </c>
      <c r="F29" s="10">
        <v>5960</v>
      </c>
      <c r="G29" s="10">
        <v>5853</v>
      </c>
      <c r="H29" s="10">
        <v>5910</v>
      </c>
      <c r="I29" s="10">
        <v>5815</v>
      </c>
      <c r="J29" s="10">
        <v>5713</v>
      </c>
      <c r="K29" s="10">
        <v>5428</v>
      </c>
      <c r="L29" s="10">
        <v>5153</v>
      </c>
      <c r="M29" s="10">
        <v>5046</v>
      </c>
      <c r="N29" s="10">
        <v>5187</v>
      </c>
      <c r="O29" s="10">
        <v>5338</v>
      </c>
      <c r="P29" s="10">
        <v>5470</v>
      </c>
      <c r="Q29" s="10">
        <v>5526</v>
      </c>
      <c r="R29" s="10">
        <v>5690</v>
      </c>
      <c r="S29" s="10">
        <v>5633</v>
      </c>
      <c r="T29" s="10">
        <v>5766</v>
      </c>
      <c r="U29" s="10">
        <v>5922</v>
      </c>
      <c r="V29" s="10">
        <v>5859</v>
      </c>
      <c r="W29" s="10">
        <v>6009</v>
      </c>
      <c r="X29" s="10">
        <v>6052</v>
      </c>
      <c r="Y29" s="10">
        <v>5994</v>
      </c>
      <c r="Z29" s="10">
        <v>6086</v>
      </c>
      <c r="AA29" s="10">
        <v>6204</v>
      </c>
      <c r="AB29" s="10">
        <v>6237</v>
      </c>
      <c r="AC29" s="10">
        <v>6274</v>
      </c>
      <c r="AD29" s="10">
        <v>6348</v>
      </c>
      <c r="AE29" s="10">
        <v>6265</v>
      </c>
      <c r="AF29" s="10">
        <v>6321</v>
      </c>
      <c r="AG29" s="10">
        <v>6364</v>
      </c>
      <c r="AH29" s="10">
        <v>6338</v>
      </c>
      <c r="AI29" s="10">
        <v>6434</v>
      </c>
      <c r="AJ29" s="10">
        <v>6578</v>
      </c>
      <c r="AK29" s="10">
        <v>6311</v>
      </c>
      <c r="AL29" s="10">
        <v>6497</v>
      </c>
      <c r="AM29" s="10">
        <v>6587</v>
      </c>
      <c r="AN29" s="10">
        <v>6571</v>
      </c>
      <c r="AO29" s="10">
        <v>6671</v>
      </c>
      <c r="AP29" s="10">
        <v>6807</v>
      </c>
      <c r="AQ29" s="10">
        <v>6827</v>
      </c>
      <c r="AR29" s="10">
        <v>6889</v>
      </c>
      <c r="AS29" s="10">
        <v>7084</v>
      </c>
      <c r="AT29" s="10">
        <v>7238</v>
      </c>
      <c r="AU29" s="10">
        <v>7266</v>
      </c>
      <c r="AV29" s="10">
        <v>7394</v>
      </c>
      <c r="AW29" s="10">
        <v>7378</v>
      </c>
      <c r="AX29" s="10">
        <v>7550</v>
      </c>
      <c r="AY29" s="10">
        <v>7612</v>
      </c>
      <c r="AZ29" s="10">
        <v>7700</v>
      </c>
      <c r="BA29" s="10">
        <v>7740</v>
      </c>
      <c r="BB29" s="10">
        <v>7835</v>
      </c>
      <c r="BC29" s="10">
        <v>7856</v>
      </c>
      <c r="BD29" s="10">
        <v>7906</v>
      </c>
      <c r="BE29" s="10">
        <v>7958</v>
      </c>
      <c r="BF29" s="10">
        <v>7955</v>
      </c>
      <c r="BG29" s="10">
        <v>7959</v>
      </c>
      <c r="BH29" s="10">
        <v>7831</v>
      </c>
      <c r="BI29" s="10">
        <v>7551</v>
      </c>
    </row>
    <row r="30" spans="1:61" s="1" customFormat="1" ht="23.4" customHeight="1" x14ac:dyDescent="0.2">
      <c r="A30" s="8" t="s">
        <v>87</v>
      </c>
      <c r="B30" s="9">
        <v>5933</v>
      </c>
      <c r="C30" s="9">
        <v>5930</v>
      </c>
      <c r="D30" s="9">
        <v>5729</v>
      </c>
      <c r="E30" s="9">
        <v>6002</v>
      </c>
      <c r="F30" s="9">
        <v>7256</v>
      </c>
      <c r="G30" s="9">
        <v>7155</v>
      </c>
      <c r="H30" s="9">
        <v>7245</v>
      </c>
      <c r="I30" s="9">
        <v>7377</v>
      </c>
      <c r="J30" s="9">
        <v>7282</v>
      </c>
      <c r="K30" s="9">
        <v>7022</v>
      </c>
      <c r="L30" s="9">
        <v>6914</v>
      </c>
      <c r="M30" s="9">
        <v>5287</v>
      </c>
      <c r="N30" s="9">
        <v>5450</v>
      </c>
      <c r="O30" s="9">
        <v>5599</v>
      </c>
      <c r="P30" s="9">
        <v>5779</v>
      </c>
      <c r="Q30" s="9">
        <v>5840</v>
      </c>
      <c r="R30" s="9">
        <v>6011</v>
      </c>
      <c r="S30" s="9">
        <v>7664</v>
      </c>
      <c r="T30" s="9">
        <v>7917</v>
      </c>
      <c r="U30" s="9">
        <v>7963</v>
      </c>
      <c r="V30" s="9">
        <v>7933</v>
      </c>
      <c r="W30" s="9">
        <v>8101</v>
      </c>
      <c r="X30" s="9">
        <v>8225</v>
      </c>
      <c r="Y30" s="9">
        <v>8142</v>
      </c>
      <c r="Z30" s="9">
        <v>8301</v>
      </c>
      <c r="AA30" s="9">
        <v>8464</v>
      </c>
      <c r="AB30" s="9">
        <v>8495</v>
      </c>
      <c r="AC30" s="9">
        <v>8436</v>
      </c>
      <c r="AD30" s="9">
        <v>8440</v>
      </c>
      <c r="AE30" s="9">
        <v>8343</v>
      </c>
      <c r="AF30" s="9">
        <v>8452</v>
      </c>
      <c r="AG30" s="9">
        <v>8454</v>
      </c>
      <c r="AH30" s="9">
        <v>8337</v>
      </c>
      <c r="AI30" s="9">
        <v>8339</v>
      </c>
      <c r="AJ30" s="9">
        <v>8465</v>
      </c>
      <c r="AK30" s="9">
        <v>8163</v>
      </c>
      <c r="AL30" s="9">
        <v>8297</v>
      </c>
      <c r="AM30" s="9">
        <v>8419</v>
      </c>
      <c r="AN30" s="9">
        <v>8382</v>
      </c>
      <c r="AO30" s="9">
        <v>8446</v>
      </c>
      <c r="AP30" s="9">
        <v>8519</v>
      </c>
      <c r="AQ30" s="9">
        <v>8573</v>
      </c>
      <c r="AR30" s="9">
        <v>8539</v>
      </c>
      <c r="AS30" s="9">
        <v>8750</v>
      </c>
      <c r="AT30" s="9">
        <v>8922</v>
      </c>
      <c r="AU30" s="9">
        <v>9061</v>
      </c>
      <c r="AV30" s="9">
        <v>9181</v>
      </c>
      <c r="AW30" s="9">
        <v>9177</v>
      </c>
      <c r="AX30" s="9">
        <v>9395</v>
      </c>
      <c r="AY30" s="9">
        <v>9545</v>
      </c>
      <c r="AZ30" s="9">
        <v>9657</v>
      </c>
      <c r="BA30" s="9">
        <v>9724</v>
      </c>
      <c r="BB30" s="9">
        <v>9959</v>
      </c>
      <c r="BC30" s="9">
        <v>9999</v>
      </c>
      <c r="BD30" s="9">
        <v>10120</v>
      </c>
      <c r="BE30" s="9">
        <v>9778</v>
      </c>
      <c r="BF30" s="9">
        <v>9778</v>
      </c>
      <c r="BG30" s="9">
        <v>9818</v>
      </c>
      <c r="BH30" s="9">
        <v>9810</v>
      </c>
      <c r="BI30" s="9">
        <v>9532</v>
      </c>
    </row>
    <row r="31" spans="1:61" s="1" customFormat="1" ht="23.4" customHeight="1" x14ac:dyDescent="0.2">
      <c r="A31" s="8" t="s">
        <v>88</v>
      </c>
      <c r="B31" s="10">
        <v>9730</v>
      </c>
      <c r="C31" s="10">
        <v>9776</v>
      </c>
      <c r="D31" s="10">
        <v>9647</v>
      </c>
      <c r="E31" s="10">
        <v>9739</v>
      </c>
      <c r="F31" s="10">
        <v>9839</v>
      </c>
      <c r="G31" s="10">
        <v>9610</v>
      </c>
      <c r="H31" s="10">
        <v>9753</v>
      </c>
      <c r="I31" s="10">
        <v>9745</v>
      </c>
      <c r="J31" s="10">
        <v>9635</v>
      </c>
      <c r="K31" s="10">
        <v>9736</v>
      </c>
      <c r="L31" s="10">
        <v>9416</v>
      </c>
      <c r="M31" s="10">
        <v>9334</v>
      </c>
      <c r="N31" s="10">
        <v>9611</v>
      </c>
      <c r="O31" s="10">
        <v>9949</v>
      </c>
      <c r="P31" s="10">
        <v>10225</v>
      </c>
      <c r="Q31" s="10">
        <v>10333</v>
      </c>
      <c r="R31" s="10">
        <v>10668</v>
      </c>
      <c r="S31" s="10">
        <v>10935</v>
      </c>
      <c r="T31" s="10">
        <v>11357</v>
      </c>
      <c r="U31" s="10">
        <v>11846</v>
      </c>
      <c r="V31" s="10">
        <v>11830</v>
      </c>
      <c r="W31" s="10">
        <v>12278</v>
      </c>
      <c r="X31" s="10">
        <v>12525</v>
      </c>
      <c r="Y31" s="10">
        <v>12582</v>
      </c>
      <c r="Z31" s="10">
        <v>13071</v>
      </c>
      <c r="AA31" s="10">
        <v>13610</v>
      </c>
      <c r="AB31" s="10">
        <v>13924</v>
      </c>
      <c r="AC31" s="10">
        <v>13708</v>
      </c>
      <c r="AD31" s="10">
        <v>13787</v>
      </c>
      <c r="AE31" s="10">
        <v>13507</v>
      </c>
      <c r="AF31" s="10">
        <v>13616</v>
      </c>
      <c r="AG31" s="10">
        <v>13760</v>
      </c>
      <c r="AH31" s="10">
        <v>13585</v>
      </c>
      <c r="AI31" s="10">
        <v>13697</v>
      </c>
      <c r="AJ31" s="10">
        <v>14020</v>
      </c>
      <c r="AK31" s="10">
        <v>13525</v>
      </c>
      <c r="AL31" s="10">
        <v>13903</v>
      </c>
      <c r="AM31" s="10">
        <v>14175</v>
      </c>
      <c r="AN31" s="10">
        <v>14258</v>
      </c>
      <c r="AO31" s="10">
        <v>14765</v>
      </c>
      <c r="AP31" s="10">
        <v>15041</v>
      </c>
      <c r="AQ31" s="10">
        <v>15165</v>
      </c>
      <c r="AR31" s="10">
        <v>15338</v>
      </c>
      <c r="AS31" s="10">
        <v>15770</v>
      </c>
      <c r="AT31" s="10">
        <v>16055</v>
      </c>
      <c r="AU31" s="10">
        <v>16218</v>
      </c>
      <c r="AV31" s="10">
        <v>16489</v>
      </c>
      <c r="AW31" s="10">
        <v>16497</v>
      </c>
      <c r="AX31" s="10">
        <v>16867</v>
      </c>
      <c r="AY31" s="10">
        <v>17038</v>
      </c>
      <c r="AZ31" s="10">
        <v>17096</v>
      </c>
      <c r="BA31" s="10">
        <v>17244</v>
      </c>
      <c r="BB31" s="10">
        <v>17668</v>
      </c>
      <c r="BC31" s="10">
        <v>17657</v>
      </c>
      <c r="BD31" s="10">
        <v>17824</v>
      </c>
      <c r="BE31" s="10">
        <v>17854</v>
      </c>
      <c r="BF31" s="10">
        <v>17903</v>
      </c>
      <c r="BG31" s="10">
        <v>17946</v>
      </c>
      <c r="BH31" s="10">
        <v>17991</v>
      </c>
      <c r="BI31" s="10">
        <v>17539</v>
      </c>
    </row>
    <row r="32" spans="1:61" s="1" customFormat="1" ht="23.4" customHeight="1" x14ac:dyDescent="0.2">
      <c r="A32" s="8" t="s">
        <v>89</v>
      </c>
      <c r="B32" s="9">
        <v>4877</v>
      </c>
      <c r="C32" s="9">
        <v>4818</v>
      </c>
      <c r="D32" s="9">
        <v>4598</v>
      </c>
      <c r="E32" s="9">
        <v>4652</v>
      </c>
      <c r="F32" s="9">
        <v>4674</v>
      </c>
      <c r="G32" s="9">
        <v>4542</v>
      </c>
      <c r="H32" s="9">
        <v>4595</v>
      </c>
      <c r="I32" s="9">
        <v>4624</v>
      </c>
      <c r="J32" s="9">
        <v>4452</v>
      </c>
      <c r="K32" s="9">
        <v>4278</v>
      </c>
      <c r="L32" s="9">
        <v>4179</v>
      </c>
      <c r="M32" s="9">
        <v>4106</v>
      </c>
      <c r="N32" s="9">
        <v>4223</v>
      </c>
      <c r="O32" s="9">
        <v>4307</v>
      </c>
      <c r="P32" s="9">
        <v>4381</v>
      </c>
      <c r="Q32" s="9">
        <v>4377</v>
      </c>
      <c r="R32" s="9">
        <v>4492</v>
      </c>
      <c r="S32" s="9">
        <v>4455</v>
      </c>
      <c r="T32" s="9">
        <v>4519</v>
      </c>
      <c r="U32" s="9">
        <v>4620</v>
      </c>
      <c r="V32" s="9">
        <v>4562</v>
      </c>
      <c r="W32" s="9">
        <v>4640</v>
      </c>
      <c r="X32" s="9">
        <v>4677</v>
      </c>
      <c r="Y32" s="9">
        <v>4627</v>
      </c>
      <c r="Z32" s="9">
        <v>4702</v>
      </c>
      <c r="AA32" s="9">
        <v>4771</v>
      </c>
      <c r="AB32" s="9">
        <v>4798</v>
      </c>
      <c r="AC32" s="9">
        <v>4715</v>
      </c>
      <c r="AD32" s="9">
        <v>4725</v>
      </c>
      <c r="AE32" s="9">
        <v>4662</v>
      </c>
      <c r="AF32" s="9">
        <v>4688</v>
      </c>
      <c r="AG32" s="9">
        <v>4761</v>
      </c>
      <c r="AH32" s="9">
        <v>4694</v>
      </c>
      <c r="AI32" s="9">
        <v>4787</v>
      </c>
      <c r="AJ32" s="9">
        <v>4942</v>
      </c>
      <c r="AK32" s="9">
        <v>4858</v>
      </c>
      <c r="AL32" s="9">
        <v>5024</v>
      </c>
      <c r="AM32" s="9">
        <v>5077</v>
      </c>
      <c r="AN32" s="9">
        <v>5071</v>
      </c>
      <c r="AO32" s="9">
        <v>5196</v>
      </c>
      <c r="AP32" s="9">
        <v>5266</v>
      </c>
      <c r="AQ32" s="9">
        <v>5303</v>
      </c>
      <c r="AR32" s="9">
        <v>5374</v>
      </c>
      <c r="AS32" s="9">
        <v>5516</v>
      </c>
      <c r="AT32" s="9">
        <v>5596</v>
      </c>
      <c r="AU32" s="9">
        <v>5620</v>
      </c>
      <c r="AV32" s="9">
        <v>5665</v>
      </c>
      <c r="AW32" s="9">
        <v>5678</v>
      </c>
      <c r="AX32" s="9">
        <v>5768</v>
      </c>
      <c r="AY32" s="9">
        <v>5768</v>
      </c>
      <c r="AZ32" s="9">
        <v>5738</v>
      </c>
      <c r="BA32" s="9">
        <v>5784</v>
      </c>
      <c r="BB32" s="9">
        <v>5861</v>
      </c>
      <c r="BC32" s="9">
        <v>5835</v>
      </c>
      <c r="BD32" s="9">
        <v>5892</v>
      </c>
      <c r="BE32" s="9">
        <v>5949</v>
      </c>
      <c r="BF32" s="9">
        <v>6004</v>
      </c>
      <c r="BG32" s="9">
        <v>6037</v>
      </c>
      <c r="BH32" s="9">
        <v>5998</v>
      </c>
      <c r="BI32" s="9">
        <v>5812</v>
      </c>
    </row>
    <row r="33" spans="1:61" s="1" customFormat="1" ht="23.4" customHeight="1" x14ac:dyDescent="0.2">
      <c r="A33" s="8" t="s">
        <v>90</v>
      </c>
      <c r="B33" s="10">
        <v>2937</v>
      </c>
      <c r="C33" s="10">
        <v>2968</v>
      </c>
      <c r="D33" s="10">
        <v>2976</v>
      </c>
      <c r="E33" s="10">
        <v>3012</v>
      </c>
      <c r="F33" s="10">
        <v>3033</v>
      </c>
      <c r="G33" s="10">
        <v>2966</v>
      </c>
      <c r="H33" s="10">
        <v>3013</v>
      </c>
      <c r="I33" s="10">
        <v>3026</v>
      </c>
      <c r="J33" s="10">
        <v>2905</v>
      </c>
      <c r="K33" s="10">
        <v>2919</v>
      </c>
      <c r="L33" s="10">
        <v>2876</v>
      </c>
      <c r="M33" s="10">
        <v>2813</v>
      </c>
      <c r="N33" s="10">
        <v>2867</v>
      </c>
      <c r="O33" s="10">
        <v>2974</v>
      </c>
      <c r="P33" s="10">
        <v>3039</v>
      </c>
      <c r="Q33" s="10">
        <v>3065</v>
      </c>
      <c r="R33" s="10">
        <v>3121</v>
      </c>
      <c r="S33" s="10">
        <v>3134</v>
      </c>
      <c r="T33" s="10">
        <v>3178</v>
      </c>
      <c r="U33" s="10">
        <v>3261</v>
      </c>
      <c r="V33" s="10">
        <v>3245</v>
      </c>
      <c r="W33" s="10">
        <v>3315</v>
      </c>
      <c r="X33" s="10">
        <v>3353</v>
      </c>
      <c r="Y33" s="10">
        <v>3268</v>
      </c>
      <c r="Z33" s="10">
        <v>3326</v>
      </c>
      <c r="AA33" s="10">
        <v>3365</v>
      </c>
      <c r="AB33" s="10">
        <v>3342</v>
      </c>
      <c r="AC33" s="10">
        <v>3303</v>
      </c>
      <c r="AD33" s="10">
        <v>3326</v>
      </c>
      <c r="AE33" s="10">
        <v>3237</v>
      </c>
      <c r="AF33" s="10">
        <v>3264</v>
      </c>
      <c r="AG33" s="10">
        <v>3299</v>
      </c>
      <c r="AH33" s="10">
        <v>3185</v>
      </c>
      <c r="AI33" s="10">
        <v>3222</v>
      </c>
      <c r="AJ33" s="10">
        <v>3287</v>
      </c>
      <c r="AK33" s="10">
        <v>3204</v>
      </c>
      <c r="AL33" s="10">
        <v>3306</v>
      </c>
      <c r="AM33" s="10">
        <v>3346</v>
      </c>
      <c r="AN33" s="10">
        <v>3343</v>
      </c>
      <c r="AO33" s="10">
        <v>3404</v>
      </c>
      <c r="AP33" s="10">
        <v>3454</v>
      </c>
      <c r="AQ33" s="10">
        <v>3447</v>
      </c>
      <c r="AR33" s="10">
        <v>3462</v>
      </c>
      <c r="AS33" s="10">
        <v>3540</v>
      </c>
      <c r="AT33" s="10">
        <v>3584</v>
      </c>
      <c r="AU33" s="10">
        <v>3609</v>
      </c>
      <c r="AV33" s="10">
        <v>3624</v>
      </c>
      <c r="AW33" s="10">
        <v>3597</v>
      </c>
      <c r="AX33" s="10">
        <v>3698</v>
      </c>
      <c r="AY33" s="10">
        <v>3752</v>
      </c>
      <c r="AZ33" s="10">
        <v>3770</v>
      </c>
      <c r="BA33" s="10">
        <v>3788</v>
      </c>
      <c r="BB33" s="10">
        <v>3825</v>
      </c>
      <c r="BC33" s="10">
        <v>3845</v>
      </c>
      <c r="BD33" s="10">
        <v>3851</v>
      </c>
      <c r="BE33" s="10">
        <v>3858</v>
      </c>
      <c r="BF33" s="10">
        <v>3850</v>
      </c>
      <c r="BG33" s="10">
        <v>3864</v>
      </c>
      <c r="BH33" s="10">
        <v>3857</v>
      </c>
      <c r="BI33" s="10">
        <v>3738</v>
      </c>
    </row>
    <row r="34" spans="1:61" s="1" customFormat="1" ht="23.4" customHeight="1" x14ac:dyDescent="0.2">
      <c r="A34" s="8" t="s">
        <v>91</v>
      </c>
      <c r="B34" s="9">
        <v>2620</v>
      </c>
      <c r="C34" s="9">
        <v>2612</v>
      </c>
      <c r="D34" s="9">
        <v>2576</v>
      </c>
      <c r="E34" s="9">
        <v>2620</v>
      </c>
      <c r="F34" s="9">
        <v>2649</v>
      </c>
      <c r="G34" s="9">
        <v>2599</v>
      </c>
      <c r="H34" s="9">
        <v>2638</v>
      </c>
      <c r="I34" s="9">
        <v>2656</v>
      </c>
      <c r="J34" s="9">
        <v>2557</v>
      </c>
      <c r="K34" s="9">
        <v>2550</v>
      </c>
      <c r="L34" s="9">
        <v>2496</v>
      </c>
      <c r="M34" s="9">
        <v>2462</v>
      </c>
      <c r="N34" s="9">
        <v>2543</v>
      </c>
      <c r="O34" s="9">
        <v>2639</v>
      </c>
      <c r="P34" s="9">
        <v>2679</v>
      </c>
      <c r="Q34" s="9">
        <v>2708</v>
      </c>
      <c r="R34" s="9">
        <v>2789</v>
      </c>
      <c r="S34" s="9">
        <v>2822</v>
      </c>
      <c r="T34" s="9">
        <v>2881</v>
      </c>
      <c r="U34" s="9">
        <v>2982</v>
      </c>
      <c r="V34" s="9">
        <v>3017</v>
      </c>
      <c r="W34" s="9">
        <v>3085</v>
      </c>
      <c r="X34" s="9">
        <v>3122</v>
      </c>
      <c r="Y34" s="9">
        <v>3098</v>
      </c>
      <c r="Z34" s="9">
        <v>3168</v>
      </c>
      <c r="AA34" s="9">
        <v>3245</v>
      </c>
      <c r="AB34" s="9">
        <v>3259</v>
      </c>
      <c r="AC34" s="9">
        <v>3257</v>
      </c>
      <c r="AD34" s="9">
        <v>3311</v>
      </c>
      <c r="AE34" s="9">
        <v>3271</v>
      </c>
      <c r="AF34" s="9">
        <v>3312</v>
      </c>
      <c r="AG34" s="9">
        <v>3331</v>
      </c>
      <c r="AH34" s="9">
        <v>3262</v>
      </c>
      <c r="AI34" s="9">
        <v>3317</v>
      </c>
      <c r="AJ34" s="9">
        <v>3367</v>
      </c>
      <c r="AK34" s="9">
        <v>3235</v>
      </c>
      <c r="AL34" s="9">
        <v>3332</v>
      </c>
      <c r="AM34" s="9">
        <v>3381</v>
      </c>
      <c r="AN34" s="9">
        <v>3374</v>
      </c>
      <c r="AO34" s="9">
        <v>3420</v>
      </c>
      <c r="AP34" s="9">
        <v>3469</v>
      </c>
      <c r="AQ34" s="9">
        <v>3481</v>
      </c>
      <c r="AR34" s="9">
        <v>3501</v>
      </c>
      <c r="AS34" s="9">
        <v>3610</v>
      </c>
      <c r="AT34" s="9">
        <v>3699</v>
      </c>
      <c r="AU34" s="9">
        <v>3709</v>
      </c>
      <c r="AV34" s="9">
        <v>3773</v>
      </c>
      <c r="AW34" s="9">
        <v>3756</v>
      </c>
      <c r="AX34" s="9">
        <v>3832</v>
      </c>
      <c r="AY34" s="9">
        <v>3879</v>
      </c>
      <c r="AZ34" s="9">
        <v>3925</v>
      </c>
      <c r="BA34" s="9">
        <v>3930</v>
      </c>
      <c r="BB34" s="9">
        <v>4000</v>
      </c>
      <c r="BC34" s="9">
        <v>4023</v>
      </c>
      <c r="BD34" s="9">
        <v>4044</v>
      </c>
      <c r="BE34" s="9">
        <v>4055</v>
      </c>
      <c r="BF34" s="9">
        <v>4074</v>
      </c>
      <c r="BG34" s="9">
        <v>4126</v>
      </c>
      <c r="BH34" s="9">
        <v>4155</v>
      </c>
      <c r="BI34" s="9">
        <v>4028</v>
      </c>
    </row>
    <row r="35" spans="1:61" s="1" customFormat="1" ht="23.4" customHeight="1" x14ac:dyDescent="0.2">
      <c r="A35" s="8" t="s">
        <v>92</v>
      </c>
      <c r="B35" s="10">
        <v>29799</v>
      </c>
      <c r="C35" s="10">
        <v>29622</v>
      </c>
      <c r="D35" s="10">
        <v>29521</v>
      </c>
      <c r="E35" s="10">
        <v>29505</v>
      </c>
      <c r="F35" s="10">
        <v>29695</v>
      </c>
      <c r="G35" s="10">
        <v>29258</v>
      </c>
      <c r="H35" s="10">
        <v>29853</v>
      </c>
      <c r="I35" s="10">
        <v>30028</v>
      </c>
      <c r="J35" s="10">
        <v>29653</v>
      </c>
      <c r="K35" s="10">
        <v>29965</v>
      </c>
      <c r="L35" s="10">
        <v>29032</v>
      </c>
      <c r="M35" s="10">
        <v>28541</v>
      </c>
      <c r="N35" s="10">
        <v>29599</v>
      </c>
      <c r="O35" s="10">
        <v>30551</v>
      </c>
      <c r="P35" s="10">
        <v>31433</v>
      </c>
      <c r="Q35" s="10">
        <v>31825</v>
      </c>
      <c r="R35" s="10">
        <v>32867</v>
      </c>
      <c r="S35" s="10">
        <v>33632</v>
      </c>
      <c r="T35" s="10">
        <v>34757</v>
      </c>
      <c r="U35" s="10">
        <v>35934</v>
      </c>
      <c r="V35" s="10">
        <v>35347</v>
      </c>
      <c r="W35" s="10">
        <v>36192</v>
      </c>
      <c r="X35" s="10">
        <v>36652</v>
      </c>
      <c r="Y35" s="10">
        <v>36344</v>
      </c>
      <c r="Z35" s="10">
        <v>36868</v>
      </c>
      <c r="AA35" s="10">
        <v>37428</v>
      </c>
      <c r="AB35" s="10">
        <v>37792</v>
      </c>
      <c r="AC35" s="10">
        <v>37809</v>
      </c>
      <c r="AD35" s="10">
        <v>38546</v>
      </c>
      <c r="AE35" s="10">
        <v>38108</v>
      </c>
      <c r="AF35" s="10">
        <v>38403</v>
      </c>
      <c r="AG35" s="10">
        <v>38651</v>
      </c>
      <c r="AH35" s="10">
        <v>38098</v>
      </c>
      <c r="AI35" s="10">
        <v>38030</v>
      </c>
      <c r="AJ35" s="10">
        <v>38345</v>
      </c>
      <c r="AK35" s="10">
        <v>37002</v>
      </c>
      <c r="AL35" s="10">
        <v>37969</v>
      </c>
      <c r="AM35" s="10">
        <v>38359</v>
      </c>
      <c r="AN35" s="10">
        <v>37774</v>
      </c>
      <c r="AO35" s="10">
        <v>37232</v>
      </c>
      <c r="AP35" s="10">
        <v>37592</v>
      </c>
      <c r="AQ35" s="10">
        <v>37833</v>
      </c>
      <c r="AR35" s="10">
        <v>38216</v>
      </c>
      <c r="AS35" s="10">
        <v>39068</v>
      </c>
      <c r="AT35" s="10">
        <v>39665</v>
      </c>
      <c r="AU35" s="10">
        <v>39730</v>
      </c>
      <c r="AV35" s="10">
        <v>39895</v>
      </c>
      <c r="AW35" s="10">
        <v>39622</v>
      </c>
      <c r="AX35" s="10">
        <v>40504</v>
      </c>
      <c r="AY35" s="10">
        <v>40836</v>
      </c>
      <c r="AZ35" s="10">
        <v>40863</v>
      </c>
      <c r="BA35" s="10">
        <v>41009</v>
      </c>
      <c r="BB35" s="10">
        <v>41758</v>
      </c>
      <c r="BC35" s="10">
        <v>41773</v>
      </c>
      <c r="BD35" s="10">
        <v>42169</v>
      </c>
      <c r="BE35" s="10">
        <v>42616</v>
      </c>
      <c r="BF35" s="10">
        <v>42639</v>
      </c>
      <c r="BG35" s="10">
        <v>42501</v>
      </c>
      <c r="BH35" s="10">
        <v>42487</v>
      </c>
      <c r="BI35" s="10">
        <v>41009</v>
      </c>
    </row>
    <row r="36" spans="1:61" s="1" customFormat="1" ht="37.799999999999997" customHeight="1" x14ac:dyDescent="0.2">
      <c r="A36" s="6" t="s">
        <v>93</v>
      </c>
      <c r="B36" s="7">
        <v>78928</v>
      </c>
      <c r="C36" s="7">
        <v>75369</v>
      </c>
      <c r="D36" s="7">
        <v>76360</v>
      </c>
      <c r="E36" s="7">
        <v>77192</v>
      </c>
      <c r="F36" s="7">
        <v>78080</v>
      </c>
      <c r="G36" s="7">
        <v>76893</v>
      </c>
      <c r="H36" s="7">
        <v>77948</v>
      </c>
      <c r="I36" s="7">
        <v>79167</v>
      </c>
      <c r="J36" s="7">
        <v>75979</v>
      </c>
      <c r="K36" s="7">
        <v>76682</v>
      </c>
      <c r="L36" s="7">
        <v>75094</v>
      </c>
      <c r="M36" s="7">
        <v>74694</v>
      </c>
      <c r="N36" s="7">
        <v>77011</v>
      </c>
      <c r="O36" s="7">
        <v>79487</v>
      </c>
      <c r="P36" s="7">
        <v>81608</v>
      </c>
      <c r="Q36" s="7">
        <v>82893</v>
      </c>
      <c r="R36" s="7">
        <v>85425</v>
      </c>
      <c r="S36" s="7">
        <v>86716</v>
      </c>
      <c r="T36" s="7">
        <v>89191</v>
      </c>
      <c r="U36" s="7">
        <v>92173</v>
      </c>
      <c r="V36" s="7">
        <v>91786</v>
      </c>
      <c r="W36" s="7">
        <v>94914</v>
      </c>
      <c r="X36" s="7">
        <v>96282</v>
      </c>
      <c r="Y36" s="7">
        <v>95404</v>
      </c>
      <c r="Z36" s="7">
        <v>97957</v>
      </c>
      <c r="AA36" s="7">
        <v>100145</v>
      </c>
      <c r="AB36" s="7">
        <v>100900</v>
      </c>
      <c r="AC36" s="7">
        <v>100623</v>
      </c>
      <c r="AD36" s="7">
        <v>101762</v>
      </c>
      <c r="AE36" s="7">
        <v>101263</v>
      </c>
      <c r="AF36" s="7">
        <v>102226</v>
      </c>
      <c r="AG36" s="7">
        <v>103405</v>
      </c>
      <c r="AH36" s="7">
        <v>102558</v>
      </c>
      <c r="AI36" s="7">
        <v>103753</v>
      </c>
      <c r="AJ36" s="7">
        <v>104885</v>
      </c>
      <c r="AK36" s="7">
        <v>102638</v>
      </c>
      <c r="AL36" s="7">
        <v>104942</v>
      </c>
      <c r="AM36" s="7">
        <v>106261</v>
      </c>
      <c r="AN36" s="7">
        <v>106802</v>
      </c>
      <c r="AO36" s="7">
        <v>108487</v>
      </c>
      <c r="AP36" s="7">
        <v>109645</v>
      </c>
      <c r="AQ36" s="7">
        <v>111075</v>
      </c>
      <c r="AR36" s="7">
        <v>111157</v>
      </c>
      <c r="AS36" s="7">
        <v>113360</v>
      </c>
      <c r="AT36" s="7">
        <v>115322</v>
      </c>
      <c r="AU36" s="7">
        <v>116379</v>
      </c>
      <c r="AV36" s="7">
        <v>117055</v>
      </c>
      <c r="AW36" s="7">
        <v>116750</v>
      </c>
      <c r="AX36" s="7">
        <v>117688</v>
      </c>
      <c r="AY36" s="7">
        <v>119334</v>
      </c>
      <c r="AZ36" s="7">
        <v>119549</v>
      </c>
      <c r="BA36" s="7">
        <v>119923</v>
      </c>
      <c r="BB36" s="7">
        <v>121724</v>
      </c>
      <c r="BC36" s="7">
        <v>121581</v>
      </c>
      <c r="BD36" s="7">
        <v>122438</v>
      </c>
      <c r="BE36" s="7">
        <v>122741</v>
      </c>
      <c r="BF36" s="7">
        <v>123208</v>
      </c>
      <c r="BG36" s="7">
        <v>123132</v>
      </c>
      <c r="BH36" s="7">
        <v>122899</v>
      </c>
      <c r="BI36" s="7">
        <v>119973</v>
      </c>
    </row>
    <row r="37" spans="1:61" s="1" customFormat="1" ht="37.799999999999997" customHeight="1" x14ac:dyDescent="0.2">
      <c r="A37" s="8" t="s">
        <v>94</v>
      </c>
      <c r="B37" s="9">
        <v>2859</v>
      </c>
      <c r="C37" s="9">
        <v>2649</v>
      </c>
      <c r="D37" s="9">
        <v>2692</v>
      </c>
      <c r="E37" s="9">
        <v>2729</v>
      </c>
      <c r="F37" s="9">
        <v>2767</v>
      </c>
      <c r="G37" s="9">
        <v>2702</v>
      </c>
      <c r="H37" s="9">
        <v>2745</v>
      </c>
      <c r="I37" s="9">
        <v>2764</v>
      </c>
      <c r="J37" s="9">
        <v>2633</v>
      </c>
      <c r="K37" s="9">
        <v>2631</v>
      </c>
      <c r="L37" s="9">
        <v>2568</v>
      </c>
      <c r="M37" s="9">
        <v>2583</v>
      </c>
      <c r="N37" s="9">
        <v>2647</v>
      </c>
      <c r="O37" s="9">
        <v>2727</v>
      </c>
      <c r="P37" s="9">
        <v>2787</v>
      </c>
      <c r="Q37" s="9">
        <v>2844</v>
      </c>
      <c r="R37" s="9">
        <v>2937</v>
      </c>
      <c r="S37" s="9">
        <v>2958</v>
      </c>
      <c r="T37" s="9">
        <v>3043</v>
      </c>
      <c r="U37" s="9">
        <v>3154</v>
      </c>
      <c r="V37" s="9">
        <v>3146</v>
      </c>
      <c r="W37" s="9">
        <v>3222</v>
      </c>
      <c r="X37" s="9">
        <v>3290</v>
      </c>
      <c r="Y37" s="9">
        <v>3314</v>
      </c>
      <c r="Z37" s="9">
        <v>3422</v>
      </c>
      <c r="AA37" s="9">
        <v>3506</v>
      </c>
      <c r="AB37" s="9">
        <v>3528</v>
      </c>
      <c r="AC37" s="9">
        <v>3496</v>
      </c>
      <c r="AD37" s="9">
        <v>3529</v>
      </c>
      <c r="AE37" s="9">
        <v>3537</v>
      </c>
      <c r="AF37" s="9">
        <v>3565</v>
      </c>
      <c r="AG37" s="9">
        <v>3618</v>
      </c>
      <c r="AH37" s="9">
        <v>3605</v>
      </c>
      <c r="AI37" s="9">
        <v>3653</v>
      </c>
      <c r="AJ37" s="9">
        <v>3692</v>
      </c>
      <c r="AK37" s="9">
        <v>3650</v>
      </c>
      <c r="AL37" s="9">
        <v>3721</v>
      </c>
      <c r="AM37" s="9">
        <v>3765</v>
      </c>
      <c r="AN37" s="9">
        <v>3814</v>
      </c>
      <c r="AO37" s="9">
        <v>3881</v>
      </c>
      <c r="AP37" s="9">
        <v>3923</v>
      </c>
      <c r="AQ37" s="9">
        <v>4014</v>
      </c>
      <c r="AR37" s="9">
        <v>4015</v>
      </c>
      <c r="AS37" s="9">
        <v>4110</v>
      </c>
      <c r="AT37" s="9">
        <v>4186</v>
      </c>
      <c r="AU37" s="9">
        <v>4260</v>
      </c>
      <c r="AV37" s="9">
        <v>4315</v>
      </c>
      <c r="AW37" s="9">
        <v>4288</v>
      </c>
      <c r="AX37" s="9">
        <v>4361</v>
      </c>
      <c r="AY37" s="9">
        <v>4446</v>
      </c>
      <c r="AZ37" s="9">
        <v>4508</v>
      </c>
      <c r="BA37" s="9">
        <v>4580</v>
      </c>
      <c r="BB37" s="9">
        <v>4670</v>
      </c>
      <c r="BC37" s="9">
        <v>4641</v>
      </c>
      <c r="BD37" s="9">
        <v>4694</v>
      </c>
      <c r="BE37" s="9">
        <v>4714</v>
      </c>
      <c r="BF37" s="9">
        <v>4776</v>
      </c>
      <c r="BG37" s="9">
        <v>4802</v>
      </c>
      <c r="BH37" s="9">
        <v>4858</v>
      </c>
      <c r="BI37" s="9">
        <v>4750</v>
      </c>
    </row>
    <row r="38" spans="1:61" s="1" customFormat="1" ht="23.4" customHeight="1" x14ac:dyDescent="0.2">
      <c r="A38" s="8" t="s">
        <v>95</v>
      </c>
      <c r="B38" s="10">
        <v>1648</v>
      </c>
      <c r="C38" s="10">
        <v>1647</v>
      </c>
      <c r="D38" s="10">
        <v>1658</v>
      </c>
      <c r="E38" s="10">
        <v>1674</v>
      </c>
      <c r="F38" s="10">
        <v>1680</v>
      </c>
      <c r="G38" s="10">
        <v>1652</v>
      </c>
      <c r="H38" s="10">
        <v>1682</v>
      </c>
      <c r="I38" s="10">
        <v>1702</v>
      </c>
      <c r="J38" s="10">
        <v>1706</v>
      </c>
      <c r="K38" s="10">
        <v>1687</v>
      </c>
      <c r="L38" s="10">
        <v>1694</v>
      </c>
      <c r="M38" s="10">
        <v>1709</v>
      </c>
      <c r="N38" s="10">
        <v>1743</v>
      </c>
      <c r="O38" s="10">
        <v>1790</v>
      </c>
      <c r="P38" s="10">
        <v>1818</v>
      </c>
      <c r="Q38" s="10">
        <v>1796</v>
      </c>
      <c r="R38" s="10">
        <v>1785</v>
      </c>
      <c r="S38" s="10">
        <v>1728</v>
      </c>
      <c r="T38" s="10">
        <v>1769</v>
      </c>
      <c r="U38" s="10">
        <v>1826</v>
      </c>
      <c r="V38" s="10">
        <v>1772</v>
      </c>
      <c r="W38" s="10">
        <v>1884</v>
      </c>
      <c r="X38" s="10">
        <v>1903</v>
      </c>
      <c r="Y38" s="10">
        <v>1866</v>
      </c>
      <c r="Z38" s="10">
        <v>1899</v>
      </c>
      <c r="AA38" s="10">
        <v>1931</v>
      </c>
      <c r="AB38" s="10">
        <v>1917</v>
      </c>
      <c r="AC38" s="10">
        <v>1877</v>
      </c>
      <c r="AD38" s="10">
        <v>1886</v>
      </c>
      <c r="AE38" s="10">
        <v>1854</v>
      </c>
      <c r="AF38" s="10">
        <v>1870</v>
      </c>
      <c r="AG38" s="10">
        <v>1899</v>
      </c>
      <c r="AH38" s="10">
        <v>1904</v>
      </c>
      <c r="AI38" s="10">
        <v>1909</v>
      </c>
      <c r="AJ38" s="10">
        <v>1863</v>
      </c>
      <c r="AK38" s="10">
        <v>1870</v>
      </c>
      <c r="AL38" s="10">
        <v>1915</v>
      </c>
      <c r="AM38" s="10">
        <v>1943</v>
      </c>
      <c r="AN38" s="10">
        <v>1985</v>
      </c>
      <c r="AO38" s="10">
        <v>2054</v>
      </c>
      <c r="AP38" s="10">
        <v>2102</v>
      </c>
      <c r="AQ38" s="10">
        <v>2137</v>
      </c>
      <c r="AR38" s="10">
        <v>2131</v>
      </c>
      <c r="AS38" s="10">
        <v>2211</v>
      </c>
      <c r="AT38" s="10">
        <v>2285</v>
      </c>
      <c r="AU38" s="10">
        <v>2342</v>
      </c>
      <c r="AV38" s="10">
        <v>2349</v>
      </c>
      <c r="AW38" s="10">
        <v>2351</v>
      </c>
      <c r="AX38" s="10">
        <v>2395</v>
      </c>
      <c r="AY38" s="10">
        <v>2453</v>
      </c>
      <c r="AZ38" s="10">
        <v>2508</v>
      </c>
      <c r="BA38" s="10">
        <v>2527</v>
      </c>
      <c r="BB38" s="10">
        <v>2573</v>
      </c>
      <c r="BC38" s="10">
        <v>2616</v>
      </c>
      <c r="BD38" s="10">
        <v>2668</v>
      </c>
      <c r="BE38" s="10">
        <v>2690</v>
      </c>
      <c r="BF38" s="10">
        <v>2760</v>
      </c>
      <c r="BG38" s="10">
        <v>2807</v>
      </c>
      <c r="BH38" s="10">
        <v>2817</v>
      </c>
      <c r="BI38" s="10">
        <v>2753</v>
      </c>
    </row>
    <row r="39" spans="1:61" s="1" customFormat="1" ht="23.4" customHeight="1" x14ac:dyDescent="0.2">
      <c r="A39" s="8" t="s">
        <v>96</v>
      </c>
      <c r="B39" s="9">
        <v>829</v>
      </c>
      <c r="C39" s="9">
        <v>847</v>
      </c>
      <c r="D39" s="9">
        <v>846</v>
      </c>
      <c r="E39" s="9">
        <v>855</v>
      </c>
      <c r="F39" s="9">
        <v>890</v>
      </c>
      <c r="G39" s="9">
        <v>908</v>
      </c>
      <c r="H39" s="9">
        <v>938</v>
      </c>
      <c r="I39" s="9">
        <v>977</v>
      </c>
      <c r="J39" s="9">
        <v>1005</v>
      </c>
      <c r="K39" s="9">
        <v>1044</v>
      </c>
      <c r="L39" s="9">
        <v>1096</v>
      </c>
      <c r="M39" s="9">
        <v>1104</v>
      </c>
      <c r="N39" s="9">
        <v>1199</v>
      </c>
      <c r="O39" s="9">
        <v>1268</v>
      </c>
      <c r="P39" s="9">
        <v>1351</v>
      </c>
      <c r="Q39" s="9">
        <v>1427</v>
      </c>
      <c r="R39" s="9">
        <v>1468</v>
      </c>
      <c r="S39" s="9">
        <v>1506</v>
      </c>
      <c r="T39" s="9">
        <v>1576</v>
      </c>
      <c r="U39" s="9">
        <v>1658</v>
      </c>
      <c r="V39" s="9">
        <v>1699</v>
      </c>
      <c r="W39" s="9">
        <v>1801</v>
      </c>
      <c r="X39" s="9">
        <v>1786</v>
      </c>
      <c r="Y39" s="9">
        <v>1793</v>
      </c>
      <c r="Z39" s="9">
        <v>1810</v>
      </c>
      <c r="AA39" s="9">
        <v>1836</v>
      </c>
      <c r="AB39" s="9">
        <v>1893</v>
      </c>
      <c r="AC39" s="9">
        <v>1882</v>
      </c>
      <c r="AD39" s="9">
        <v>1974</v>
      </c>
      <c r="AE39" s="9">
        <v>1999</v>
      </c>
      <c r="AF39" s="9">
        <v>2045</v>
      </c>
      <c r="AG39" s="9">
        <v>2074</v>
      </c>
      <c r="AH39" s="9">
        <v>2109</v>
      </c>
      <c r="AI39" s="9">
        <v>2122</v>
      </c>
      <c r="AJ39" s="9">
        <v>2138</v>
      </c>
      <c r="AK39" s="9">
        <v>2190</v>
      </c>
      <c r="AL39" s="9">
        <v>2240</v>
      </c>
      <c r="AM39" s="9">
        <v>2351</v>
      </c>
      <c r="AN39" s="9">
        <v>2404</v>
      </c>
      <c r="AO39" s="9">
        <v>2447</v>
      </c>
      <c r="AP39" s="9">
        <v>2487</v>
      </c>
      <c r="AQ39" s="9">
        <v>2540</v>
      </c>
      <c r="AR39" s="9">
        <v>2615</v>
      </c>
      <c r="AS39" s="9">
        <v>2668</v>
      </c>
      <c r="AT39" s="9">
        <v>2739</v>
      </c>
      <c r="AU39" s="9">
        <v>2804</v>
      </c>
      <c r="AV39" s="9">
        <v>2891</v>
      </c>
      <c r="AW39" s="9">
        <v>2943</v>
      </c>
      <c r="AX39" s="9">
        <v>3046</v>
      </c>
      <c r="AY39" s="9">
        <v>3120</v>
      </c>
      <c r="AZ39" s="9">
        <v>3165</v>
      </c>
      <c r="BA39" s="9">
        <v>3259</v>
      </c>
      <c r="BB39" s="9">
        <v>3330</v>
      </c>
      <c r="BC39" s="9">
        <v>3389</v>
      </c>
      <c r="BD39" s="9">
        <v>3438</v>
      </c>
      <c r="BE39" s="9">
        <v>3446</v>
      </c>
      <c r="BF39" s="9">
        <v>3482</v>
      </c>
      <c r="BG39" s="9">
        <v>3513</v>
      </c>
      <c r="BH39" s="9">
        <v>3539</v>
      </c>
      <c r="BI39" s="9">
        <v>3532</v>
      </c>
    </row>
    <row r="40" spans="1:61" s="1" customFormat="1" ht="23.4" customHeight="1" x14ac:dyDescent="0.2">
      <c r="A40" s="8" t="s">
        <v>97</v>
      </c>
      <c r="B40" s="10">
        <v>31803</v>
      </c>
      <c r="C40" s="10">
        <v>30522</v>
      </c>
      <c r="D40" s="10">
        <v>31036</v>
      </c>
      <c r="E40" s="10">
        <v>31392</v>
      </c>
      <c r="F40" s="10">
        <v>31743</v>
      </c>
      <c r="G40" s="10">
        <v>31371</v>
      </c>
      <c r="H40" s="10">
        <v>31943</v>
      </c>
      <c r="I40" s="10">
        <v>32374</v>
      </c>
      <c r="J40" s="10">
        <v>31204</v>
      </c>
      <c r="K40" s="10">
        <v>31386</v>
      </c>
      <c r="L40" s="10">
        <v>30873</v>
      </c>
      <c r="M40" s="10">
        <v>30854</v>
      </c>
      <c r="N40" s="10">
        <v>31797</v>
      </c>
      <c r="O40" s="10">
        <v>32910</v>
      </c>
      <c r="P40" s="10">
        <v>33846</v>
      </c>
      <c r="Q40" s="10">
        <v>34463</v>
      </c>
      <c r="R40" s="10">
        <v>35650</v>
      </c>
      <c r="S40" s="10">
        <v>36347</v>
      </c>
      <c r="T40" s="10">
        <v>37283</v>
      </c>
      <c r="U40" s="10">
        <v>38649</v>
      </c>
      <c r="V40" s="10">
        <v>38922</v>
      </c>
      <c r="W40" s="10">
        <v>40297</v>
      </c>
      <c r="X40" s="10">
        <v>40961</v>
      </c>
      <c r="Y40" s="10">
        <v>40667</v>
      </c>
      <c r="Z40" s="10">
        <v>41868</v>
      </c>
      <c r="AA40" s="10">
        <v>42932</v>
      </c>
      <c r="AB40" s="10">
        <v>43319</v>
      </c>
      <c r="AC40" s="10">
        <v>43301</v>
      </c>
      <c r="AD40" s="10">
        <v>43768</v>
      </c>
      <c r="AE40" s="10">
        <v>43623</v>
      </c>
      <c r="AF40" s="10">
        <v>43907</v>
      </c>
      <c r="AG40" s="10">
        <v>44274</v>
      </c>
      <c r="AH40" s="10">
        <v>44057</v>
      </c>
      <c r="AI40" s="10">
        <v>44574</v>
      </c>
      <c r="AJ40" s="10">
        <v>44960</v>
      </c>
      <c r="AK40" s="10">
        <v>44080</v>
      </c>
      <c r="AL40" s="10">
        <v>45011</v>
      </c>
      <c r="AM40" s="10">
        <v>45481</v>
      </c>
      <c r="AN40" s="10">
        <v>45613</v>
      </c>
      <c r="AO40" s="10">
        <v>46076</v>
      </c>
      <c r="AP40" s="10">
        <v>46433</v>
      </c>
      <c r="AQ40" s="10">
        <v>47055</v>
      </c>
      <c r="AR40" s="10">
        <v>47097</v>
      </c>
      <c r="AS40" s="10">
        <v>48093</v>
      </c>
      <c r="AT40" s="10">
        <v>48866</v>
      </c>
      <c r="AU40" s="10">
        <v>49351</v>
      </c>
      <c r="AV40" s="10">
        <v>49560</v>
      </c>
      <c r="AW40" s="10">
        <v>49680</v>
      </c>
      <c r="AX40" s="10">
        <v>50222</v>
      </c>
      <c r="AY40" s="10">
        <v>50978</v>
      </c>
      <c r="AZ40" s="10">
        <v>51316</v>
      </c>
      <c r="BA40" s="10">
        <v>51521</v>
      </c>
      <c r="BB40" s="10">
        <v>52465</v>
      </c>
      <c r="BC40" s="10">
        <v>52668</v>
      </c>
      <c r="BD40" s="10">
        <v>53141</v>
      </c>
      <c r="BE40" s="10">
        <v>53259</v>
      </c>
      <c r="BF40" s="10">
        <v>53406</v>
      </c>
      <c r="BG40" s="10">
        <v>53716</v>
      </c>
      <c r="BH40" s="10">
        <v>53699</v>
      </c>
      <c r="BI40" s="10">
        <v>52632</v>
      </c>
    </row>
    <row r="41" spans="1:61" s="1" customFormat="1" ht="23.4" customHeight="1" x14ac:dyDescent="0.2">
      <c r="A41" s="8" t="s">
        <v>98</v>
      </c>
      <c r="B41" s="9">
        <v>6132</v>
      </c>
      <c r="C41" s="9">
        <v>5754</v>
      </c>
      <c r="D41" s="9">
        <v>5808</v>
      </c>
      <c r="E41" s="9">
        <v>5846</v>
      </c>
      <c r="F41" s="9">
        <v>5890</v>
      </c>
      <c r="G41" s="9">
        <v>5669</v>
      </c>
      <c r="H41" s="9">
        <v>5562</v>
      </c>
      <c r="I41" s="9">
        <v>5619</v>
      </c>
      <c r="J41" s="9">
        <v>5375</v>
      </c>
      <c r="K41" s="9">
        <v>5419</v>
      </c>
      <c r="L41" s="9">
        <v>5241</v>
      </c>
      <c r="M41" s="9">
        <v>5177</v>
      </c>
      <c r="N41" s="9">
        <v>5320</v>
      </c>
      <c r="O41" s="9">
        <v>5447</v>
      </c>
      <c r="P41" s="9">
        <v>5569</v>
      </c>
      <c r="Q41" s="9">
        <v>5600</v>
      </c>
      <c r="R41" s="9">
        <v>5727</v>
      </c>
      <c r="S41" s="9">
        <v>5753</v>
      </c>
      <c r="T41" s="9">
        <v>5919</v>
      </c>
      <c r="U41" s="9">
        <v>6015</v>
      </c>
      <c r="V41" s="9">
        <v>5872</v>
      </c>
      <c r="W41" s="9">
        <v>6065</v>
      </c>
      <c r="X41" s="9">
        <v>6186</v>
      </c>
      <c r="Y41" s="9">
        <v>6130</v>
      </c>
      <c r="Z41" s="9">
        <v>6239</v>
      </c>
      <c r="AA41" s="9">
        <v>6360</v>
      </c>
      <c r="AB41" s="9">
        <v>6416</v>
      </c>
      <c r="AC41" s="9">
        <v>6451</v>
      </c>
      <c r="AD41" s="9">
        <v>6515</v>
      </c>
      <c r="AE41" s="9">
        <v>6519</v>
      </c>
      <c r="AF41" s="9">
        <v>6620</v>
      </c>
      <c r="AG41" s="9">
        <v>6743</v>
      </c>
      <c r="AH41" s="9">
        <v>6759</v>
      </c>
      <c r="AI41" s="9">
        <v>6881</v>
      </c>
      <c r="AJ41" s="9">
        <v>7016</v>
      </c>
      <c r="AK41" s="9">
        <v>6923</v>
      </c>
      <c r="AL41" s="9">
        <v>7108</v>
      </c>
      <c r="AM41" s="9">
        <v>7174</v>
      </c>
      <c r="AN41" s="9">
        <v>7185</v>
      </c>
      <c r="AO41" s="9">
        <v>7323</v>
      </c>
      <c r="AP41" s="9">
        <v>7405</v>
      </c>
      <c r="AQ41" s="9">
        <v>7447</v>
      </c>
      <c r="AR41" s="9">
        <v>7430</v>
      </c>
      <c r="AS41" s="9">
        <v>7528</v>
      </c>
      <c r="AT41" s="9">
        <v>7668</v>
      </c>
      <c r="AU41" s="9">
        <v>7752</v>
      </c>
      <c r="AV41" s="9">
        <v>7804</v>
      </c>
      <c r="AW41" s="9">
        <v>7719</v>
      </c>
      <c r="AX41" s="9">
        <v>7796</v>
      </c>
      <c r="AY41" s="9">
        <v>7893</v>
      </c>
      <c r="AZ41" s="9">
        <v>7871</v>
      </c>
      <c r="BA41" s="9">
        <v>7932</v>
      </c>
      <c r="BB41" s="9">
        <v>8028</v>
      </c>
      <c r="BC41" s="9">
        <v>8010</v>
      </c>
      <c r="BD41" s="9">
        <v>8097</v>
      </c>
      <c r="BE41" s="9">
        <v>8192</v>
      </c>
      <c r="BF41" s="9">
        <v>8592</v>
      </c>
      <c r="BG41" s="9">
        <v>8295</v>
      </c>
      <c r="BH41" s="9">
        <v>8278</v>
      </c>
      <c r="BI41" s="9">
        <v>8036</v>
      </c>
    </row>
    <row r="42" spans="1:61" s="1" customFormat="1" ht="23.4" customHeight="1" x14ac:dyDescent="0.2">
      <c r="A42" s="8" t="s">
        <v>99</v>
      </c>
      <c r="B42" s="10">
        <v>12340</v>
      </c>
      <c r="C42" s="10">
        <v>11653</v>
      </c>
      <c r="D42" s="10">
        <v>11741</v>
      </c>
      <c r="E42" s="10">
        <v>11860</v>
      </c>
      <c r="F42" s="10">
        <v>12051</v>
      </c>
      <c r="G42" s="10">
        <v>11990</v>
      </c>
      <c r="H42" s="10">
        <v>12244</v>
      </c>
      <c r="I42" s="10">
        <v>12498</v>
      </c>
      <c r="J42" s="10">
        <v>11977</v>
      </c>
      <c r="K42" s="10">
        <v>12137</v>
      </c>
      <c r="L42" s="10">
        <v>11866</v>
      </c>
      <c r="M42" s="10">
        <v>11731</v>
      </c>
      <c r="N42" s="10">
        <v>12140</v>
      </c>
      <c r="O42" s="10">
        <v>12529</v>
      </c>
      <c r="P42" s="10">
        <v>12814</v>
      </c>
      <c r="Q42" s="10">
        <v>12956</v>
      </c>
      <c r="R42" s="10">
        <v>13336</v>
      </c>
      <c r="S42" s="10">
        <v>13664</v>
      </c>
      <c r="T42" s="10">
        <v>14089</v>
      </c>
      <c r="U42" s="10">
        <v>14533</v>
      </c>
      <c r="V42" s="10">
        <v>14305</v>
      </c>
      <c r="W42" s="10">
        <v>14742</v>
      </c>
      <c r="X42" s="10">
        <v>14987</v>
      </c>
      <c r="Y42" s="10">
        <v>14778</v>
      </c>
      <c r="Z42" s="10">
        <v>15088</v>
      </c>
      <c r="AA42" s="10">
        <v>15422</v>
      </c>
      <c r="AB42" s="10">
        <v>15539</v>
      </c>
      <c r="AC42" s="10">
        <v>15472</v>
      </c>
      <c r="AD42" s="10">
        <v>15635</v>
      </c>
      <c r="AE42" s="10">
        <v>15477</v>
      </c>
      <c r="AF42" s="10">
        <v>15686</v>
      </c>
      <c r="AG42" s="10">
        <v>15844</v>
      </c>
      <c r="AH42" s="10">
        <v>15668</v>
      </c>
      <c r="AI42" s="10">
        <v>15849</v>
      </c>
      <c r="AJ42" s="10">
        <v>16003</v>
      </c>
      <c r="AK42" s="10">
        <v>15447</v>
      </c>
      <c r="AL42" s="10">
        <v>15841</v>
      </c>
      <c r="AM42" s="10">
        <v>16037</v>
      </c>
      <c r="AN42" s="10">
        <v>16359</v>
      </c>
      <c r="AO42" s="10">
        <v>16860</v>
      </c>
      <c r="AP42" s="10">
        <v>17203</v>
      </c>
      <c r="AQ42" s="10">
        <v>17467</v>
      </c>
      <c r="AR42" s="10">
        <v>17534</v>
      </c>
      <c r="AS42" s="10">
        <v>17976</v>
      </c>
      <c r="AT42" s="10">
        <v>18292</v>
      </c>
      <c r="AU42" s="10">
        <v>18431</v>
      </c>
      <c r="AV42" s="10">
        <v>18538</v>
      </c>
      <c r="AW42" s="10">
        <v>18416</v>
      </c>
      <c r="AX42" s="10">
        <v>18262</v>
      </c>
      <c r="AY42" s="10">
        <v>18394</v>
      </c>
      <c r="AZ42" s="10">
        <v>18243</v>
      </c>
      <c r="BA42" s="10">
        <v>18145</v>
      </c>
      <c r="BB42" s="10">
        <v>18305</v>
      </c>
      <c r="BC42" s="10">
        <v>18150</v>
      </c>
      <c r="BD42" s="10">
        <v>18218</v>
      </c>
      <c r="BE42" s="10">
        <v>18173</v>
      </c>
      <c r="BF42" s="10">
        <v>17913</v>
      </c>
      <c r="BG42" s="10">
        <v>17754</v>
      </c>
      <c r="BH42" s="10">
        <v>17531</v>
      </c>
      <c r="BI42" s="10">
        <v>16766</v>
      </c>
    </row>
    <row r="43" spans="1:61" s="1" customFormat="1" ht="23.4" customHeight="1" x14ac:dyDescent="0.2">
      <c r="A43" s="8" t="s">
        <v>100</v>
      </c>
      <c r="B43" s="9">
        <v>23173</v>
      </c>
      <c r="C43" s="9">
        <v>22165</v>
      </c>
      <c r="D43" s="9">
        <v>22444</v>
      </c>
      <c r="E43" s="9">
        <v>22698</v>
      </c>
      <c r="F43" s="9">
        <v>22915</v>
      </c>
      <c r="G43" s="9">
        <v>22452</v>
      </c>
      <c r="H43" s="9">
        <v>22679</v>
      </c>
      <c r="I43" s="9">
        <v>23067</v>
      </c>
      <c r="J43" s="9">
        <v>21901</v>
      </c>
      <c r="K43" s="9">
        <v>22190</v>
      </c>
      <c r="L43" s="9">
        <v>21551</v>
      </c>
      <c r="M43" s="9">
        <v>21337</v>
      </c>
      <c r="N43" s="9">
        <v>21939</v>
      </c>
      <c r="O43" s="9">
        <v>22577</v>
      </c>
      <c r="P43" s="9">
        <v>23166</v>
      </c>
      <c r="Q43" s="9">
        <v>23528</v>
      </c>
      <c r="R43" s="9">
        <v>24231</v>
      </c>
      <c r="S43" s="9">
        <v>24456</v>
      </c>
      <c r="T43" s="9">
        <v>25194</v>
      </c>
      <c r="U43" s="9">
        <v>25995</v>
      </c>
      <c r="V43" s="9">
        <v>25716</v>
      </c>
      <c r="W43" s="9">
        <v>26539</v>
      </c>
      <c r="X43" s="9">
        <v>26800</v>
      </c>
      <c r="Y43" s="9">
        <v>26477</v>
      </c>
      <c r="Z43" s="9">
        <v>27238</v>
      </c>
      <c r="AA43" s="9">
        <v>27761</v>
      </c>
      <c r="AB43" s="9">
        <v>27877</v>
      </c>
      <c r="AC43" s="9">
        <v>27729</v>
      </c>
      <c r="AD43" s="9">
        <v>28016</v>
      </c>
      <c r="AE43" s="9">
        <v>27804</v>
      </c>
      <c r="AF43" s="9">
        <v>28040</v>
      </c>
      <c r="AG43" s="9">
        <v>28436</v>
      </c>
      <c r="AH43" s="9">
        <v>27933</v>
      </c>
      <c r="AI43" s="9">
        <v>28245</v>
      </c>
      <c r="AJ43" s="9">
        <v>28701</v>
      </c>
      <c r="AK43" s="9">
        <v>27969</v>
      </c>
      <c r="AL43" s="9">
        <v>28585</v>
      </c>
      <c r="AM43" s="9">
        <v>28964</v>
      </c>
      <c r="AN43" s="9">
        <v>28888</v>
      </c>
      <c r="AO43" s="9">
        <v>29285</v>
      </c>
      <c r="AP43" s="9">
        <v>29552</v>
      </c>
      <c r="AQ43" s="9">
        <v>29843</v>
      </c>
      <c r="AR43" s="9">
        <v>29762</v>
      </c>
      <c r="AS43" s="9">
        <v>30185</v>
      </c>
      <c r="AT43" s="9">
        <v>30682</v>
      </c>
      <c r="AU43" s="9">
        <v>30825</v>
      </c>
      <c r="AV43" s="9">
        <v>30976</v>
      </c>
      <c r="AW43" s="9">
        <v>30710</v>
      </c>
      <c r="AX43" s="9">
        <v>30945</v>
      </c>
      <c r="AY43" s="9">
        <v>31362</v>
      </c>
      <c r="AZ43" s="9">
        <v>31241</v>
      </c>
      <c r="BA43" s="9">
        <v>31253</v>
      </c>
      <c r="BB43" s="9">
        <v>31628</v>
      </c>
      <c r="BC43" s="9">
        <v>31362</v>
      </c>
      <c r="BD43" s="9">
        <v>31419</v>
      </c>
      <c r="BE43" s="9">
        <v>31489</v>
      </c>
      <c r="BF43" s="9">
        <v>31485</v>
      </c>
      <c r="BG43" s="9">
        <v>31456</v>
      </c>
      <c r="BH43" s="9">
        <v>31388</v>
      </c>
      <c r="BI43" s="9">
        <v>30691</v>
      </c>
    </row>
    <row r="44" spans="1:61" s="1" customFormat="1" ht="23.4" customHeight="1" x14ac:dyDescent="0.2">
      <c r="A44" s="8" t="s">
        <v>101</v>
      </c>
      <c r="B44" s="10">
        <v>144</v>
      </c>
      <c r="C44" s="10">
        <v>131</v>
      </c>
      <c r="D44" s="10">
        <v>136</v>
      </c>
      <c r="E44" s="10">
        <v>137</v>
      </c>
      <c r="F44" s="10">
        <v>144</v>
      </c>
      <c r="G44" s="10">
        <v>150</v>
      </c>
      <c r="H44" s="10">
        <v>155</v>
      </c>
      <c r="I44" s="10">
        <v>167</v>
      </c>
      <c r="J44" s="10">
        <v>177</v>
      </c>
      <c r="K44" s="10">
        <v>189</v>
      </c>
      <c r="L44" s="10">
        <v>206</v>
      </c>
      <c r="M44" s="10">
        <v>199</v>
      </c>
      <c r="N44" s="10">
        <v>225</v>
      </c>
      <c r="O44" s="10">
        <v>240</v>
      </c>
      <c r="P44" s="10">
        <v>259</v>
      </c>
      <c r="Q44" s="10">
        <v>278</v>
      </c>
      <c r="R44" s="10">
        <v>293</v>
      </c>
      <c r="S44" s="10">
        <v>303</v>
      </c>
      <c r="T44" s="10">
        <v>318</v>
      </c>
      <c r="U44" s="10">
        <v>343</v>
      </c>
      <c r="V44" s="10">
        <v>353</v>
      </c>
      <c r="W44" s="10">
        <v>365</v>
      </c>
      <c r="X44" s="10">
        <v>369</v>
      </c>
      <c r="Y44" s="10">
        <v>380</v>
      </c>
      <c r="Z44" s="10">
        <v>393</v>
      </c>
      <c r="AA44" s="10">
        <v>398</v>
      </c>
      <c r="AB44" s="10">
        <v>410</v>
      </c>
      <c r="AC44" s="10">
        <v>413</v>
      </c>
      <c r="AD44" s="10">
        <v>439</v>
      </c>
      <c r="AE44" s="10">
        <v>450</v>
      </c>
      <c r="AF44" s="10">
        <v>493</v>
      </c>
      <c r="AG44" s="10">
        <v>517</v>
      </c>
      <c r="AH44" s="10">
        <v>524</v>
      </c>
      <c r="AI44" s="10">
        <v>520</v>
      </c>
      <c r="AJ44" s="10">
        <v>513</v>
      </c>
      <c r="AK44" s="10">
        <v>508</v>
      </c>
      <c r="AL44" s="10">
        <v>523</v>
      </c>
      <c r="AM44" s="10">
        <v>547</v>
      </c>
      <c r="AN44" s="10">
        <v>554</v>
      </c>
      <c r="AO44" s="10">
        <v>561</v>
      </c>
      <c r="AP44" s="10">
        <v>540</v>
      </c>
      <c r="AQ44" s="10">
        <v>573</v>
      </c>
      <c r="AR44" s="10">
        <v>572</v>
      </c>
      <c r="AS44" s="10">
        <v>587</v>
      </c>
      <c r="AT44" s="10">
        <v>605</v>
      </c>
      <c r="AU44" s="10">
        <v>614</v>
      </c>
      <c r="AV44" s="10">
        <v>623</v>
      </c>
      <c r="AW44" s="10">
        <v>643</v>
      </c>
      <c r="AX44" s="10">
        <v>661</v>
      </c>
      <c r="AY44" s="10">
        <v>687</v>
      </c>
      <c r="AZ44" s="10">
        <v>696</v>
      </c>
      <c r="BA44" s="10">
        <v>706</v>
      </c>
      <c r="BB44" s="10">
        <v>724</v>
      </c>
      <c r="BC44" s="10">
        <v>744</v>
      </c>
      <c r="BD44" s="10">
        <v>763</v>
      </c>
      <c r="BE44" s="10">
        <v>778</v>
      </c>
      <c r="BF44" s="10">
        <v>794</v>
      </c>
      <c r="BG44" s="10">
        <v>789</v>
      </c>
      <c r="BH44" s="10">
        <v>789</v>
      </c>
      <c r="BI44" s="10">
        <v>813</v>
      </c>
    </row>
    <row r="45" spans="1:61" s="1" customFormat="1" ht="37.799999999999997" customHeight="1" x14ac:dyDescent="0.2">
      <c r="A45" s="6" t="s">
        <v>102</v>
      </c>
      <c r="B45" s="7">
        <v>30159</v>
      </c>
      <c r="C45" s="7">
        <v>29117</v>
      </c>
      <c r="D45" s="7">
        <v>29380</v>
      </c>
      <c r="E45" s="7">
        <v>29785</v>
      </c>
      <c r="F45" s="7">
        <v>30215</v>
      </c>
      <c r="G45" s="7">
        <v>29765</v>
      </c>
      <c r="H45" s="7">
        <v>30565</v>
      </c>
      <c r="I45" s="7">
        <v>31015</v>
      </c>
      <c r="J45" s="7">
        <v>30467</v>
      </c>
      <c r="K45" s="7">
        <v>30334</v>
      </c>
      <c r="L45" s="7">
        <v>29512</v>
      </c>
      <c r="M45" s="7">
        <v>29427</v>
      </c>
      <c r="N45" s="7">
        <v>30210</v>
      </c>
      <c r="O45" s="7">
        <v>30963</v>
      </c>
      <c r="P45" s="7">
        <v>31475</v>
      </c>
      <c r="Q45" s="7">
        <v>32054</v>
      </c>
      <c r="R45" s="7">
        <v>32733</v>
      </c>
      <c r="S45" s="7">
        <v>32899</v>
      </c>
      <c r="T45" s="7">
        <v>33733</v>
      </c>
      <c r="U45" s="7">
        <v>34817</v>
      </c>
      <c r="V45" s="7">
        <v>33590</v>
      </c>
      <c r="W45" s="7">
        <v>34844</v>
      </c>
      <c r="X45" s="7">
        <v>35374</v>
      </c>
      <c r="Y45" s="7">
        <v>35113</v>
      </c>
      <c r="Z45" s="7">
        <v>35991</v>
      </c>
      <c r="AA45" s="7">
        <v>36688</v>
      </c>
      <c r="AB45" s="7">
        <v>36805</v>
      </c>
      <c r="AC45" s="7">
        <v>36659</v>
      </c>
      <c r="AD45" s="7">
        <v>37043</v>
      </c>
      <c r="AE45" s="7">
        <v>36960</v>
      </c>
      <c r="AF45" s="7">
        <v>37350</v>
      </c>
      <c r="AG45" s="7">
        <v>37929</v>
      </c>
      <c r="AH45" s="7">
        <v>38223</v>
      </c>
      <c r="AI45" s="7">
        <v>38932</v>
      </c>
      <c r="AJ45" s="7">
        <v>39580</v>
      </c>
      <c r="AK45" s="7">
        <v>39413</v>
      </c>
      <c r="AL45" s="7">
        <v>40236</v>
      </c>
      <c r="AM45" s="7">
        <v>40801</v>
      </c>
      <c r="AN45" s="7">
        <v>41069</v>
      </c>
      <c r="AO45" s="7">
        <v>41714</v>
      </c>
      <c r="AP45" s="7">
        <v>42498</v>
      </c>
      <c r="AQ45" s="7">
        <v>42853</v>
      </c>
      <c r="AR45" s="7">
        <v>43278</v>
      </c>
      <c r="AS45" s="7">
        <v>44243</v>
      </c>
      <c r="AT45" s="7">
        <v>45215</v>
      </c>
      <c r="AU45" s="7">
        <v>45976</v>
      </c>
      <c r="AV45" s="7">
        <v>46727</v>
      </c>
      <c r="AW45" s="7">
        <v>46861</v>
      </c>
      <c r="AX45" s="7">
        <v>47332</v>
      </c>
      <c r="AY45" s="7">
        <v>48219</v>
      </c>
      <c r="AZ45" s="7">
        <v>48394</v>
      </c>
      <c r="BA45" s="7">
        <v>49022</v>
      </c>
      <c r="BB45" s="7">
        <v>49998</v>
      </c>
      <c r="BC45" s="7">
        <v>50345</v>
      </c>
      <c r="BD45" s="7">
        <v>51168</v>
      </c>
      <c r="BE45" s="7">
        <v>51903</v>
      </c>
      <c r="BF45" s="7">
        <v>52284</v>
      </c>
      <c r="BG45" s="7">
        <v>53167</v>
      </c>
      <c r="BH45" s="7">
        <v>53635</v>
      </c>
      <c r="BI45" s="7">
        <v>53005</v>
      </c>
    </row>
    <row r="46" spans="1:61" s="1" customFormat="1" ht="23.4" customHeight="1" x14ac:dyDescent="0.2">
      <c r="A46" s="8" t="s">
        <v>103</v>
      </c>
      <c r="B46" s="9">
        <v>3719</v>
      </c>
      <c r="C46" s="9">
        <v>3752</v>
      </c>
      <c r="D46" s="9">
        <v>3823</v>
      </c>
      <c r="E46" s="9">
        <v>3882</v>
      </c>
      <c r="F46" s="9">
        <v>3953</v>
      </c>
      <c r="G46" s="9">
        <v>3996</v>
      </c>
      <c r="H46" s="9">
        <v>4091</v>
      </c>
      <c r="I46" s="9">
        <v>4163</v>
      </c>
      <c r="J46" s="9">
        <v>4076</v>
      </c>
      <c r="K46" s="9">
        <v>4122</v>
      </c>
      <c r="L46" s="9">
        <v>4116</v>
      </c>
      <c r="M46" s="9">
        <v>4134</v>
      </c>
      <c r="N46" s="9">
        <v>4252</v>
      </c>
      <c r="O46" s="9">
        <v>4340</v>
      </c>
      <c r="P46" s="9">
        <v>4385</v>
      </c>
      <c r="Q46" s="9">
        <v>4448</v>
      </c>
      <c r="R46" s="9">
        <v>4487</v>
      </c>
      <c r="S46" s="9">
        <v>4454</v>
      </c>
      <c r="T46" s="9">
        <v>4570</v>
      </c>
      <c r="U46" s="9">
        <v>4696</v>
      </c>
      <c r="V46" s="9">
        <v>4265</v>
      </c>
      <c r="W46" s="9">
        <v>4432</v>
      </c>
      <c r="X46" s="9">
        <v>4543</v>
      </c>
      <c r="Y46" s="9">
        <v>4472</v>
      </c>
      <c r="Z46" s="9">
        <v>4602</v>
      </c>
      <c r="AA46" s="9">
        <v>4674</v>
      </c>
      <c r="AB46" s="9">
        <v>4680</v>
      </c>
      <c r="AC46" s="9">
        <v>4635</v>
      </c>
      <c r="AD46" s="9">
        <v>4681</v>
      </c>
      <c r="AE46" s="9">
        <v>4681</v>
      </c>
      <c r="AF46" s="9">
        <v>4708</v>
      </c>
      <c r="AG46" s="9">
        <v>4775</v>
      </c>
      <c r="AH46" s="9">
        <v>4835</v>
      </c>
      <c r="AI46" s="9">
        <v>4932</v>
      </c>
      <c r="AJ46" s="9">
        <v>5044</v>
      </c>
      <c r="AK46" s="9">
        <v>5150</v>
      </c>
      <c r="AL46" s="9">
        <v>5316</v>
      </c>
      <c r="AM46" s="9">
        <v>5400</v>
      </c>
      <c r="AN46" s="9">
        <v>5438</v>
      </c>
      <c r="AO46" s="9">
        <v>5537</v>
      </c>
      <c r="AP46" s="9">
        <v>5659</v>
      </c>
      <c r="AQ46" s="9">
        <v>5746</v>
      </c>
      <c r="AR46" s="9">
        <v>5826</v>
      </c>
      <c r="AS46" s="9">
        <v>5976</v>
      </c>
      <c r="AT46" s="9">
        <v>6063</v>
      </c>
      <c r="AU46" s="9">
        <v>6179</v>
      </c>
      <c r="AV46" s="9">
        <v>6349</v>
      </c>
      <c r="AW46" s="9">
        <v>6388</v>
      </c>
      <c r="AX46" s="9">
        <v>6506</v>
      </c>
      <c r="AY46" s="9">
        <v>6699</v>
      </c>
      <c r="AZ46" s="9">
        <v>6697</v>
      </c>
      <c r="BA46" s="9">
        <v>6840</v>
      </c>
      <c r="BB46" s="9">
        <v>7085</v>
      </c>
      <c r="BC46" s="9">
        <v>7280</v>
      </c>
      <c r="BD46" s="9">
        <v>7597</v>
      </c>
      <c r="BE46" s="9">
        <v>7854</v>
      </c>
      <c r="BF46" s="9">
        <v>7987</v>
      </c>
      <c r="BG46" s="9">
        <v>8349</v>
      </c>
      <c r="BH46" s="9">
        <v>8572</v>
      </c>
      <c r="BI46" s="9">
        <v>8792</v>
      </c>
    </row>
    <row r="47" spans="1:61" s="1" customFormat="1" ht="23.4" customHeight="1" x14ac:dyDescent="0.2">
      <c r="A47" s="8" t="s">
        <v>104</v>
      </c>
      <c r="B47" s="10">
        <v>965</v>
      </c>
      <c r="C47" s="10">
        <v>976</v>
      </c>
      <c r="D47" s="10">
        <v>984</v>
      </c>
      <c r="E47" s="10">
        <v>985</v>
      </c>
      <c r="F47" s="10">
        <v>993</v>
      </c>
      <c r="G47" s="10">
        <v>960</v>
      </c>
      <c r="H47" s="10">
        <v>955</v>
      </c>
      <c r="I47" s="10">
        <v>966</v>
      </c>
      <c r="J47" s="10">
        <v>965</v>
      </c>
      <c r="K47" s="10">
        <v>976</v>
      </c>
      <c r="L47" s="10">
        <v>968</v>
      </c>
      <c r="M47" s="10">
        <v>972</v>
      </c>
      <c r="N47" s="10">
        <v>989</v>
      </c>
      <c r="O47" s="10">
        <v>1005</v>
      </c>
      <c r="P47" s="10">
        <v>960</v>
      </c>
      <c r="Q47" s="10">
        <v>970</v>
      </c>
      <c r="R47" s="10">
        <v>988</v>
      </c>
      <c r="S47" s="10">
        <v>930</v>
      </c>
      <c r="T47" s="10">
        <v>940</v>
      </c>
      <c r="U47" s="10">
        <v>960</v>
      </c>
      <c r="V47" s="10">
        <v>685</v>
      </c>
      <c r="W47" s="10">
        <v>685</v>
      </c>
      <c r="X47" s="10">
        <v>696</v>
      </c>
      <c r="Y47" s="10">
        <v>649</v>
      </c>
      <c r="Z47" s="10">
        <v>660</v>
      </c>
      <c r="AA47" s="10">
        <v>679</v>
      </c>
      <c r="AB47" s="10">
        <v>684</v>
      </c>
      <c r="AC47" s="10">
        <v>684</v>
      </c>
      <c r="AD47" s="10">
        <v>699</v>
      </c>
      <c r="AE47" s="10">
        <v>714</v>
      </c>
      <c r="AF47" s="10">
        <v>733</v>
      </c>
      <c r="AG47" s="10">
        <v>768</v>
      </c>
      <c r="AH47" s="10">
        <v>792</v>
      </c>
      <c r="AI47" s="10">
        <v>808</v>
      </c>
      <c r="AJ47" s="10">
        <v>836</v>
      </c>
      <c r="AK47" s="10">
        <v>869</v>
      </c>
      <c r="AL47" s="10">
        <v>904</v>
      </c>
      <c r="AM47" s="10">
        <v>923</v>
      </c>
      <c r="AN47" s="10">
        <v>949</v>
      </c>
      <c r="AO47" s="10">
        <v>986</v>
      </c>
      <c r="AP47" s="10">
        <v>1022</v>
      </c>
      <c r="AQ47" s="10">
        <v>964</v>
      </c>
      <c r="AR47" s="10">
        <v>997</v>
      </c>
      <c r="AS47" s="10">
        <v>1025</v>
      </c>
      <c r="AT47" s="10">
        <v>1079</v>
      </c>
      <c r="AU47" s="10">
        <v>1106</v>
      </c>
      <c r="AV47" s="10">
        <v>1131</v>
      </c>
      <c r="AW47" s="10">
        <v>1148</v>
      </c>
      <c r="AX47" s="10">
        <v>1176</v>
      </c>
      <c r="AY47" s="10">
        <v>1193</v>
      </c>
      <c r="AZ47" s="10">
        <v>1245</v>
      </c>
      <c r="BA47" s="10">
        <v>1271</v>
      </c>
      <c r="BB47" s="10">
        <v>1352</v>
      </c>
      <c r="BC47" s="10">
        <v>1354</v>
      </c>
      <c r="BD47" s="10">
        <v>1432</v>
      </c>
      <c r="BE47" s="10">
        <v>1520</v>
      </c>
      <c r="BF47" s="10">
        <v>1610</v>
      </c>
      <c r="BG47" s="10">
        <v>1654</v>
      </c>
      <c r="BH47" s="10">
        <v>1740</v>
      </c>
      <c r="BI47" s="10">
        <v>1770</v>
      </c>
    </row>
    <row r="48" spans="1:61" s="1" customFormat="1" ht="37.799999999999997" customHeight="1" x14ac:dyDescent="0.2">
      <c r="A48" s="8" t="s">
        <v>105</v>
      </c>
      <c r="B48" s="9">
        <v>2723</v>
      </c>
      <c r="C48" s="9">
        <v>2707</v>
      </c>
      <c r="D48" s="9">
        <v>2713</v>
      </c>
      <c r="E48" s="9">
        <v>2715</v>
      </c>
      <c r="F48" s="9">
        <v>2703</v>
      </c>
      <c r="G48" s="9">
        <v>2621</v>
      </c>
      <c r="H48" s="9">
        <v>2693</v>
      </c>
      <c r="I48" s="9">
        <v>2736</v>
      </c>
      <c r="J48" s="9">
        <v>2697</v>
      </c>
      <c r="K48" s="9">
        <v>2753</v>
      </c>
      <c r="L48" s="9">
        <v>2742</v>
      </c>
      <c r="M48" s="9">
        <v>2691</v>
      </c>
      <c r="N48" s="9">
        <v>2768</v>
      </c>
      <c r="O48" s="9">
        <v>2837</v>
      </c>
      <c r="P48" s="9">
        <v>2891</v>
      </c>
      <c r="Q48" s="9">
        <v>2987</v>
      </c>
      <c r="R48" s="9">
        <v>2904</v>
      </c>
      <c r="S48" s="9">
        <v>2968</v>
      </c>
      <c r="T48" s="9">
        <v>3085</v>
      </c>
      <c r="U48" s="9">
        <v>3191</v>
      </c>
      <c r="V48" s="9">
        <v>3155</v>
      </c>
      <c r="W48" s="9">
        <v>3267</v>
      </c>
      <c r="X48" s="9">
        <v>3329</v>
      </c>
      <c r="Y48" s="9">
        <v>3283</v>
      </c>
      <c r="Z48" s="9">
        <v>3373</v>
      </c>
      <c r="AA48" s="9">
        <v>3409</v>
      </c>
      <c r="AB48" s="9">
        <v>3339</v>
      </c>
      <c r="AC48" s="9">
        <v>3330</v>
      </c>
      <c r="AD48" s="9">
        <v>3350</v>
      </c>
      <c r="AE48" s="9">
        <v>3351</v>
      </c>
      <c r="AF48" s="9">
        <v>3364</v>
      </c>
      <c r="AG48" s="9">
        <v>3409</v>
      </c>
      <c r="AH48" s="9">
        <v>3420</v>
      </c>
      <c r="AI48" s="9">
        <v>3446</v>
      </c>
      <c r="AJ48" s="9">
        <v>3507</v>
      </c>
      <c r="AK48" s="9">
        <v>3546</v>
      </c>
      <c r="AL48" s="9">
        <v>3619</v>
      </c>
      <c r="AM48" s="9">
        <v>3659</v>
      </c>
      <c r="AN48" s="9">
        <v>3701</v>
      </c>
      <c r="AO48" s="9">
        <v>3708</v>
      </c>
      <c r="AP48" s="9">
        <v>3796</v>
      </c>
      <c r="AQ48" s="9">
        <v>3850</v>
      </c>
      <c r="AR48" s="9">
        <v>3913</v>
      </c>
      <c r="AS48" s="9">
        <v>3990</v>
      </c>
      <c r="AT48" s="9">
        <v>4073</v>
      </c>
      <c r="AU48" s="9">
        <v>4147</v>
      </c>
      <c r="AV48" s="9">
        <v>4204</v>
      </c>
      <c r="AW48" s="9">
        <v>4193</v>
      </c>
      <c r="AX48" s="9">
        <v>4188</v>
      </c>
      <c r="AY48" s="9">
        <v>4253</v>
      </c>
      <c r="AZ48" s="9">
        <v>4231</v>
      </c>
      <c r="BA48" s="9">
        <v>4283</v>
      </c>
      <c r="BB48" s="9">
        <v>4371</v>
      </c>
      <c r="BC48" s="9">
        <v>4376</v>
      </c>
      <c r="BD48" s="9">
        <v>4398</v>
      </c>
      <c r="BE48" s="9">
        <v>4431</v>
      </c>
      <c r="BF48" s="9">
        <v>4430</v>
      </c>
      <c r="BG48" s="9">
        <v>4441</v>
      </c>
      <c r="BH48" s="9">
        <v>4477</v>
      </c>
      <c r="BI48" s="9">
        <v>4378</v>
      </c>
    </row>
    <row r="49" spans="1:61" s="1" customFormat="1" ht="37.799999999999997" customHeight="1" x14ac:dyDescent="0.2">
      <c r="A49" s="8" t="s">
        <v>106</v>
      </c>
      <c r="B49" s="10">
        <v>2817</v>
      </c>
      <c r="C49" s="10">
        <v>2778</v>
      </c>
      <c r="D49" s="10">
        <v>2765</v>
      </c>
      <c r="E49" s="10">
        <v>2783</v>
      </c>
      <c r="F49" s="10">
        <v>2800</v>
      </c>
      <c r="G49" s="10">
        <v>2728</v>
      </c>
      <c r="H49" s="10">
        <v>2959</v>
      </c>
      <c r="I49" s="10">
        <v>3004</v>
      </c>
      <c r="J49" s="10">
        <v>2996</v>
      </c>
      <c r="K49" s="10">
        <v>3023</v>
      </c>
      <c r="L49" s="10">
        <v>2995</v>
      </c>
      <c r="M49" s="10">
        <v>2942</v>
      </c>
      <c r="N49" s="10">
        <v>2976</v>
      </c>
      <c r="O49" s="10">
        <v>2998</v>
      </c>
      <c r="P49" s="10">
        <v>2987</v>
      </c>
      <c r="Q49" s="10">
        <v>3014</v>
      </c>
      <c r="R49" s="10">
        <v>3057</v>
      </c>
      <c r="S49" s="10">
        <v>2968</v>
      </c>
      <c r="T49" s="10">
        <v>3022</v>
      </c>
      <c r="U49" s="10">
        <v>3114</v>
      </c>
      <c r="V49" s="10">
        <v>2828</v>
      </c>
      <c r="W49" s="10">
        <v>2905</v>
      </c>
      <c r="X49" s="10">
        <v>2920</v>
      </c>
      <c r="Y49" s="10">
        <v>2750</v>
      </c>
      <c r="Z49" s="10">
        <v>2796</v>
      </c>
      <c r="AA49" s="10">
        <v>2832</v>
      </c>
      <c r="AB49" s="10">
        <v>2739</v>
      </c>
      <c r="AC49" s="10">
        <v>2723</v>
      </c>
      <c r="AD49" s="10">
        <v>2734</v>
      </c>
      <c r="AE49" s="10">
        <v>2745</v>
      </c>
      <c r="AF49" s="10">
        <v>2789</v>
      </c>
      <c r="AG49" s="10">
        <v>2837</v>
      </c>
      <c r="AH49" s="10">
        <v>2872</v>
      </c>
      <c r="AI49" s="10">
        <v>2934</v>
      </c>
      <c r="AJ49" s="10">
        <v>2987</v>
      </c>
      <c r="AK49" s="10">
        <v>3062</v>
      </c>
      <c r="AL49" s="10">
        <v>3122</v>
      </c>
      <c r="AM49" s="10">
        <v>3175</v>
      </c>
      <c r="AN49" s="10">
        <v>3163</v>
      </c>
      <c r="AO49" s="10">
        <v>3229</v>
      </c>
      <c r="AP49" s="10">
        <v>3303</v>
      </c>
      <c r="AQ49" s="10">
        <v>3318</v>
      </c>
      <c r="AR49" s="10">
        <v>3366</v>
      </c>
      <c r="AS49" s="10">
        <v>3433</v>
      </c>
      <c r="AT49" s="10">
        <v>3488</v>
      </c>
      <c r="AU49" s="10">
        <v>3569</v>
      </c>
      <c r="AV49" s="10">
        <v>3649</v>
      </c>
      <c r="AW49" s="10">
        <v>3690</v>
      </c>
      <c r="AX49" s="10">
        <v>3757</v>
      </c>
      <c r="AY49" s="10">
        <v>3808</v>
      </c>
      <c r="AZ49" s="10">
        <v>3860</v>
      </c>
      <c r="BA49" s="10">
        <v>3931</v>
      </c>
      <c r="BB49" s="10">
        <v>4017</v>
      </c>
      <c r="BC49" s="10">
        <v>4049</v>
      </c>
      <c r="BD49" s="10">
        <v>4089</v>
      </c>
      <c r="BE49" s="10">
        <v>4150</v>
      </c>
      <c r="BF49" s="10">
        <v>4195</v>
      </c>
      <c r="BG49" s="10">
        <v>4289</v>
      </c>
      <c r="BH49" s="10">
        <v>4306</v>
      </c>
      <c r="BI49" s="10">
        <v>4291</v>
      </c>
    </row>
    <row r="50" spans="1:61" s="1" customFormat="1" ht="37.799999999999997" customHeight="1" x14ac:dyDescent="0.2">
      <c r="A50" s="8" t="s">
        <v>107</v>
      </c>
      <c r="B50" s="9">
        <v>3861</v>
      </c>
      <c r="C50" s="9">
        <v>3934</v>
      </c>
      <c r="D50" s="9">
        <v>4014</v>
      </c>
      <c r="E50" s="9">
        <v>4087</v>
      </c>
      <c r="F50" s="9">
        <v>4187</v>
      </c>
      <c r="G50" s="9">
        <v>4064</v>
      </c>
      <c r="H50" s="9">
        <v>4195</v>
      </c>
      <c r="I50" s="9">
        <v>4193</v>
      </c>
      <c r="J50" s="9">
        <v>3990</v>
      </c>
      <c r="K50" s="9">
        <v>4120</v>
      </c>
      <c r="L50" s="9">
        <v>3686</v>
      </c>
      <c r="M50" s="9">
        <v>3703</v>
      </c>
      <c r="N50" s="9">
        <v>3797</v>
      </c>
      <c r="O50" s="9">
        <v>3908</v>
      </c>
      <c r="P50" s="9">
        <v>4016</v>
      </c>
      <c r="Q50" s="9">
        <v>4125</v>
      </c>
      <c r="R50" s="9">
        <v>4253</v>
      </c>
      <c r="S50" s="9">
        <v>4285</v>
      </c>
      <c r="T50" s="9">
        <v>4415</v>
      </c>
      <c r="U50" s="9">
        <v>4604</v>
      </c>
      <c r="V50" s="9">
        <v>4429</v>
      </c>
      <c r="W50" s="9">
        <v>4552</v>
      </c>
      <c r="X50" s="9">
        <v>4574</v>
      </c>
      <c r="Y50" s="9">
        <v>4512</v>
      </c>
      <c r="Z50" s="9">
        <v>4638</v>
      </c>
      <c r="AA50" s="9">
        <v>4712</v>
      </c>
      <c r="AB50" s="9">
        <v>4728</v>
      </c>
      <c r="AC50" s="9">
        <v>4735</v>
      </c>
      <c r="AD50" s="9">
        <v>4738</v>
      </c>
      <c r="AE50" s="9">
        <v>4687</v>
      </c>
      <c r="AF50" s="9">
        <v>4747</v>
      </c>
      <c r="AG50" s="9">
        <v>4804</v>
      </c>
      <c r="AH50" s="9">
        <v>4843</v>
      </c>
      <c r="AI50" s="9">
        <v>4939</v>
      </c>
      <c r="AJ50" s="9">
        <v>5027</v>
      </c>
      <c r="AK50" s="9">
        <v>5040</v>
      </c>
      <c r="AL50" s="9">
        <v>5100</v>
      </c>
      <c r="AM50" s="9">
        <v>5205</v>
      </c>
      <c r="AN50" s="9">
        <v>5301</v>
      </c>
      <c r="AO50" s="9">
        <v>5441</v>
      </c>
      <c r="AP50" s="9">
        <v>5553</v>
      </c>
      <c r="AQ50" s="9">
        <v>5650</v>
      </c>
      <c r="AR50" s="9">
        <v>5766</v>
      </c>
      <c r="AS50" s="9">
        <v>5947</v>
      </c>
      <c r="AT50" s="9">
        <v>6070</v>
      </c>
      <c r="AU50" s="9">
        <v>6231</v>
      </c>
      <c r="AV50" s="9">
        <v>6392</v>
      </c>
      <c r="AW50" s="9">
        <v>6466</v>
      </c>
      <c r="AX50" s="9">
        <v>6500</v>
      </c>
      <c r="AY50" s="9">
        <v>6637</v>
      </c>
      <c r="AZ50" s="9">
        <v>6708</v>
      </c>
      <c r="BA50" s="9">
        <v>6869</v>
      </c>
      <c r="BB50" s="9">
        <v>6977</v>
      </c>
      <c r="BC50" s="9">
        <v>7012</v>
      </c>
      <c r="BD50" s="9">
        <v>7113</v>
      </c>
      <c r="BE50" s="9">
        <v>7244</v>
      </c>
      <c r="BF50" s="9">
        <v>7287</v>
      </c>
      <c r="BG50" s="9">
        <v>7424</v>
      </c>
      <c r="BH50" s="9">
        <v>7534</v>
      </c>
      <c r="BI50" s="9">
        <v>7383</v>
      </c>
    </row>
    <row r="51" spans="1:61" s="1" customFormat="1" ht="23.4" customHeight="1" x14ac:dyDescent="0.2">
      <c r="A51" s="8" t="s">
        <v>108</v>
      </c>
      <c r="B51" s="10">
        <v>1732</v>
      </c>
      <c r="C51" s="10">
        <v>1793</v>
      </c>
      <c r="D51" s="10">
        <v>1771</v>
      </c>
      <c r="E51" s="10">
        <v>1821</v>
      </c>
      <c r="F51" s="10">
        <v>1865</v>
      </c>
      <c r="G51" s="10">
        <v>1884</v>
      </c>
      <c r="H51" s="10">
        <v>1929</v>
      </c>
      <c r="I51" s="10">
        <v>1980</v>
      </c>
      <c r="J51" s="10">
        <v>2007</v>
      </c>
      <c r="K51" s="10">
        <v>2015</v>
      </c>
      <c r="L51" s="10">
        <v>2036</v>
      </c>
      <c r="M51" s="10">
        <v>2047</v>
      </c>
      <c r="N51" s="10">
        <v>2109</v>
      </c>
      <c r="O51" s="10">
        <v>2132</v>
      </c>
      <c r="P51" s="10">
        <v>2167</v>
      </c>
      <c r="Q51" s="10">
        <v>2197</v>
      </c>
      <c r="R51" s="10">
        <v>2271</v>
      </c>
      <c r="S51" s="10">
        <v>2308</v>
      </c>
      <c r="T51" s="10">
        <v>2322</v>
      </c>
      <c r="U51" s="10">
        <v>2378</v>
      </c>
      <c r="V51" s="10">
        <v>2357</v>
      </c>
      <c r="W51" s="10">
        <v>2383</v>
      </c>
      <c r="X51" s="10">
        <v>2463</v>
      </c>
      <c r="Y51" s="10">
        <v>2649</v>
      </c>
      <c r="Z51" s="10">
        <v>2696</v>
      </c>
      <c r="AA51" s="10">
        <v>2720</v>
      </c>
      <c r="AB51" s="10">
        <v>2765</v>
      </c>
      <c r="AC51" s="10">
        <v>2688</v>
      </c>
      <c r="AD51" s="10">
        <v>2729</v>
      </c>
      <c r="AE51" s="10">
        <v>2721</v>
      </c>
      <c r="AF51" s="10">
        <v>2763</v>
      </c>
      <c r="AG51" s="10">
        <v>2786</v>
      </c>
      <c r="AH51" s="10">
        <v>2817</v>
      </c>
      <c r="AI51" s="10">
        <v>2865</v>
      </c>
      <c r="AJ51" s="10">
        <v>2895</v>
      </c>
      <c r="AK51" s="10">
        <v>2916</v>
      </c>
      <c r="AL51" s="10">
        <v>2968</v>
      </c>
      <c r="AM51" s="10">
        <v>3021</v>
      </c>
      <c r="AN51" s="10">
        <v>3022</v>
      </c>
      <c r="AO51" s="10">
        <v>3069</v>
      </c>
      <c r="AP51" s="10">
        <v>3145</v>
      </c>
      <c r="AQ51" s="10">
        <v>3182</v>
      </c>
      <c r="AR51" s="10">
        <v>3173</v>
      </c>
      <c r="AS51" s="10">
        <v>3275</v>
      </c>
      <c r="AT51" s="10">
        <v>3381</v>
      </c>
      <c r="AU51" s="10">
        <v>3390</v>
      </c>
      <c r="AV51" s="10">
        <v>3508</v>
      </c>
      <c r="AW51" s="10">
        <v>3529</v>
      </c>
      <c r="AX51" s="10">
        <v>3614</v>
      </c>
      <c r="AY51" s="10">
        <v>3710</v>
      </c>
      <c r="AZ51" s="10">
        <v>3704</v>
      </c>
      <c r="BA51" s="10">
        <v>3821</v>
      </c>
      <c r="BB51" s="10">
        <v>3983</v>
      </c>
      <c r="BC51" s="10">
        <v>3986</v>
      </c>
      <c r="BD51" s="10">
        <v>4108</v>
      </c>
      <c r="BE51" s="10">
        <v>4229</v>
      </c>
      <c r="BF51" s="10">
        <v>4330</v>
      </c>
      <c r="BG51" s="10">
        <v>4529</v>
      </c>
      <c r="BH51" s="10">
        <v>4614</v>
      </c>
      <c r="BI51" s="10">
        <v>4614</v>
      </c>
    </row>
    <row r="52" spans="1:61" s="1" customFormat="1" ht="23.4" customHeight="1" x14ac:dyDescent="0.2">
      <c r="A52" s="8" t="s">
        <v>109</v>
      </c>
      <c r="B52" s="9">
        <v>14340</v>
      </c>
      <c r="C52" s="9">
        <v>13176</v>
      </c>
      <c r="D52" s="9">
        <v>13309</v>
      </c>
      <c r="E52" s="9">
        <v>13512</v>
      </c>
      <c r="F52" s="9">
        <v>13715</v>
      </c>
      <c r="G52" s="9">
        <v>13512</v>
      </c>
      <c r="H52" s="9">
        <v>13742</v>
      </c>
      <c r="I52" s="9">
        <v>13974</v>
      </c>
      <c r="J52" s="9">
        <v>13736</v>
      </c>
      <c r="K52" s="9">
        <v>13325</v>
      </c>
      <c r="L52" s="9">
        <v>12969</v>
      </c>
      <c r="M52" s="9">
        <v>12938</v>
      </c>
      <c r="N52" s="9">
        <v>13318</v>
      </c>
      <c r="O52" s="9">
        <v>13745</v>
      </c>
      <c r="P52" s="9">
        <v>14069</v>
      </c>
      <c r="Q52" s="9">
        <v>14313</v>
      </c>
      <c r="R52" s="9">
        <v>14773</v>
      </c>
      <c r="S52" s="9">
        <v>14987</v>
      </c>
      <c r="T52" s="9">
        <v>15379</v>
      </c>
      <c r="U52" s="9">
        <v>15874</v>
      </c>
      <c r="V52" s="9">
        <v>15873</v>
      </c>
      <c r="W52" s="9">
        <v>16620</v>
      </c>
      <c r="X52" s="9">
        <v>16849</v>
      </c>
      <c r="Y52" s="9">
        <v>16796</v>
      </c>
      <c r="Z52" s="9">
        <v>17228</v>
      </c>
      <c r="AA52" s="9">
        <v>17662</v>
      </c>
      <c r="AB52" s="9">
        <v>17871</v>
      </c>
      <c r="AC52" s="9">
        <v>17864</v>
      </c>
      <c r="AD52" s="9">
        <v>18112</v>
      </c>
      <c r="AE52" s="9">
        <v>18061</v>
      </c>
      <c r="AF52" s="9">
        <v>18246</v>
      </c>
      <c r="AG52" s="9">
        <v>18551</v>
      </c>
      <c r="AH52" s="9">
        <v>18643</v>
      </c>
      <c r="AI52" s="9">
        <v>19008</v>
      </c>
      <c r="AJ52" s="9">
        <v>19284</v>
      </c>
      <c r="AK52" s="9">
        <v>18831</v>
      </c>
      <c r="AL52" s="9">
        <v>19207</v>
      </c>
      <c r="AM52" s="9">
        <v>19420</v>
      </c>
      <c r="AN52" s="9">
        <v>19496</v>
      </c>
      <c r="AO52" s="9">
        <v>19742</v>
      </c>
      <c r="AP52" s="9">
        <v>20021</v>
      </c>
      <c r="AQ52" s="9">
        <v>20143</v>
      </c>
      <c r="AR52" s="9">
        <v>20237</v>
      </c>
      <c r="AS52" s="9">
        <v>20597</v>
      </c>
      <c r="AT52" s="9">
        <v>21062</v>
      </c>
      <c r="AU52" s="9">
        <v>21354</v>
      </c>
      <c r="AV52" s="9">
        <v>21494</v>
      </c>
      <c r="AW52" s="9">
        <v>21448</v>
      </c>
      <c r="AX52" s="9">
        <v>21591</v>
      </c>
      <c r="AY52" s="9">
        <v>21919</v>
      </c>
      <c r="AZ52" s="9">
        <v>21947</v>
      </c>
      <c r="BA52" s="9">
        <v>22007</v>
      </c>
      <c r="BB52" s="9">
        <v>22212</v>
      </c>
      <c r="BC52" s="9">
        <v>22287</v>
      </c>
      <c r="BD52" s="9">
        <v>22430</v>
      </c>
      <c r="BE52" s="9">
        <v>22475</v>
      </c>
      <c r="BF52" s="9">
        <v>22445</v>
      </c>
      <c r="BG52" s="9">
        <v>22481</v>
      </c>
      <c r="BH52" s="9">
        <v>22393</v>
      </c>
      <c r="BI52" s="9">
        <v>21778</v>
      </c>
    </row>
    <row r="53" spans="1:61" s="1" customFormat="1" ht="37.799999999999997" customHeight="1" x14ac:dyDescent="0.2">
      <c r="A53" s="6" t="s">
        <v>110</v>
      </c>
      <c r="B53" s="7">
        <v>128837</v>
      </c>
      <c r="C53" s="7">
        <v>127259</v>
      </c>
      <c r="D53" s="7">
        <v>125190</v>
      </c>
      <c r="E53" s="7">
        <v>126590</v>
      </c>
      <c r="F53" s="7">
        <v>127703</v>
      </c>
      <c r="G53" s="7">
        <v>126208</v>
      </c>
      <c r="H53" s="7">
        <v>128672</v>
      </c>
      <c r="I53" s="7">
        <v>129367</v>
      </c>
      <c r="J53" s="7">
        <v>126318</v>
      </c>
      <c r="K53" s="7">
        <v>127323</v>
      </c>
      <c r="L53" s="7">
        <v>123696</v>
      </c>
      <c r="M53" s="7">
        <v>121920</v>
      </c>
      <c r="N53" s="7">
        <v>125424</v>
      </c>
      <c r="O53" s="7">
        <v>129087</v>
      </c>
      <c r="P53" s="7">
        <v>132343</v>
      </c>
      <c r="Q53" s="7">
        <v>134183</v>
      </c>
      <c r="R53" s="7">
        <v>138362</v>
      </c>
      <c r="S53" s="7">
        <v>140550</v>
      </c>
      <c r="T53" s="7">
        <v>144379</v>
      </c>
      <c r="U53" s="7">
        <v>148877</v>
      </c>
      <c r="V53" s="7">
        <v>148306</v>
      </c>
      <c r="W53" s="7">
        <v>152764</v>
      </c>
      <c r="X53" s="7">
        <v>155067</v>
      </c>
      <c r="Y53" s="7">
        <v>153469</v>
      </c>
      <c r="Z53" s="7">
        <v>157462</v>
      </c>
      <c r="AA53" s="7">
        <v>161021</v>
      </c>
      <c r="AB53" s="7">
        <v>162572</v>
      </c>
      <c r="AC53" s="7">
        <v>162745</v>
      </c>
      <c r="AD53" s="7">
        <v>165220</v>
      </c>
      <c r="AE53" s="7">
        <v>164326</v>
      </c>
      <c r="AF53" s="7">
        <v>166419</v>
      </c>
      <c r="AG53" s="7">
        <v>168740</v>
      </c>
      <c r="AH53" s="7">
        <v>167759</v>
      </c>
      <c r="AI53" s="7">
        <v>169736</v>
      </c>
      <c r="AJ53" s="7">
        <v>172959</v>
      </c>
      <c r="AK53" s="7">
        <v>168271</v>
      </c>
      <c r="AL53" s="7">
        <v>172326</v>
      </c>
      <c r="AM53" s="7">
        <v>174960</v>
      </c>
      <c r="AN53" s="7">
        <v>175360</v>
      </c>
      <c r="AO53" s="7">
        <v>178567</v>
      </c>
      <c r="AP53" s="7">
        <v>181834</v>
      </c>
      <c r="AQ53" s="7">
        <v>183667</v>
      </c>
      <c r="AR53" s="7">
        <v>185211</v>
      </c>
      <c r="AS53" s="7">
        <v>189349</v>
      </c>
      <c r="AT53" s="7">
        <v>193600</v>
      </c>
      <c r="AU53" s="7">
        <v>195517</v>
      </c>
      <c r="AV53" s="7">
        <v>196731</v>
      </c>
      <c r="AW53" s="7">
        <v>195105</v>
      </c>
      <c r="AX53" s="7">
        <v>199026</v>
      </c>
      <c r="AY53" s="7">
        <v>200574</v>
      </c>
      <c r="AZ53" s="7">
        <v>200578</v>
      </c>
      <c r="BA53" s="7">
        <v>200939</v>
      </c>
      <c r="BB53" s="7">
        <v>203914</v>
      </c>
      <c r="BC53" s="7">
        <v>203475</v>
      </c>
      <c r="BD53" s="7">
        <v>204981</v>
      </c>
      <c r="BE53" s="7">
        <v>205842</v>
      </c>
      <c r="BF53" s="7">
        <v>205175</v>
      </c>
      <c r="BG53" s="7">
        <v>206349</v>
      </c>
      <c r="BH53" s="7">
        <v>204939</v>
      </c>
      <c r="BI53" s="7">
        <v>199826</v>
      </c>
    </row>
    <row r="54" spans="1:61" s="1" customFormat="1" ht="23.4" customHeight="1" x14ac:dyDescent="0.2">
      <c r="A54" s="8" t="s">
        <v>111</v>
      </c>
      <c r="B54" s="10">
        <v>18382</v>
      </c>
      <c r="C54" s="10">
        <v>18343</v>
      </c>
      <c r="D54" s="10">
        <v>18287</v>
      </c>
      <c r="E54" s="10">
        <v>18405</v>
      </c>
      <c r="F54" s="10">
        <v>18479</v>
      </c>
      <c r="G54" s="10">
        <v>18196</v>
      </c>
      <c r="H54" s="10">
        <v>18525</v>
      </c>
      <c r="I54" s="10">
        <v>18711</v>
      </c>
      <c r="J54" s="10">
        <v>18555</v>
      </c>
      <c r="K54" s="10">
        <v>18769</v>
      </c>
      <c r="L54" s="10">
        <v>18072</v>
      </c>
      <c r="M54" s="10">
        <v>17904</v>
      </c>
      <c r="N54" s="10">
        <v>18464</v>
      </c>
      <c r="O54" s="10">
        <v>18878</v>
      </c>
      <c r="P54" s="10">
        <v>19409</v>
      </c>
      <c r="Q54" s="10">
        <v>19710</v>
      </c>
      <c r="R54" s="10">
        <v>20448</v>
      </c>
      <c r="S54" s="10">
        <v>20748</v>
      </c>
      <c r="T54" s="10">
        <v>21299</v>
      </c>
      <c r="U54" s="10">
        <v>21938</v>
      </c>
      <c r="V54" s="10">
        <v>22034</v>
      </c>
      <c r="W54" s="10">
        <v>22611</v>
      </c>
      <c r="X54" s="10">
        <v>23081</v>
      </c>
      <c r="Y54" s="10">
        <v>22743</v>
      </c>
      <c r="Z54" s="10">
        <v>23464</v>
      </c>
      <c r="AA54" s="10">
        <v>24003</v>
      </c>
      <c r="AB54" s="10">
        <v>24404</v>
      </c>
      <c r="AC54" s="10">
        <v>24386</v>
      </c>
      <c r="AD54" s="10">
        <v>24791</v>
      </c>
      <c r="AE54" s="10">
        <v>24841</v>
      </c>
      <c r="AF54" s="10">
        <v>25249</v>
      </c>
      <c r="AG54" s="10">
        <v>25746</v>
      </c>
      <c r="AH54" s="10">
        <v>25830</v>
      </c>
      <c r="AI54" s="10">
        <v>26235</v>
      </c>
      <c r="AJ54" s="10">
        <v>26501</v>
      </c>
      <c r="AK54" s="10">
        <v>25800</v>
      </c>
      <c r="AL54" s="10">
        <v>26541</v>
      </c>
      <c r="AM54" s="10">
        <v>27087</v>
      </c>
      <c r="AN54" s="10">
        <v>27484</v>
      </c>
      <c r="AO54" s="10">
        <v>28095</v>
      </c>
      <c r="AP54" s="10">
        <v>28712</v>
      </c>
      <c r="AQ54" s="10">
        <v>29120</v>
      </c>
      <c r="AR54" s="10">
        <v>29598</v>
      </c>
      <c r="AS54" s="10">
        <v>30327</v>
      </c>
      <c r="AT54" s="10">
        <v>31092</v>
      </c>
      <c r="AU54" s="10">
        <v>31573</v>
      </c>
      <c r="AV54" s="10">
        <v>31721</v>
      </c>
      <c r="AW54" s="10">
        <v>31394</v>
      </c>
      <c r="AX54" s="10">
        <v>32223</v>
      </c>
      <c r="AY54" s="10">
        <v>32612</v>
      </c>
      <c r="AZ54" s="10">
        <v>32941</v>
      </c>
      <c r="BA54" s="10">
        <v>33115</v>
      </c>
      <c r="BB54" s="10">
        <v>33693</v>
      </c>
      <c r="BC54" s="10">
        <v>33634</v>
      </c>
      <c r="BD54" s="10">
        <v>34043</v>
      </c>
      <c r="BE54" s="10">
        <v>34405</v>
      </c>
      <c r="BF54" s="10">
        <v>34382</v>
      </c>
      <c r="BG54" s="10">
        <v>34766</v>
      </c>
      <c r="BH54" s="10">
        <v>34366</v>
      </c>
      <c r="BI54" s="10">
        <v>33683</v>
      </c>
    </row>
    <row r="55" spans="1:61" s="1" customFormat="1" ht="23.4" customHeight="1" x14ac:dyDescent="0.2">
      <c r="A55" s="8" t="s">
        <v>112</v>
      </c>
      <c r="B55" s="9">
        <v>2051</v>
      </c>
      <c r="C55" s="9">
        <v>2005</v>
      </c>
      <c r="D55" s="9">
        <v>1946</v>
      </c>
      <c r="E55" s="9">
        <v>1959</v>
      </c>
      <c r="F55" s="9">
        <v>1977</v>
      </c>
      <c r="G55" s="9">
        <v>1987</v>
      </c>
      <c r="H55" s="9">
        <v>2037</v>
      </c>
      <c r="I55" s="9">
        <v>2052</v>
      </c>
      <c r="J55" s="9">
        <v>2007</v>
      </c>
      <c r="K55" s="9">
        <v>2017</v>
      </c>
      <c r="L55" s="9">
        <v>1971</v>
      </c>
      <c r="M55" s="9">
        <v>1911</v>
      </c>
      <c r="N55" s="9">
        <v>1970</v>
      </c>
      <c r="O55" s="9">
        <v>2031</v>
      </c>
      <c r="P55" s="9">
        <v>2084</v>
      </c>
      <c r="Q55" s="9">
        <v>2113</v>
      </c>
      <c r="R55" s="9">
        <v>2162</v>
      </c>
      <c r="S55" s="9">
        <v>2206</v>
      </c>
      <c r="T55" s="9">
        <v>2269</v>
      </c>
      <c r="U55" s="9">
        <v>2336</v>
      </c>
      <c r="V55" s="9">
        <v>2364</v>
      </c>
      <c r="W55" s="9">
        <v>2451</v>
      </c>
      <c r="X55" s="9">
        <v>2483</v>
      </c>
      <c r="Y55" s="9">
        <v>2484</v>
      </c>
      <c r="Z55" s="9">
        <v>2541</v>
      </c>
      <c r="AA55" s="9">
        <v>2605</v>
      </c>
      <c r="AB55" s="9">
        <v>2645</v>
      </c>
      <c r="AC55" s="9">
        <v>2649</v>
      </c>
      <c r="AD55" s="9">
        <v>2688</v>
      </c>
      <c r="AE55" s="9">
        <v>2688</v>
      </c>
      <c r="AF55" s="9">
        <v>2734</v>
      </c>
      <c r="AG55" s="9">
        <v>2795</v>
      </c>
      <c r="AH55" s="9">
        <v>2773</v>
      </c>
      <c r="AI55" s="9">
        <v>2807</v>
      </c>
      <c r="AJ55" s="9">
        <v>2866</v>
      </c>
      <c r="AK55" s="9">
        <v>2774</v>
      </c>
      <c r="AL55" s="9">
        <v>2854</v>
      </c>
      <c r="AM55" s="9">
        <v>2894</v>
      </c>
      <c r="AN55" s="9">
        <v>2903</v>
      </c>
      <c r="AO55" s="9">
        <v>2951</v>
      </c>
      <c r="AP55" s="9">
        <v>3019</v>
      </c>
      <c r="AQ55" s="9">
        <v>3057</v>
      </c>
      <c r="AR55" s="9">
        <v>3087</v>
      </c>
      <c r="AS55" s="9">
        <v>3132</v>
      </c>
      <c r="AT55" s="9">
        <v>3207</v>
      </c>
      <c r="AU55" s="9">
        <v>3251</v>
      </c>
      <c r="AV55" s="9">
        <v>3294</v>
      </c>
      <c r="AW55" s="9">
        <v>3244</v>
      </c>
      <c r="AX55" s="9">
        <v>3306</v>
      </c>
      <c r="AY55" s="9">
        <v>3340</v>
      </c>
      <c r="AZ55" s="9">
        <v>3346</v>
      </c>
      <c r="BA55" s="9">
        <v>3372</v>
      </c>
      <c r="BB55" s="9">
        <v>3405</v>
      </c>
      <c r="BC55" s="9">
        <v>3446</v>
      </c>
      <c r="BD55" s="9">
        <v>3465</v>
      </c>
      <c r="BE55" s="9">
        <v>3470</v>
      </c>
      <c r="BF55" s="9">
        <v>3447</v>
      </c>
      <c r="BG55" s="9">
        <v>3450</v>
      </c>
      <c r="BH55" s="9">
        <v>3422</v>
      </c>
      <c r="BI55" s="9">
        <v>3310</v>
      </c>
    </row>
    <row r="56" spans="1:61" s="1" customFormat="1" ht="23.4" customHeight="1" x14ac:dyDescent="0.2">
      <c r="A56" s="8" t="s">
        <v>113</v>
      </c>
      <c r="B56" s="10">
        <v>2259</v>
      </c>
      <c r="C56" s="10">
        <v>2261</v>
      </c>
      <c r="D56" s="10">
        <v>2210</v>
      </c>
      <c r="E56" s="10">
        <v>2259</v>
      </c>
      <c r="F56" s="10">
        <v>2283</v>
      </c>
      <c r="G56" s="10">
        <v>2282</v>
      </c>
      <c r="H56" s="10">
        <v>2397</v>
      </c>
      <c r="I56" s="10">
        <v>2452</v>
      </c>
      <c r="J56" s="10">
        <v>2396</v>
      </c>
      <c r="K56" s="10">
        <v>2422</v>
      </c>
      <c r="L56" s="10">
        <v>2359</v>
      </c>
      <c r="M56" s="10">
        <v>2349</v>
      </c>
      <c r="N56" s="10">
        <v>2411</v>
      </c>
      <c r="O56" s="10">
        <v>2486</v>
      </c>
      <c r="P56" s="10">
        <v>2562</v>
      </c>
      <c r="Q56" s="10">
        <v>2596</v>
      </c>
      <c r="R56" s="10">
        <v>2628</v>
      </c>
      <c r="S56" s="10">
        <v>2676</v>
      </c>
      <c r="T56" s="10">
        <v>2739</v>
      </c>
      <c r="U56" s="10">
        <v>2861</v>
      </c>
      <c r="V56" s="10">
        <v>2901</v>
      </c>
      <c r="W56" s="10">
        <v>3076</v>
      </c>
      <c r="X56" s="10">
        <v>3132</v>
      </c>
      <c r="Y56" s="10">
        <v>3119</v>
      </c>
      <c r="Z56" s="10">
        <v>3212</v>
      </c>
      <c r="AA56" s="10">
        <v>3280</v>
      </c>
      <c r="AB56" s="10">
        <v>3322</v>
      </c>
      <c r="AC56" s="10">
        <v>3287</v>
      </c>
      <c r="AD56" s="10">
        <v>3365</v>
      </c>
      <c r="AE56" s="10">
        <v>3351</v>
      </c>
      <c r="AF56" s="10">
        <v>3377</v>
      </c>
      <c r="AG56" s="10">
        <v>3400</v>
      </c>
      <c r="AH56" s="10">
        <v>3434</v>
      </c>
      <c r="AI56" s="10">
        <v>3459</v>
      </c>
      <c r="AJ56" s="10">
        <v>3577</v>
      </c>
      <c r="AK56" s="10">
        <v>3447</v>
      </c>
      <c r="AL56" s="10">
        <v>3521</v>
      </c>
      <c r="AM56" s="10">
        <v>3561</v>
      </c>
      <c r="AN56" s="10">
        <v>3560</v>
      </c>
      <c r="AO56" s="10">
        <v>3595</v>
      </c>
      <c r="AP56" s="10">
        <v>3619</v>
      </c>
      <c r="AQ56" s="10">
        <v>3658</v>
      </c>
      <c r="AR56" s="10">
        <v>3665</v>
      </c>
      <c r="AS56" s="10">
        <v>3737</v>
      </c>
      <c r="AT56" s="10">
        <v>3814</v>
      </c>
      <c r="AU56" s="10">
        <v>3834</v>
      </c>
      <c r="AV56" s="10">
        <v>3882</v>
      </c>
      <c r="AW56" s="10">
        <v>3847</v>
      </c>
      <c r="AX56" s="10">
        <v>3911</v>
      </c>
      <c r="AY56" s="10">
        <v>3930</v>
      </c>
      <c r="AZ56" s="10">
        <v>3922</v>
      </c>
      <c r="BA56" s="10">
        <v>3937</v>
      </c>
      <c r="BB56" s="10">
        <v>4000</v>
      </c>
      <c r="BC56" s="10">
        <v>4032</v>
      </c>
      <c r="BD56" s="10">
        <v>4092</v>
      </c>
      <c r="BE56" s="10">
        <v>4124</v>
      </c>
      <c r="BF56" s="10">
        <v>4143</v>
      </c>
      <c r="BG56" s="10">
        <v>4155</v>
      </c>
      <c r="BH56" s="10">
        <v>4197</v>
      </c>
      <c r="BI56" s="10">
        <v>4115</v>
      </c>
    </row>
    <row r="57" spans="1:61" s="1" customFormat="1" ht="37.799999999999997" customHeight="1" x14ac:dyDescent="0.2">
      <c r="A57" s="8" t="s">
        <v>114</v>
      </c>
      <c r="B57" s="9">
        <v>15693</v>
      </c>
      <c r="C57" s="9">
        <v>15535</v>
      </c>
      <c r="D57" s="9">
        <v>15361</v>
      </c>
      <c r="E57" s="9">
        <v>15585</v>
      </c>
      <c r="F57" s="9">
        <v>15686</v>
      </c>
      <c r="G57" s="9">
        <v>15477</v>
      </c>
      <c r="H57" s="9">
        <v>15783</v>
      </c>
      <c r="I57" s="9">
        <v>15859</v>
      </c>
      <c r="J57" s="9">
        <v>15740</v>
      </c>
      <c r="K57" s="9">
        <v>15858</v>
      </c>
      <c r="L57" s="9">
        <v>15487</v>
      </c>
      <c r="M57" s="9">
        <v>15172</v>
      </c>
      <c r="N57" s="9">
        <v>15584</v>
      </c>
      <c r="O57" s="9">
        <v>16072</v>
      </c>
      <c r="P57" s="9">
        <v>16412</v>
      </c>
      <c r="Q57" s="9">
        <v>16732</v>
      </c>
      <c r="R57" s="9">
        <v>17199</v>
      </c>
      <c r="S57" s="9">
        <v>17534</v>
      </c>
      <c r="T57" s="9">
        <v>18004</v>
      </c>
      <c r="U57" s="9">
        <v>18619</v>
      </c>
      <c r="V57" s="9">
        <v>18504</v>
      </c>
      <c r="W57" s="9">
        <v>18949</v>
      </c>
      <c r="X57" s="9">
        <v>19159</v>
      </c>
      <c r="Y57" s="9">
        <v>18921</v>
      </c>
      <c r="Z57" s="9">
        <v>19443</v>
      </c>
      <c r="AA57" s="9">
        <v>19815</v>
      </c>
      <c r="AB57" s="9">
        <v>19955</v>
      </c>
      <c r="AC57" s="9">
        <v>19917</v>
      </c>
      <c r="AD57" s="9">
        <v>20258</v>
      </c>
      <c r="AE57" s="9">
        <v>20005</v>
      </c>
      <c r="AF57" s="9">
        <v>20230</v>
      </c>
      <c r="AG57" s="9">
        <v>20558</v>
      </c>
      <c r="AH57" s="9">
        <v>20286</v>
      </c>
      <c r="AI57" s="9">
        <v>20509</v>
      </c>
      <c r="AJ57" s="9">
        <v>21007</v>
      </c>
      <c r="AK57" s="9">
        <v>20557</v>
      </c>
      <c r="AL57" s="9">
        <v>21227</v>
      </c>
      <c r="AM57" s="9">
        <v>21832</v>
      </c>
      <c r="AN57" s="9">
        <v>21986</v>
      </c>
      <c r="AO57" s="9">
        <v>22471</v>
      </c>
      <c r="AP57" s="9">
        <v>22981</v>
      </c>
      <c r="AQ57" s="9">
        <v>23325</v>
      </c>
      <c r="AR57" s="9">
        <v>23559</v>
      </c>
      <c r="AS57" s="9">
        <v>24233</v>
      </c>
      <c r="AT57" s="9">
        <v>24865</v>
      </c>
      <c r="AU57" s="9">
        <v>25007</v>
      </c>
      <c r="AV57" s="9">
        <v>25201</v>
      </c>
      <c r="AW57" s="9">
        <v>24939</v>
      </c>
      <c r="AX57" s="9">
        <v>25440</v>
      </c>
      <c r="AY57" s="9">
        <v>25555</v>
      </c>
      <c r="AZ57" s="9">
        <v>25475</v>
      </c>
      <c r="BA57" s="9">
        <v>25464</v>
      </c>
      <c r="BB57" s="9">
        <v>25968</v>
      </c>
      <c r="BC57" s="9">
        <v>26002</v>
      </c>
      <c r="BD57" s="9">
        <v>26205</v>
      </c>
      <c r="BE57" s="9">
        <v>26503</v>
      </c>
      <c r="BF57" s="9">
        <v>26347</v>
      </c>
      <c r="BG57" s="9">
        <v>26616</v>
      </c>
      <c r="BH57" s="9">
        <v>26555</v>
      </c>
      <c r="BI57" s="9">
        <v>25949</v>
      </c>
    </row>
    <row r="58" spans="1:61" s="1" customFormat="1" ht="23.4" customHeight="1" x14ac:dyDescent="0.2">
      <c r="A58" s="8" t="s">
        <v>115</v>
      </c>
      <c r="B58" s="10">
        <v>5486</v>
      </c>
      <c r="C58" s="10">
        <v>5467</v>
      </c>
      <c r="D58" s="10">
        <v>5401</v>
      </c>
      <c r="E58" s="10">
        <v>5485</v>
      </c>
      <c r="F58" s="10">
        <v>5560</v>
      </c>
      <c r="G58" s="10">
        <v>5509</v>
      </c>
      <c r="H58" s="10">
        <v>5623</v>
      </c>
      <c r="I58" s="10">
        <v>5681</v>
      </c>
      <c r="J58" s="10">
        <v>5492</v>
      </c>
      <c r="K58" s="10">
        <v>5511</v>
      </c>
      <c r="L58" s="10">
        <v>5385</v>
      </c>
      <c r="M58" s="10">
        <v>5353</v>
      </c>
      <c r="N58" s="10">
        <v>5540</v>
      </c>
      <c r="O58" s="10">
        <v>5740</v>
      </c>
      <c r="P58" s="10">
        <v>5885</v>
      </c>
      <c r="Q58" s="10">
        <v>5990</v>
      </c>
      <c r="R58" s="10">
        <v>6203</v>
      </c>
      <c r="S58" s="10">
        <v>6365</v>
      </c>
      <c r="T58" s="10">
        <v>6628</v>
      </c>
      <c r="U58" s="10">
        <v>6920</v>
      </c>
      <c r="V58" s="10">
        <v>6872</v>
      </c>
      <c r="W58" s="10">
        <v>7067</v>
      </c>
      <c r="X58" s="10">
        <v>7177</v>
      </c>
      <c r="Y58" s="10">
        <v>7076</v>
      </c>
      <c r="Z58" s="10">
        <v>7288</v>
      </c>
      <c r="AA58" s="10">
        <v>7479</v>
      </c>
      <c r="AB58" s="10">
        <v>7551</v>
      </c>
      <c r="AC58" s="10">
        <v>7566</v>
      </c>
      <c r="AD58" s="10">
        <v>7663</v>
      </c>
      <c r="AE58" s="10">
        <v>7734</v>
      </c>
      <c r="AF58" s="10">
        <v>7863</v>
      </c>
      <c r="AG58" s="10">
        <v>8042</v>
      </c>
      <c r="AH58" s="10">
        <v>8002</v>
      </c>
      <c r="AI58" s="10">
        <v>8145</v>
      </c>
      <c r="AJ58" s="10">
        <v>8349</v>
      </c>
      <c r="AK58" s="10">
        <v>8257</v>
      </c>
      <c r="AL58" s="10">
        <v>8491</v>
      </c>
      <c r="AM58" s="10">
        <v>8678</v>
      </c>
      <c r="AN58" s="10">
        <v>8720</v>
      </c>
      <c r="AO58" s="10">
        <v>8927</v>
      </c>
      <c r="AP58" s="10">
        <v>9061</v>
      </c>
      <c r="AQ58" s="10">
        <v>9198</v>
      </c>
      <c r="AR58" s="10">
        <v>9287</v>
      </c>
      <c r="AS58" s="10">
        <v>9502</v>
      </c>
      <c r="AT58" s="10">
        <v>9678</v>
      </c>
      <c r="AU58" s="10">
        <v>9815</v>
      </c>
      <c r="AV58" s="10">
        <v>9900</v>
      </c>
      <c r="AW58" s="10">
        <v>9905</v>
      </c>
      <c r="AX58" s="10">
        <v>10149</v>
      </c>
      <c r="AY58" s="10">
        <v>10321</v>
      </c>
      <c r="AZ58" s="10">
        <v>10411</v>
      </c>
      <c r="BA58" s="10">
        <v>10405</v>
      </c>
      <c r="BB58" s="10">
        <v>10582</v>
      </c>
      <c r="BC58" s="10">
        <v>10607</v>
      </c>
      <c r="BD58" s="10">
        <v>10801</v>
      </c>
      <c r="BE58" s="10">
        <v>10776</v>
      </c>
      <c r="BF58" s="10">
        <v>10849</v>
      </c>
      <c r="BG58" s="10">
        <v>10996</v>
      </c>
      <c r="BH58" s="10">
        <v>10916</v>
      </c>
      <c r="BI58" s="10">
        <v>10648</v>
      </c>
    </row>
    <row r="59" spans="1:61" s="1" customFormat="1" ht="37.799999999999997" customHeight="1" x14ac:dyDescent="0.2">
      <c r="A59" s="8" t="s">
        <v>116</v>
      </c>
      <c r="B59" s="9">
        <v>4036</v>
      </c>
      <c r="C59" s="9">
        <v>3951</v>
      </c>
      <c r="D59" s="9">
        <v>3858</v>
      </c>
      <c r="E59" s="9">
        <v>3886</v>
      </c>
      <c r="F59" s="9">
        <v>3939</v>
      </c>
      <c r="G59" s="9">
        <v>3916</v>
      </c>
      <c r="H59" s="9">
        <v>3988</v>
      </c>
      <c r="I59" s="9">
        <v>4045</v>
      </c>
      <c r="J59" s="9">
        <v>3933</v>
      </c>
      <c r="K59" s="9">
        <v>3878</v>
      </c>
      <c r="L59" s="9">
        <v>3752</v>
      </c>
      <c r="M59" s="9">
        <v>3682</v>
      </c>
      <c r="N59" s="9">
        <v>3772</v>
      </c>
      <c r="O59" s="9">
        <v>3868</v>
      </c>
      <c r="P59" s="9">
        <v>3969</v>
      </c>
      <c r="Q59" s="9">
        <v>4048</v>
      </c>
      <c r="R59" s="9">
        <v>4138</v>
      </c>
      <c r="S59" s="9">
        <v>4214</v>
      </c>
      <c r="T59" s="9">
        <v>4299</v>
      </c>
      <c r="U59" s="9">
        <v>4459</v>
      </c>
      <c r="V59" s="9">
        <v>4471</v>
      </c>
      <c r="W59" s="9">
        <v>4695</v>
      </c>
      <c r="X59" s="9">
        <v>4761</v>
      </c>
      <c r="Y59" s="9">
        <v>4753</v>
      </c>
      <c r="Z59" s="9">
        <v>4885</v>
      </c>
      <c r="AA59" s="9">
        <v>4959</v>
      </c>
      <c r="AB59" s="9">
        <v>4975</v>
      </c>
      <c r="AC59" s="9">
        <v>4987</v>
      </c>
      <c r="AD59" s="9">
        <v>5064</v>
      </c>
      <c r="AE59" s="9">
        <v>5052</v>
      </c>
      <c r="AF59" s="9">
        <v>5118</v>
      </c>
      <c r="AG59" s="9">
        <v>5212</v>
      </c>
      <c r="AH59" s="9">
        <v>5200</v>
      </c>
      <c r="AI59" s="9">
        <v>5274</v>
      </c>
      <c r="AJ59" s="9">
        <v>5402</v>
      </c>
      <c r="AK59" s="9">
        <v>5366</v>
      </c>
      <c r="AL59" s="9">
        <v>5464</v>
      </c>
      <c r="AM59" s="9">
        <v>5516</v>
      </c>
      <c r="AN59" s="9">
        <v>5516</v>
      </c>
      <c r="AO59" s="9">
        <v>5617</v>
      </c>
      <c r="AP59" s="9">
        <v>5710</v>
      </c>
      <c r="AQ59" s="9">
        <v>5767</v>
      </c>
      <c r="AR59" s="9">
        <v>5790</v>
      </c>
      <c r="AS59" s="9">
        <v>5915</v>
      </c>
      <c r="AT59" s="9">
        <v>6056</v>
      </c>
      <c r="AU59" s="9">
        <v>6093</v>
      </c>
      <c r="AV59" s="9">
        <v>6107</v>
      </c>
      <c r="AW59" s="9">
        <v>6041</v>
      </c>
      <c r="AX59" s="9">
        <v>6149</v>
      </c>
      <c r="AY59" s="9">
        <v>6226</v>
      </c>
      <c r="AZ59" s="9">
        <v>6200</v>
      </c>
      <c r="BA59" s="9">
        <v>6186</v>
      </c>
      <c r="BB59" s="9">
        <v>6286</v>
      </c>
      <c r="BC59" s="9">
        <v>6294</v>
      </c>
      <c r="BD59" s="9">
        <v>6372</v>
      </c>
      <c r="BE59" s="9">
        <v>6431</v>
      </c>
      <c r="BF59" s="9">
        <v>6427</v>
      </c>
      <c r="BG59" s="9">
        <v>6502</v>
      </c>
      <c r="BH59" s="9">
        <v>6464</v>
      </c>
      <c r="BI59" s="9">
        <v>6325</v>
      </c>
    </row>
    <row r="60" spans="1:61" s="1" customFormat="1" ht="23.4" customHeight="1" x14ac:dyDescent="0.2">
      <c r="A60" s="8" t="s">
        <v>117</v>
      </c>
      <c r="B60" s="10">
        <v>13678</v>
      </c>
      <c r="C60" s="10">
        <v>13395</v>
      </c>
      <c r="D60" s="10">
        <v>13476</v>
      </c>
      <c r="E60" s="10">
        <v>13614</v>
      </c>
      <c r="F60" s="10">
        <v>13809</v>
      </c>
      <c r="G60" s="10">
        <v>13446</v>
      </c>
      <c r="H60" s="10">
        <v>13659</v>
      </c>
      <c r="I60" s="10">
        <v>13555</v>
      </c>
      <c r="J60" s="10">
        <v>13042</v>
      </c>
      <c r="K60" s="10">
        <v>13223</v>
      </c>
      <c r="L60" s="10">
        <v>12726</v>
      </c>
      <c r="M60" s="10">
        <v>12575</v>
      </c>
      <c r="N60" s="10">
        <v>12927</v>
      </c>
      <c r="O60" s="10">
        <v>13328</v>
      </c>
      <c r="P60" s="10">
        <v>13657</v>
      </c>
      <c r="Q60" s="10">
        <v>13824</v>
      </c>
      <c r="R60" s="10">
        <v>14321</v>
      </c>
      <c r="S60" s="10">
        <v>14422</v>
      </c>
      <c r="T60" s="10">
        <v>14879</v>
      </c>
      <c r="U60" s="10">
        <v>15273</v>
      </c>
      <c r="V60" s="10">
        <v>15174</v>
      </c>
      <c r="W60" s="10">
        <v>15528</v>
      </c>
      <c r="X60" s="10">
        <v>15627</v>
      </c>
      <c r="Y60" s="10">
        <v>15274</v>
      </c>
      <c r="Z60" s="10">
        <v>15694</v>
      </c>
      <c r="AA60" s="10">
        <v>16085</v>
      </c>
      <c r="AB60" s="10">
        <v>16107</v>
      </c>
      <c r="AC60" s="10">
        <v>16141</v>
      </c>
      <c r="AD60" s="10">
        <v>16415</v>
      </c>
      <c r="AE60" s="10">
        <v>16156</v>
      </c>
      <c r="AF60" s="10">
        <v>16345</v>
      </c>
      <c r="AG60" s="10">
        <v>16552</v>
      </c>
      <c r="AH60" s="10">
        <v>16411</v>
      </c>
      <c r="AI60" s="10">
        <v>16498</v>
      </c>
      <c r="AJ60" s="10">
        <v>16896</v>
      </c>
      <c r="AK60" s="10">
        <v>16258</v>
      </c>
      <c r="AL60" s="10">
        <v>16604</v>
      </c>
      <c r="AM60" s="10">
        <v>16835</v>
      </c>
      <c r="AN60" s="10">
        <v>16756</v>
      </c>
      <c r="AO60" s="10">
        <v>17009</v>
      </c>
      <c r="AP60" s="10">
        <v>17298</v>
      </c>
      <c r="AQ60" s="10">
        <v>17419</v>
      </c>
      <c r="AR60" s="10">
        <v>17528</v>
      </c>
      <c r="AS60" s="10">
        <v>17889</v>
      </c>
      <c r="AT60" s="10">
        <v>18275</v>
      </c>
      <c r="AU60" s="10">
        <v>18467</v>
      </c>
      <c r="AV60" s="10">
        <v>18538</v>
      </c>
      <c r="AW60" s="10">
        <v>18246</v>
      </c>
      <c r="AX60" s="10">
        <v>18558</v>
      </c>
      <c r="AY60" s="10">
        <v>18682</v>
      </c>
      <c r="AZ60" s="10">
        <v>18644</v>
      </c>
      <c r="BA60" s="10">
        <v>18647</v>
      </c>
      <c r="BB60" s="10">
        <v>18883</v>
      </c>
      <c r="BC60" s="10">
        <v>18955</v>
      </c>
      <c r="BD60" s="10">
        <v>18941</v>
      </c>
      <c r="BE60" s="10">
        <v>18926</v>
      </c>
      <c r="BF60" s="10">
        <v>18727</v>
      </c>
      <c r="BG60" s="10">
        <v>18706</v>
      </c>
      <c r="BH60" s="10">
        <v>18503</v>
      </c>
      <c r="BI60" s="10">
        <v>18050</v>
      </c>
    </row>
    <row r="61" spans="1:61" s="1" customFormat="1" ht="23.4" customHeight="1" x14ac:dyDescent="0.2">
      <c r="A61" s="8" t="s">
        <v>118</v>
      </c>
      <c r="B61" s="9">
        <v>4259</v>
      </c>
      <c r="C61" s="9">
        <v>4291</v>
      </c>
      <c r="D61" s="9">
        <v>4289</v>
      </c>
      <c r="E61" s="9">
        <v>4312</v>
      </c>
      <c r="F61" s="9">
        <v>4336</v>
      </c>
      <c r="G61" s="9">
        <v>4323</v>
      </c>
      <c r="H61" s="9">
        <v>4412</v>
      </c>
      <c r="I61" s="9">
        <v>4464</v>
      </c>
      <c r="J61" s="9">
        <v>4389</v>
      </c>
      <c r="K61" s="9">
        <v>4435</v>
      </c>
      <c r="L61" s="9">
        <v>4360</v>
      </c>
      <c r="M61" s="9">
        <v>4260</v>
      </c>
      <c r="N61" s="9">
        <v>4391</v>
      </c>
      <c r="O61" s="9">
        <v>4501</v>
      </c>
      <c r="P61" s="9">
        <v>4598</v>
      </c>
      <c r="Q61" s="9">
        <v>4642</v>
      </c>
      <c r="R61" s="9">
        <v>4805</v>
      </c>
      <c r="S61" s="9">
        <v>4859</v>
      </c>
      <c r="T61" s="9">
        <v>5005</v>
      </c>
      <c r="U61" s="9">
        <v>5162</v>
      </c>
      <c r="V61" s="9">
        <v>5117</v>
      </c>
      <c r="W61" s="9">
        <v>5318</v>
      </c>
      <c r="X61" s="9">
        <v>5417</v>
      </c>
      <c r="Y61" s="9">
        <v>5426</v>
      </c>
      <c r="Z61" s="9">
        <v>5627</v>
      </c>
      <c r="AA61" s="9">
        <v>5792</v>
      </c>
      <c r="AB61" s="9">
        <v>5868</v>
      </c>
      <c r="AC61" s="9">
        <v>5891</v>
      </c>
      <c r="AD61" s="9">
        <v>5988</v>
      </c>
      <c r="AE61" s="9">
        <v>6015</v>
      </c>
      <c r="AF61" s="9">
        <v>6103</v>
      </c>
      <c r="AG61" s="9">
        <v>6233</v>
      </c>
      <c r="AH61" s="9">
        <v>6230</v>
      </c>
      <c r="AI61" s="9">
        <v>6291</v>
      </c>
      <c r="AJ61" s="9">
        <v>6452</v>
      </c>
      <c r="AK61" s="9">
        <v>6396</v>
      </c>
      <c r="AL61" s="9">
        <v>6531</v>
      </c>
      <c r="AM61" s="9">
        <v>6594</v>
      </c>
      <c r="AN61" s="9">
        <v>6585</v>
      </c>
      <c r="AO61" s="9">
        <v>6690</v>
      </c>
      <c r="AP61" s="9">
        <v>6817</v>
      </c>
      <c r="AQ61" s="9">
        <v>6884</v>
      </c>
      <c r="AR61" s="9">
        <v>6957</v>
      </c>
      <c r="AS61" s="9">
        <v>7141</v>
      </c>
      <c r="AT61" s="9">
        <v>7292</v>
      </c>
      <c r="AU61" s="9">
        <v>7366</v>
      </c>
      <c r="AV61" s="9">
        <v>7472</v>
      </c>
      <c r="AW61" s="9">
        <v>7428</v>
      </c>
      <c r="AX61" s="9">
        <v>7586</v>
      </c>
      <c r="AY61" s="9">
        <v>7683</v>
      </c>
      <c r="AZ61" s="9">
        <v>7693</v>
      </c>
      <c r="BA61" s="9">
        <v>7768</v>
      </c>
      <c r="BB61" s="9">
        <v>7868</v>
      </c>
      <c r="BC61" s="9">
        <v>7861</v>
      </c>
      <c r="BD61" s="9">
        <v>7941</v>
      </c>
      <c r="BE61" s="9">
        <v>8001</v>
      </c>
      <c r="BF61" s="9">
        <v>7995</v>
      </c>
      <c r="BG61" s="9">
        <v>8094</v>
      </c>
      <c r="BH61" s="9">
        <v>8041</v>
      </c>
      <c r="BI61" s="9">
        <v>7882</v>
      </c>
    </row>
    <row r="62" spans="1:61" s="1" customFormat="1" ht="23.4" customHeight="1" x14ac:dyDescent="0.2">
      <c r="A62" s="8" t="s">
        <v>119</v>
      </c>
      <c r="B62" s="10">
        <v>12945</v>
      </c>
      <c r="C62" s="10">
        <v>12860</v>
      </c>
      <c r="D62" s="10">
        <v>12484</v>
      </c>
      <c r="E62" s="10">
        <v>12654</v>
      </c>
      <c r="F62" s="10">
        <v>12735</v>
      </c>
      <c r="G62" s="10">
        <v>12610</v>
      </c>
      <c r="H62" s="10">
        <v>12819</v>
      </c>
      <c r="I62" s="10">
        <v>12936</v>
      </c>
      <c r="J62" s="10">
        <v>12678</v>
      </c>
      <c r="K62" s="10">
        <v>12893</v>
      </c>
      <c r="L62" s="10">
        <v>12441</v>
      </c>
      <c r="M62" s="10">
        <v>12368</v>
      </c>
      <c r="N62" s="10">
        <v>12681</v>
      </c>
      <c r="O62" s="10">
        <v>13070</v>
      </c>
      <c r="P62" s="10">
        <v>13420</v>
      </c>
      <c r="Q62" s="10">
        <v>13544</v>
      </c>
      <c r="R62" s="10">
        <v>13971</v>
      </c>
      <c r="S62" s="10">
        <v>14153</v>
      </c>
      <c r="T62" s="10">
        <v>14665</v>
      </c>
      <c r="U62" s="10">
        <v>15151</v>
      </c>
      <c r="V62" s="10">
        <v>15005</v>
      </c>
      <c r="W62" s="10">
        <v>15330</v>
      </c>
      <c r="X62" s="10">
        <v>15467</v>
      </c>
      <c r="Y62" s="10">
        <v>15200</v>
      </c>
      <c r="Z62" s="10">
        <v>15507</v>
      </c>
      <c r="AA62" s="10">
        <v>15842</v>
      </c>
      <c r="AB62" s="10">
        <v>16011</v>
      </c>
      <c r="AC62" s="10">
        <v>15947</v>
      </c>
      <c r="AD62" s="10">
        <v>16168</v>
      </c>
      <c r="AE62" s="10">
        <v>15986</v>
      </c>
      <c r="AF62" s="10">
        <v>16145</v>
      </c>
      <c r="AG62" s="10">
        <v>16220</v>
      </c>
      <c r="AH62" s="10">
        <v>15971</v>
      </c>
      <c r="AI62" s="10">
        <v>15985</v>
      </c>
      <c r="AJ62" s="10">
        <v>16237</v>
      </c>
      <c r="AK62" s="10">
        <v>15744</v>
      </c>
      <c r="AL62" s="10">
        <v>16069</v>
      </c>
      <c r="AM62" s="10">
        <v>16152</v>
      </c>
      <c r="AN62" s="10">
        <v>16067</v>
      </c>
      <c r="AO62" s="10">
        <v>16203</v>
      </c>
      <c r="AP62" s="10">
        <v>16459</v>
      </c>
      <c r="AQ62" s="10">
        <v>16405</v>
      </c>
      <c r="AR62" s="10">
        <v>16507</v>
      </c>
      <c r="AS62" s="10">
        <v>16800</v>
      </c>
      <c r="AT62" s="10">
        <v>17069</v>
      </c>
      <c r="AU62" s="10">
        <v>17201</v>
      </c>
      <c r="AV62" s="10">
        <v>17166</v>
      </c>
      <c r="AW62" s="10">
        <v>16922</v>
      </c>
      <c r="AX62" s="10">
        <v>17278</v>
      </c>
      <c r="AY62" s="10">
        <v>17405</v>
      </c>
      <c r="AZ62" s="10">
        <v>17350</v>
      </c>
      <c r="BA62" s="10">
        <v>17342</v>
      </c>
      <c r="BB62" s="10">
        <v>17499</v>
      </c>
      <c r="BC62" s="10">
        <v>17328</v>
      </c>
      <c r="BD62" s="10">
        <v>17407</v>
      </c>
      <c r="BE62" s="10">
        <v>17383</v>
      </c>
      <c r="BF62" s="10">
        <v>17308</v>
      </c>
      <c r="BG62" s="10">
        <v>17269</v>
      </c>
      <c r="BH62" s="10">
        <v>17138</v>
      </c>
      <c r="BI62" s="10">
        <v>16701</v>
      </c>
    </row>
    <row r="63" spans="1:61" s="1" customFormat="1" ht="23.4" customHeight="1" x14ac:dyDescent="0.2">
      <c r="A63" s="8" t="s">
        <v>120</v>
      </c>
      <c r="B63" s="9">
        <v>10208</v>
      </c>
      <c r="C63" s="9">
        <v>10024</v>
      </c>
      <c r="D63" s="9">
        <v>9677</v>
      </c>
      <c r="E63" s="9">
        <v>9760</v>
      </c>
      <c r="F63" s="9">
        <v>9850</v>
      </c>
      <c r="G63" s="9">
        <v>9646</v>
      </c>
      <c r="H63" s="9">
        <v>9839</v>
      </c>
      <c r="I63" s="9">
        <v>9808</v>
      </c>
      <c r="J63" s="9">
        <v>9382</v>
      </c>
      <c r="K63" s="9">
        <v>9445</v>
      </c>
      <c r="L63" s="9">
        <v>9139</v>
      </c>
      <c r="M63" s="9">
        <v>9002</v>
      </c>
      <c r="N63" s="9">
        <v>9215</v>
      </c>
      <c r="O63" s="9">
        <v>9368</v>
      </c>
      <c r="P63" s="9">
        <v>9590</v>
      </c>
      <c r="Q63" s="9">
        <v>9655</v>
      </c>
      <c r="R63" s="9">
        <v>9971</v>
      </c>
      <c r="S63" s="9">
        <v>10091</v>
      </c>
      <c r="T63" s="9">
        <v>10274</v>
      </c>
      <c r="U63" s="9">
        <v>10517</v>
      </c>
      <c r="V63" s="9">
        <v>10359</v>
      </c>
      <c r="W63" s="9">
        <v>10631</v>
      </c>
      <c r="X63" s="9">
        <v>10844</v>
      </c>
      <c r="Y63" s="9">
        <v>10819</v>
      </c>
      <c r="Z63" s="9">
        <v>11056</v>
      </c>
      <c r="AA63" s="9">
        <v>11311</v>
      </c>
      <c r="AB63" s="9">
        <v>11398</v>
      </c>
      <c r="AC63" s="9">
        <v>11492</v>
      </c>
      <c r="AD63" s="9">
        <v>11667</v>
      </c>
      <c r="AE63" s="9">
        <v>11556</v>
      </c>
      <c r="AF63" s="9">
        <v>11674</v>
      </c>
      <c r="AG63" s="9">
        <v>11797</v>
      </c>
      <c r="AH63" s="9">
        <v>11707</v>
      </c>
      <c r="AI63" s="9">
        <v>11838</v>
      </c>
      <c r="AJ63" s="9">
        <v>12127</v>
      </c>
      <c r="AK63" s="9">
        <v>11850</v>
      </c>
      <c r="AL63" s="9">
        <v>12150</v>
      </c>
      <c r="AM63" s="9">
        <v>12285</v>
      </c>
      <c r="AN63" s="9">
        <v>12282</v>
      </c>
      <c r="AO63" s="9">
        <v>12562</v>
      </c>
      <c r="AP63" s="9">
        <v>12871</v>
      </c>
      <c r="AQ63" s="9">
        <v>13071</v>
      </c>
      <c r="AR63" s="9">
        <v>13171</v>
      </c>
      <c r="AS63" s="9">
        <v>13486</v>
      </c>
      <c r="AT63" s="9">
        <v>13896</v>
      </c>
      <c r="AU63" s="9">
        <v>14134</v>
      </c>
      <c r="AV63" s="9">
        <v>14238</v>
      </c>
      <c r="AW63" s="9">
        <v>14213</v>
      </c>
      <c r="AX63" s="9">
        <v>14521</v>
      </c>
      <c r="AY63" s="9">
        <v>14643</v>
      </c>
      <c r="AZ63" s="9">
        <v>14687</v>
      </c>
      <c r="BA63" s="9">
        <v>14779</v>
      </c>
      <c r="BB63" s="9">
        <v>15084</v>
      </c>
      <c r="BC63" s="9">
        <v>15027</v>
      </c>
      <c r="BD63" s="9">
        <v>15114</v>
      </c>
      <c r="BE63" s="9">
        <v>15188</v>
      </c>
      <c r="BF63" s="9">
        <v>15147</v>
      </c>
      <c r="BG63" s="9">
        <v>15244</v>
      </c>
      <c r="BH63" s="9">
        <v>15240</v>
      </c>
      <c r="BI63" s="9">
        <v>14856</v>
      </c>
    </row>
    <row r="64" spans="1:61" s="1" customFormat="1" ht="23.4" customHeight="1" x14ac:dyDescent="0.2">
      <c r="A64" s="8" t="s">
        <v>121</v>
      </c>
      <c r="B64" s="10">
        <v>5329</v>
      </c>
      <c r="C64" s="10">
        <v>5206</v>
      </c>
      <c r="D64" s="10">
        <v>5033</v>
      </c>
      <c r="E64" s="10">
        <v>5090</v>
      </c>
      <c r="F64" s="10">
        <v>5151</v>
      </c>
      <c r="G64" s="10">
        <v>5168</v>
      </c>
      <c r="H64" s="10">
        <v>5286</v>
      </c>
      <c r="I64" s="10">
        <v>5303</v>
      </c>
      <c r="J64" s="10">
        <v>5143</v>
      </c>
      <c r="K64" s="10">
        <v>5110</v>
      </c>
      <c r="L64" s="10">
        <v>5003</v>
      </c>
      <c r="M64" s="10">
        <v>4946</v>
      </c>
      <c r="N64" s="10">
        <v>5087</v>
      </c>
      <c r="O64" s="10">
        <v>5232</v>
      </c>
      <c r="P64" s="10">
        <v>5365</v>
      </c>
      <c r="Q64" s="10">
        <v>5393</v>
      </c>
      <c r="R64" s="10">
        <v>5512</v>
      </c>
      <c r="S64" s="10">
        <v>5650</v>
      </c>
      <c r="T64" s="10">
        <v>5771</v>
      </c>
      <c r="U64" s="10">
        <v>5922</v>
      </c>
      <c r="V64" s="10">
        <v>5923</v>
      </c>
      <c r="W64" s="10">
        <v>6173</v>
      </c>
      <c r="X64" s="10">
        <v>6330</v>
      </c>
      <c r="Y64" s="10">
        <v>6329</v>
      </c>
      <c r="Z64" s="10">
        <v>6525</v>
      </c>
      <c r="AA64" s="10">
        <v>6688</v>
      </c>
      <c r="AB64" s="10">
        <v>6761</v>
      </c>
      <c r="AC64" s="10">
        <v>6822</v>
      </c>
      <c r="AD64" s="10">
        <v>6925</v>
      </c>
      <c r="AE64" s="10">
        <v>6907</v>
      </c>
      <c r="AF64" s="10">
        <v>6988</v>
      </c>
      <c r="AG64" s="10">
        <v>7111</v>
      </c>
      <c r="AH64" s="10">
        <v>7058</v>
      </c>
      <c r="AI64" s="10">
        <v>7183</v>
      </c>
      <c r="AJ64" s="10">
        <v>7288</v>
      </c>
      <c r="AK64" s="10">
        <v>6986</v>
      </c>
      <c r="AL64" s="10">
        <v>7143</v>
      </c>
      <c r="AM64" s="10">
        <v>7168</v>
      </c>
      <c r="AN64" s="10">
        <v>7197</v>
      </c>
      <c r="AO64" s="10">
        <v>7340</v>
      </c>
      <c r="AP64" s="10">
        <v>7463</v>
      </c>
      <c r="AQ64" s="10">
        <v>7509</v>
      </c>
      <c r="AR64" s="10">
        <v>7594</v>
      </c>
      <c r="AS64" s="10">
        <v>7758</v>
      </c>
      <c r="AT64" s="10">
        <v>7982</v>
      </c>
      <c r="AU64" s="10">
        <v>8030</v>
      </c>
      <c r="AV64" s="10">
        <v>8049</v>
      </c>
      <c r="AW64" s="10">
        <v>8040</v>
      </c>
      <c r="AX64" s="10">
        <v>8181</v>
      </c>
      <c r="AY64" s="10">
        <v>8235</v>
      </c>
      <c r="AZ64" s="10">
        <v>8162</v>
      </c>
      <c r="BA64" s="10">
        <v>8182</v>
      </c>
      <c r="BB64" s="10">
        <v>8270</v>
      </c>
      <c r="BC64" s="10">
        <v>8139</v>
      </c>
      <c r="BD64" s="10">
        <v>8222</v>
      </c>
      <c r="BE64" s="10">
        <v>8263</v>
      </c>
      <c r="BF64" s="10">
        <v>8169</v>
      </c>
      <c r="BG64" s="10">
        <v>8160</v>
      </c>
      <c r="BH64" s="10">
        <v>8104</v>
      </c>
      <c r="BI64" s="10">
        <v>7831</v>
      </c>
    </row>
    <row r="65" spans="1:61" s="1" customFormat="1" ht="23.4" customHeight="1" x14ac:dyDescent="0.2">
      <c r="A65" s="8" t="s">
        <v>122</v>
      </c>
      <c r="B65" s="9">
        <v>17519</v>
      </c>
      <c r="C65" s="9">
        <v>17355</v>
      </c>
      <c r="D65" s="9">
        <v>17147</v>
      </c>
      <c r="E65" s="9">
        <v>17412</v>
      </c>
      <c r="F65" s="9">
        <v>17622</v>
      </c>
      <c r="G65" s="9">
        <v>17534</v>
      </c>
      <c r="H65" s="9">
        <v>17885</v>
      </c>
      <c r="I65" s="9">
        <v>18003</v>
      </c>
      <c r="J65" s="9">
        <v>17575</v>
      </c>
      <c r="K65" s="9">
        <v>17781</v>
      </c>
      <c r="L65" s="9">
        <v>17403</v>
      </c>
      <c r="M65" s="9">
        <v>17134</v>
      </c>
      <c r="N65" s="9">
        <v>17702</v>
      </c>
      <c r="O65" s="9">
        <v>18322</v>
      </c>
      <c r="P65" s="9">
        <v>18916</v>
      </c>
      <c r="Q65" s="9">
        <v>19222</v>
      </c>
      <c r="R65" s="9">
        <v>19892</v>
      </c>
      <c r="S65" s="9">
        <v>20184</v>
      </c>
      <c r="T65" s="9">
        <v>20780</v>
      </c>
      <c r="U65" s="9">
        <v>21356</v>
      </c>
      <c r="V65" s="9">
        <v>21321</v>
      </c>
      <c r="W65" s="9">
        <v>21916</v>
      </c>
      <c r="X65" s="9">
        <v>22281</v>
      </c>
      <c r="Y65" s="9">
        <v>22198</v>
      </c>
      <c r="Z65" s="9">
        <v>22682</v>
      </c>
      <c r="AA65" s="9">
        <v>23234</v>
      </c>
      <c r="AB65" s="9">
        <v>23538</v>
      </c>
      <c r="AC65" s="9">
        <v>23600</v>
      </c>
      <c r="AD65" s="9">
        <v>23887</v>
      </c>
      <c r="AE65" s="9">
        <v>23834</v>
      </c>
      <c r="AF65" s="9">
        <v>24065</v>
      </c>
      <c r="AG65" s="9">
        <v>24342</v>
      </c>
      <c r="AH65" s="9">
        <v>24273</v>
      </c>
      <c r="AI65" s="9">
        <v>24588</v>
      </c>
      <c r="AJ65" s="9">
        <v>24974</v>
      </c>
      <c r="AK65" s="9">
        <v>24180</v>
      </c>
      <c r="AL65" s="9">
        <v>24640</v>
      </c>
      <c r="AM65" s="9">
        <v>24971</v>
      </c>
      <c r="AN65" s="9">
        <v>24892</v>
      </c>
      <c r="AO65" s="9">
        <v>25240</v>
      </c>
      <c r="AP65" s="9">
        <v>25571</v>
      </c>
      <c r="AQ65" s="9">
        <v>25704</v>
      </c>
      <c r="AR65" s="9">
        <v>25759</v>
      </c>
      <c r="AS65" s="9">
        <v>26206</v>
      </c>
      <c r="AT65" s="9">
        <v>26649</v>
      </c>
      <c r="AU65" s="9">
        <v>26663</v>
      </c>
      <c r="AV65" s="9">
        <v>26844</v>
      </c>
      <c r="AW65" s="9">
        <v>26732</v>
      </c>
      <c r="AX65" s="9">
        <v>27187</v>
      </c>
      <c r="AY65" s="9">
        <v>27255</v>
      </c>
      <c r="AZ65" s="9">
        <v>27217</v>
      </c>
      <c r="BA65" s="9">
        <v>27233</v>
      </c>
      <c r="BB65" s="9">
        <v>27467</v>
      </c>
      <c r="BC65" s="9">
        <v>27370</v>
      </c>
      <c r="BD65" s="9">
        <v>27549</v>
      </c>
      <c r="BE65" s="9">
        <v>27564</v>
      </c>
      <c r="BF65" s="9">
        <v>27592</v>
      </c>
      <c r="BG65" s="9">
        <v>27633</v>
      </c>
      <c r="BH65" s="9">
        <v>27439</v>
      </c>
      <c r="BI65" s="9">
        <v>26722</v>
      </c>
    </row>
    <row r="66" spans="1:61" s="1" customFormat="1" ht="23.4" customHeight="1" x14ac:dyDescent="0.2">
      <c r="A66" s="8" t="s">
        <v>123</v>
      </c>
      <c r="B66" s="10">
        <v>11057</v>
      </c>
      <c r="C66" s="10">
        <v>10865</v>
      </c>
      <c r="D66" s="10">
        <v>10584</v>
      </c>
      <c r="E66" s="10">
        <v>10679</v>
      </c>
      <c r="F66" s="10">
        <v>10774</v>
      </c>
      <c r="G66" s="10">
        <v>10658</v>
      </c>
      <c r="H66" s="10">
        <v>10857</v>
      </c>
      <c r="I66" s="10">
        <v>10929</v>
      </c>
      <c r="J66" s="10">
        <v>10636</v>
      </c>
      <c r="K66" s="10">
        <v>10712</v>
      </c>
      <c r="L66" s="10">
        <v>10451</v>
      </c>
      <c r="M66" s="10">
        <v>10291</v>
      </c>
      <c r="N66" s="10">
        <v>10566</v>
      </c>
      <c r="O66" s="10">
        <v>10927</v>
      </c>
      <c r="P66" s="10">
        <v>11115</v>
      </c>
      <c r="Q66" s="10">
        <v>11341</v>
      </c>
      <c r="R66" s="10">
        <v>11658</v>
      </c>
      <c r="S66" s="10">
        <v>11948</v>
      </c>
      <c r="T66" s="10">
        <v>12102</v>
      </c>
      <c r="U66" s="10">
        <v>12531</v>
      </c>
      <c r="V66" s="10">
        <v>12427</v>
      </c>
      <c r="W66" s="10">
        <v>12978</v>
      </c>
      <c r="X66" s="10">
        <v>13149</v>
      </c>
      <c r="Y66" s="10">
        <v>12978</v>
      </c>
      <c r="Z66" s="10">
        <v>13267</v>
      </c>
      <c r="AA66" s="10">
        <v>13523</v>
      </c>
      <c r="AB66" s="10">
        <v>13595</v>
      </c>
      <c r="AC66" s="10">
        <v>13613</v>
      </c>
      <c r="AD66" s="10">
        <v>13797</v>
      </c>
      <c r="AE66" s="10">
        <v>13670</v>
      </c>
      <c r="AF66" s="10">
        <v>13863</v>
      </c>
      <c r="AG66" s="10">
        <v>14002</v>
      </c>
      <c r="AH66" s="10">
        <v>13940</v>
      </c>
      <c r="AI66" s="10">
        <v>14159</v>
      </c>
      <c r="AJ66" s="10">
        <v>14388</v>
      </c>
      <c r="AK66" s="10">
        <v>13905</v>
      </c>
      <c r="AL66" s="10">
        <v>14200</v>
      </c>
      <c r="AM66" s="10">
        <v>14369</v>
      </c>
      <c r="AN66" s="10">
        <v>14397</v>
      </c>
      <c r="AO66" s="10">
        <v>14695</v>
      </c>
      <c r="AP66" s="10">
        <v>14978</v>
      </c>
      <c r="AQ66" s="10">
        <v>15158</v>
      </c>
      <c r="AR66" s="10">
        <v>15263</v>
      </c>
      <c r="AS66" s="10">
        <v>15592</v>
      </c>
      <c r="AT66" s="10">
        <v>15958</v>
      </c>
      <c r="AU66" s="10">
        <v>16258</v>
      </c>
      <c r="AV66" s="10">
        <v>16418</v>
      </c>
      <c r="AW66" s="10">
        <v>16301</v>
      </c>
      <c r="AX66" s="10">
        <v>16598</v>
      </c>
      <c r="AY66" s="10">
        <v>16658</v>
      </c>
      <c r="AZ66" s="10">
        <v>16548</v>
      </c>
      <c r="BA66" s="10">
        <v>16561</v>
      </c>
      <c r="BB66" s="10">
        <v>16851</v>
      </c>
      <c r="BC66" s="10">
        <v>16807</v>
      </c>
      <c r="BD66" s="10">
        <v>16928</v>
      </c>
      <c r="BE66" s="10">
        <v>16925</v>
      </c>
      <c r="BF66" s="10">
        <v>16793</v>
      </c>
      <c r="BG66" s="10">
        <v>16948</v>
      </c>
      <c r="BH66" s="10">
        <v>16793</v>
      </c>
      <c r="BI66" s="10">
        <v>16238</v>
      </c>
    </row>
    <row r="67" spans="1:61" s="1" customFormat="1" ht="23.4" customHeight="1" x14ac:dyDescent="0.2">
      <c r="A67" s="8" t="s">
        <v>124</v>
      </c>
      <c r="B67" s="9">
        <v>5935</v>
      </c>
      <c r="C67" s="9">
        <v>5700</v>
      </c>
      <c r="D67" s="9">
        <v>5438</v>
      </c>
      <c r="E67" s="9">
        <v>5489</v>
      </c>
      <c r="F67" s="9">
        <v>5500</v>
      </c>
      <c r="G67" s="9">
        <v>5455</v>
      </c>
      <c r="H67" s="9">
        <v>5562</v>
      </c>
      <c r="I67" s="9">
        <v>5570</v>
      </c>
      <c r="J67" s="9">
        <v>5349</v>
      </c>
      <c r="K67" s="9">
        <v>5270</v>
      </c>
      <c r="L67" s="9">
        <v>5147</v>
      </c>
      <c r="M67" s="9">
        <v>4974</v>
      </c>
      <c r="N67" s="9">
        <v>5112</v>
      </c>
      <c r="O67" s="9">
        <v>5264</v>
      </c>
      <c r="P67" s="9">
        <v>5362</v>
      </c>
      <c r="Q67" s="9">
        <v>5371</v>
      </c>
      <c r="R67" s="9">
        <v>5454</v>
      </c>
      <c r="S67" s="9">
        <v>5499</v>
      </c>
      <c r="T67" s="9">
        <v>5664</v>
      </c>
      <c r="U67" s="9">
        <v>5832</v>
      </c>
      <c r="V67" s="9">
        <v>5833</v>
      </c>
      <c r="W67" s="9">
        <v>6040</v>
      </c>
      <c r="X67" s="9">
        <v>6160</v>
      </c>
      <c r="Y67" s="9">
        <v>6150</v>
      </c>
      <c r="Z67" s="9">
        <v>6271</v>
      </c>
      <c r="AA67" s="9">
        <v>6406</v>
      </c>
      <c r="AB67" s="9">
        <v>6443</v>
      </c>
      <c r="AC67" s="9">
        <v>6446</v>
      </c>
      <c r="AD67" s="9">
        <v>6544</v>
      </c>
      <c r="AE67" s="9">
        <v>6531</v>
      </c>
      <c r="AF67" s="9">
        <v>6666</v>
      </c>
      <c r="AG67" s="9">
        <v>6730</v>
      </c>
      <c r="AH67" s="9">
        <v>6644</v>
      </c>
      <c r="AI67" s="9">
        <v>6766</v>
      </c>
      <c r="AJ67" s="9">
        <v>6895</v>
      </c>
      <c r="AK67" s="9">
        <v>6750</v>
      </c>
      <c r="AL67" s="9">
        <v>6890</v>
      </c>
      <c r="AM67" s="9">
        <v>7019</v>
      </c>
      <c r="AN67" s="9">
        <v>7015</v>
      </c>
      <c r="AO67" s="9">
        <v>7172</v>
      </c>
      <c r="AP67" s="9">
        <v>7276</v>
      </c>
      <c r="AQ67" s="9">
        <v>7391</v>
      </c>
      <c r="AR67" s="9">
        <v>7445</v>
      </c>
      <c r="AS67" s="9">
        <v>7632</v>
      </c>
      <c r="AT67" s="9">
        <v>7767</v>
      </c>
      <c r="AU67" s="9">
        <v>7825</v>
      </c>
      <c r="AV67" s="9">
        <v>7901</v>
      </c>
      <c r="AW67" s="9">
        <v>7855</v>
      </c>
      <c r="AX67" s="9">
        <v>7941</v>
      </c>
      <c r="AY67" s="9">
        <v>8031</v>
      </c>
      <c r="AZ67" s="9">
        <v>7981</v>
      </c>
      <c r="BA67" s="9">
        <v>7947</v>
      </c>
      <c r="BB67" s="9">
        <v>8056</v>
      </c>
      <c r="BC67" s="9">
        <v>7973</v>
      </c>
      <c r="BD67" s="9">
        <v>7901</v>
      </c>
      <c r="BE67" s="9">
        <v>7883</v>
      </c>
      <c r="BF67" s="9">
        <v>7849</v>
      </c>
      <c r="BG67" s="9">
        <v>7809</v>
      </c>
      <c r="BH67" s="9">
        <v>7760</v>
      </c>
      <c r="BI67" s="9">
        <v>7518</v>
      </c>
    </row>
    <row r="68" spans="1:61" s="1" customFormat="1" ht="37.799999999999997" customHeight="1" x14ac:dyDescent="0.2">
      <c r="A68" s="6" t="s">
        <v>125</v>
      </c>
      <c r="B68" s="7">
        <v>71260</v>
      </c>
      <c r="C68" s="7">
        <v>70619</v>
      </c>
      <c r="D68" s="7">
        <v>69976</v>
      </c>
      <c r="E68" s="7">
        <v>70584</v>
      </c>
      <c r="F68" s="7">
        <v>70908</v>
      </c>
      <c r="G68" s="7">
        <v>70061</v>
      </c>
      <c r="H68" s="7">
        <v>71040</v>
      </c>
      <c r="I68" s="7">
        <v>71075</v>
      </c>
      <c r="J68" s="7">
        <v>68271</v>
      </c>
      <c r="K68" s="7">
        <v>68926</v>
      </c>
      <c r="L68" s="7">
        <v>67270</v>
      </c>
      <c r="M68" s="7">
        <v>65960</v>
      </c>
      <c r="N68" s="7">
        <v>68385</v>
      </c>
      <c r="O68" s="7">
        <v>69972</v>
      </c>
      <c r="P68" s="7">
        <v>71449</v>
      </c>
      <c r="Q68" s="7">
        <v>72442</v>
      </c>
      <c r="R68" s="7">
        <v>74749</v>
      </c>
      <c r="S68" s="7">
        <v>75289</v>
      </c>
      <c r="T68" s="7">
        <v>77033</v>
      </c>
      <c r="U68" s="7">
        <v>79398</v>
      </c>
      <c r="V68" s="7">
        <v>79287</v>
      </c>
      <c r="W68" s="7">
        <v>80748</v>
      </c>
      <c r="X68" s="7">
        <v>81745</v>
      </c>
      <c r="Y68" s="7">
        <v>80843</v>
      </c>
      <c r="Z68" s="7">
        <v>82937</v>
      </c>
      <c r="AA68" s="7">
        <v>84574</v>
      </c>
      <c r="AB68" s="7">
        <v>85324</v>
      </c>
      <c r="AC68" s="7">
        <v>85078</v>
      </c>
      <c r="AD68" s="7">
        <v>86177</v>
      </c>
      <c r="AE68" s="7">
        <v>85969</v>
      </c>
      <c r="AF68" s="7">
        <v>87200</v>
      </c>
      <c r="AG68" s="7">
        <v>88541</v>
      </c>
      <c r="AH68" s="7">
        <v>86809</v>
      </c>
      <c r="AI68" s="7">
        <v>87175</v>
      </c>
      <c r="AJ68" s="7">
        <v>88190</v>
      </c>
      <c r="AK68" s="7">
        <v>85568</v>
      </c>
      <c r="AL68" s="7">
        <v>87700</v>
      </c>
      <c r="AM68" s="7">
        <v>88553</v>
      </c>
      <c r="AN68" s="7">
        <v>88759</v>
      </c>
      <c r="AO68" s="7">
        <v>89903</v>
      </c>
      <c r="AP68" s="7">
        <v>91240</v>
      </c>
      <c r="AQ68" s="7">
        <v>91881</v>
      </c>
      <c r="AR68" s="7">
        <v>92481</v>
      </c>
      <c r="AS68" s="7">
        <v>94616</v>
      </c>
      <c r="AT68" s="7">
        <v>96355</v>
      </c>
      <c r="AU68" s="7">
        <v>96945</v>
      </c>
      <c r="AV68" s="7">
        <v>97505</v>
      </c>
      <c r="AW68" s="7">
        <v>96851</v>
      </c>
      <c r="AX68" s="7">
        <v>98733</v>
      </c>
      <c r="AY68" s="7">
        <v>99409</v>
      </c>
      <c r="AZ68" s="7">
        <v>99568</v>
      </c>
      <c r="BA68" s="7">
        <v>99700</v>
      </c>
      <c r="BB68" s="7">
        <v>101154</v>
      </c>
      <c r="BC68" s="7">
        <v>101177</v>
      </c>
      <c r="BD68" s="7">
        <v>101596</v>
      </c>
      <c r="BE68" s="7">
        <v>101554</v>
      </c>
      <c r="BF68" s="7">
        <v>101414</v>
      </c>
      <c r="BG68" s="7">
        <v>101814</v>
      </c>
      <c r="BH68" s="7">
        <v>101587</v>
      </c>
      <c r="BI68" s="7">
        <v>98826</v>
      </c>
    </row>
    <row r="69" spans="1:61" s="1" customFormat="1" ht="23.4" customHeight="1" x14ac:dyDescent="0.2">
      <c r="A69" s="8" t="s">
        <v>126</v>
      </c>
      <c r="B69" s="10">
        <v>3291</v>
      </c>
      <c r="C69" s="10">
        <v>3273</v>
      </c>
      <c r="D69" s="10">
        <v>3279</v>
      </c>
      <c r="E69" s="10">
        <v>3309</v>
      </c>
      <c r="F69" s="10">
        <v>3344</v>
      </c>
      <c r="G69" s="10">
        <v>3311</v>
      </c>
      <c r="H69" s="10">
        <v>3374</v>
      </c>
      <c r="I69" s="10">
        <v>3417</v>
      </c>
      <c r="J69" s="10">
        <v>3336</v>
      </c>
      <c r="K69" s="10">
        <v>3392</v>
      </c>
      <c r="L69" s="10">
        <v>3302</v>
      </c>
      <c r="M69" s="10">
        <v>3235</v>
      </c>
      <c r="N69" s="10">
        <v>3338</v>
      </c>
      <c r="O69" s="10">
        <v>3415</v>
      </c>
      <c r="P69" s="10">
        <v>3485</v>
      </c>
      <c r="Q69" s="10">
        <v>3530</v>
      </c>
      <c r="R69" s="10">
        <v>3646</v>
      </c>
      <c r="S69" s="10">
        <v>3652</v>
      </c>
      <c r="T69" s="10">
        <v>3745</v>
      </c>
      <c r="U69" s="10">
        <v>3879</v>
      </c>
      <c r="V69" s="10">
        <v>3911</v>
      </c>
      <c r="W69" s="10">
        <v>3999</v>
      </c>
      <c r="X69" s="10">
        <v>4064</v>
      </c>
      <c r="Y69" s="10">
        <v>4027</v>
      </c>
      <c r="Z69" s="10">
        <v>4140</v>
      </c>
      <c r="AA69" s="10">
        <v>4219</v>
      </c>
      <c r="AB69" s="10">
        <v>4273</v>
      </c>
      <c r="AC69" s="10">
        <v>4283</v>
      </c>
      <c r="AD69" s="10">
        <v>4367</v>
      </c>
      <c r="AE69" s="10">
        <v>4390</v>
      </c>
      <c r="AF69" s="10">
        <v>4503</v>
      </c>
      <c r="AG69" s="10">
        <v>4600</v>
      </c>
      <c r="AH69" s="10">
        <v>4566</v>
      </c>
      <c r="AI69" s="10">
        <v>4621</v>
      </c>
      <c r="AJ69" s="10">
        <v>4704</v>
      </c>
      <c r="AK69" s="10">
        <v>4613</v>
      </c>
      <c r="AL69" s="10">
        <v>4726</v>
      </c>
      <c r="AM69" s="10">
        <v>4781</v>
      </c>
      <c r="AN69" s="10">
        <v>4816</v>
      </c>
      <c r="AO69" s="10">
        <v>4883</v>
      </c>
      <c r="AP69" s="10">
        <v>4997</v>
      </c>
      <c r="AQ69" s="10">
        <v>5048</v>
      </c>
      <c r="AR69" s="10">
        <v>5111</v>
      </c>
      <c r="AS69" s="10">
        <v>5287</v>
      </c>
      <c r="AT69" s="10">
        <v>5386</v>
      </c>
      <c r="AU69" s="10">
        <v>5507</v>
      </c>
      <c r="AV69" s="10">
        <v>5557</v>
      </c>
      <c r="AW69" s="10">
        <v>5546</v>
      </c>
      <c r="AX69" s="10">
        <v>5619</v>
      </c>
      <c r="AY69" s="10">
        <v>5668</v>
      </c>
      <c r="AZ69" s="10">
        <v>5649</v>
      </c>
      <c r="BA69" s="10">
        <v>5634</v>
      </c>
      <c r="BB69" s="10">
        <v>5696</v>
      </c>
      <c r="BC69" s="10">
        <v>5657</v>
      </c>
      <c r="BD69" s="10">
        <v>5636</v>
      </c>
      <c r="BE69" s="10">
        <v>5602</v>
      </c>
      <c r="BF69" s="10">
        <v>5571</v>
      </c>
      <c r="BG69" s="10">
        <v>5579</v>
      </c>
      <c r="BH69" s="10">
        <v>5566</v>
      </c>
      <c r="BI69" s="10">
        <v>5470</v>
      </c>
    </row>
    <row r="70" spans="1:61" s="1" customFormat="1" ht="23.4" customHeight="1" x14ac:dyDescent="0.2">
      <c r="A70" s="8" t="s">
        <v>127</v>
      </c>
      <c r="B70" s="9">
        <v>23872</v>
      </c>
      <c r="C70" s="9">
        <v>23792</v>
      </c>
      <c r="D70" s="9">
        <v>23691</v>
      </c>
      <c r="E70" s="9">
        <v>24002</v>
      </c>
      <c r="F70" s="9">
        <v>24246</v>
      </c>
      <c r="G70" s="9">
        <v>23878</v>
      </c>
      <c r="H70" s="9">
        <v>24186</v>
      </c>
      <c r="I70" s="9">
        <v>24185</v>
      </c>
      <c r="J70" s="9">
        <v>22765</v>
      </c>
      <c r="K70" s="9">
        <v>23078</v>
      </c>
      <c r="L70" s="9">
        <v>22462</v>
      </c>
      <c r="M70" s="9">
        <v>21980</v>
      </c>
      <c r="N70" s="9">
        <v>22837</v>
      </c>
      <c r="O70" s="9">
        <v>23419</v>
      </c>
      <c r="P70" s="9">
        <v>24044</v>
      </c>
      <c r="Q70" s="9">
        <v>24369</v>
      </c>
      <c r="R70" s="9">
        <v>25203</v>
      </c>
      <c r="S70" s="9">
        <v>25471</v>
      </c>
      <c r="T70" s="9">
        <v>26069</v>
      </c>
      <c r="U70" s="9">
        <v>26844</v>
      </c>
      <c r="V70" s="9">
        <v>26730</v>
      </c>
      <c r="W70" s="9">
        <v>27269</v>
      </c>
      <c r="X70" s="9">
        <v>27543</v>
      </c>
      <c r="Y70" s="9">
        <v>27117</v>
      </c>
      <c r="Z70" s="9">
        <v>27759</v>
      </c>
      <c r="AA70" s="9">
        <v>28326</v>
      </c>
      <c r="AB70" s="9">
        <v>28570</v>
      </c>
      <c r="AC70" s="9">
        <v>28350</v>
      </c>
      <c r="AD70" s="9">
        <v>28697</v>
      </c>
      <c r="AE70" s="9">
        <v>28587</v>
      </c>
      <c r="AF70" s="9">
        <v>28936</v>
      </c>
      <c r="AG70" s="9">
        <v>29413</v>
      </c>
      <c r="AH70" s="9">
        <v>29235</v>
      </c>
      <c r="AI70" s="9">
        <v>29371</v>
      </c>
      <c r="AJ70" s="9">
        <v>29781</v>
      </c>
      <c r="AK70" s="9">
        <v>28717</v>
      </c>
      <c r="AL70" s="9">
        <v>29404</v>
      </c>
      <c r="AM70" s="9">
        <v>29659</v>
      </c>
      <c r="AN70" s="9">
        <v>29656</v>
      </c>
      <c r="AO70" s="9">
        <v>29984</v>
      </c>
      <c r="AP70" s="9">
        <v>30364</v>
      </c>
      <c r="AQ70" s="9">
        <v>30427</v>
      </c>
      <c r="AR70" s="9">
        <v>30501</v>
      </c>
      <c r="AS70" s="9">
        <v>31100</v>
      </c>
      <c r="AT70" s="9">
        <v>31543</v>
      </c>
      <c r="AU70" s="9">
        <v>31666</v>
      </c>
      <c r="AV70" s="9">
        <v>31775</v>
      </c>
      <c r="AW70" s="9">
        <v>31428</v>
      </c>
      <c r="AX70" s="9">
        <v>31951</v>
      </c>
      <c r="AY70" s="9">
        <v>32014</v>
      </c>
      <c r="AZ70" s="9">
        <v>31916</v>
      </c>
      <c r="BA70" s="9">
        <v>31871</v>
      </c>
      <c r="BB70" s="9">
        <v>32339</v>
      </c>
      <c r="BC70" s="9">
        <v>32378</v>
      </c>
      <c r="BD70" s="9">
        <v>32585</v>
      </c>
      <c r="BE70" s="9">
        <v>32579</v>
      </c>
      <c r="BF70" s="9">
        <v>32585</v>
      </c>
      <c r="BG70" s="9">
        <v>32671</v>
      </c>
      <c r="BH70" s="9">
        <v>32560</v>
      </c>
      <c r="BI70" s="9">
        <v>31742</v>
      </c>
    </row>
    <row r="71" spans="1:61" s="1" customFormat="1" ht="23.4" customHeight="1" x14ac:dyDescent="0.2">
      <c r="A71" s="8" t="s">
        <v>128</v>
      </c>
      <c r="B71" s="10">
        <v>27831</v>
      </c>
      <c r="C71" s="10">
        <v>27497</v>
      </c>
      <c r="D71" s="10">
        <v>26931</v>
      </c>
      <c r="E71" s="10">
        <v>27033</v>
      </c>
      <c r="F71" s="10">
        <v>26785</v>
      </c>
      <c r="G71" s="10">
        <v>26500</v>
      </c>
      <c r="H71" s="10">
        <v>26793</v>
      </c>
      <c r="I71" s="10">
        <v>26708</v>
      </c>
      <c r="J71" s="10">
        <v>25766</v>
      </c>
      <c r="K71" s="10">
        <v>25848</v>
      </c>
      <c r="L71" s="10">
        <v>25227</v>
      </c>
      <c r="M71" s="10">
        <v>24740</v>
      </c>
      <c r="N71" s="10">
        <v>25667</v>
      </c>
      <c r="O71" s="10">
        <v>26230</v>
      </c>
      <c r="P71" s="10">
        <v>26637</v>
      </c>
      <c r="Q71" s="10">
        <v>26994</v>
      </c>
      <c r="R71" s="10">
        <v>27683</v>
      </c>
      <c r="S71" s="10">
        <v>27791</v>
      </c>
      <c r="T71" s="10">
        <v>28403</v>
      </c>
      <c r="U71" s="10">
        <v>29199</v>
      </c>
      <c r="V71" s="10">
        <v>29205</v>
      </c>
      <c r="W71" s="10">
        <v>29557</v>
      </c>
      <c r="X71" s="10">
        <v>29890</v>
      </c>
      <c r="Y71" s="10">
        <v>29625</v>
      </c>
      <c r="Z71" s="10">
        <v>30446</v>
      </c>
      <c r="AA71" s="10">
        <v>30970</v>
      </c>
      <c r="AB71" s="10">
        <v>31287</v>
      </c>
      <c r="AC71" s="10">
        <v>31287</v>
      </c>
      <c r="AD71" s="10">
        <v>31689</v>
      </c>
      <c r="AE71" s="10">
        <v>31655</v>
      </c>
      <c r="AF71" s="10">
        <v>32198</v>
      </c>
      <c r="AG71" s="10">
        <v>32690</v>
      </c>
      <c r="AH71" s="10">
        <v>31222</v>
      </c>
      <c r="AI71" s="10">
        <v>31265</v>
      </c>
      <c r="AJ71" s="10">
        <v>31565</v>
      </c>
      <c r="AK71" s="10">
        <v>30898</v>
      </c>
      <c r="AL71" s="10">
        <v>31754</v>
      </c>
      <c r="AM71" s="10">
        <v>32176</v>
      </c>
      <c r="AN71" s="10">
        <v>32452</v>
      </c>
      <c r="AO71" s="10">
        <v>32942</v>
      </c>
      <c r="AP71" s="10">
        <v>33465</v>
      </c>
      <c r="AQ71" s="10">
        <v>33829</v>
      </c>
      <c r="AR71" s="10">
        <v>34140</v>
      </c>
      <c r="AS71" s="10">
        <v>35072</v>
      </c>
      <c r="AT71" s="10">
        <v>35940</v>
      </c>
      <c r="AU71" s="10">
        <v>36213</v>
      </c>
      <c r="AV71" s="10">
        <v>36604</v>
      </c>
      <c r="AW71" s="10">
        <v>36446</v>
      </c>
      <c r="AX71" s="10">
        <v>37329</v>
      </c>
      <c r="AY71" s="10">
        <v>37813</v>
      </c>
      <c r="AZ71" s="10">
        <v>38115</v>
      </c>
      <c r="BA71" s="10">
        <v>38276</v>
      </c>
      <c r="BB71" s="10">
        <v>38939</v>
      </c>
      <c r="BC71" s="10">
        <v>39216</v>
      </c>
      <c r="BD71" s="10">
        <v>39332</v>
      </c>
      <c r="BE71" s="10">
        <v>39360</v>
      </c>
      <c r="BF71" s="10">
        <v>39257</v>
      </c>
      <c r="BG71" s="10">
        <v>39476</v>
      </c>
      <c r="BH71" s="10">
        <v>39529</v>
      </c>
      <c r="BI71" s="10">
        <v>38337</v>
      </c>
    </row>
    <row r="72" spans="1:61" s="1" customFormat="1" ht="52.2" customHeight="1" x14ac:dyDescent="0.2">
      <c r="A72" s="8" t="s">
        <v>129</v>
      </c>
      <c r="B72" s="9">
        <v>11738</v>
      </c>
      <c r="C72" s="9">
        <v>11968</v>
      </c>
      <c r="D72" s="9">
        <v>11873</v>
      </c>
      <c r="E72" s="9">
        <v>11981</v>
      </c>
      <c r="F72" s="9">
        <v>11673</v>
      </c>
      <c r="G72" s="9">
        <v>11554</v>
      </c>
      <c r="H72" s="9">
        <v>11678</v>
      </c>
      <c r="I72" s="9">
        <v>11674</v>
      </c>
      <c r="J72" s="9">
        <v>11251</v>
      </c>
      <c r="K72" s="9">
        <v>11321</v>
      </c>
      <c r="L72" s="9">
        <v>11053</v>
      </c>
      <c r="M72" s="9">
        <v>10859</v>
      </c>
      <c r="N72" s="9">
        <v>11322</v>
      </c>
      <c r="O72" s="9">
        <v>11638</v>
      </c>
      <c r="P72" s="9">
        <v>11824</v>
      </c>
      <c r="Q72" s="9">
        <v>11929</v>
      </c>
      <c r="R72" s="9">
        <v>12203</v>
      </c>
      <c r="S72" s="9">
        <v>12440</v>
      </c>
      <c r="T72" s="9">
        <v>12702</v>
      </c>
      <c r="U72" s="9">
        <v>13086</v>
      </c>
      <c r="V72" s="9">
        <v>12633</v>
      </c>
      <c r="W72" s="9">
        <v>13299</v>
      </c>
      <c r="X72" s="9">
        <v>13486</v>
      </c>
      <c r="Y72" s="9">
        <v>13344</v>
      </c>
      <c r="Z72" s="9">
        <v>13713</v>
      </c>
      <c r="AA72" s="9">
        <v>14002</v>
      </c>
      <c r="AB72" s="9">
        <v>14189</v>
      </c>
      <c r="AC72" s="9">
        <v>14224</v>
      </c>
      <c r="AD72" s="9">
        <v>14419</v>
      </c>
      <c r="AE72" s="9">
        <v>14462</v>
      </c>
      <c r="AF72" s="9">
        <v>14783</v>
      </c>
      <c r="AG72" s="9">
        <v>15025</v>
      </c>
      <c r="AH72" s="9">
        <v>14239</v>
      </c>
      <c r="AI72" s="9">
        <v>14305</v>
      </c>
      <c r="AJ72" s="9">
        <v>14520</v>
      </c>
      <c r="AK72" s="9">
        <v>14283</v>
      </c>
      <c r="AL72" s="9">
        <v>14740</v>
      </c>
      <c r="AM72" s="9">
        <v>14973</v>
      </c>
      <c r="AN72" s="9">
        <v>15170</v>
      </c>
      <c r="AO72" s="9">
        <v>15510</v>
      </c>
      <c r="AP72" s="9">
        <v>15823</v>
      </c>
      <c r="AQ72" s="9">
        <v>16112</v>
      </c>
      <c r="AR72" s="9">
        <v>16321</v>
      </c>
      <c r="AS72" s="9">
        <v>16833</v>
      </c>
      <c r="AT72" s="9">
        <v>17319</v>
      </c>
      <c r="AU72" s="9">
        <v>17431</v>
      </c>
      <c r="AV72" s="9">
        <v>17723</v>
      </c>
      <c r="AW72" s="9">
        <v>17609</v>
      </c>
      <c r="AX72" s="9">
        <v>17972</v>
      </c>
      <c r="AY72" s="9">
        <v>18260</v>
      </c>
      <c r="AZ72" s="9">
        <v>18446</v>
      </c>
      <c r="BA72" s="9">
        <v>18517</v>
      </c>
      <c r="BB72" s="9">
        <v>18836</v>
      </c>
      <c r="BC72" s="9">
        <v>18981</v>
      </c>
      <c r="BD72" s="9">
        <v>18853</v>
      </c>
      <c r="BE72" s="9">
        <v>18756</v>
      </c>
      <c r="BF72" s="9">
        <v>18682</v>
      </c>
      <c r="BG72" s="9">
        <v>18700</v>
      </c>
      <c r="BH72" s="9">
        <v>18662</v>
      </c>
      <c r="BI72" s="9">
        <v>18132</v>
      </c>
    </row>
    <row r="73" spans="1:61" s="1" customFormat="1" ht="52.2" customHeight="1" x14ac:dyDescent="0.2">
      <c r="A73" s="8" t="s">
        <v>130</v>
      </c>
      <c r="B73" s="10">
        <v>4252</v>
      </c>
      <c r="C73" s="10">
        <v>4140</v>
      </c>
      <c r="D73" s="10">
        <v>4083</v>
      </c>
      <c r="E73" s="10">
        <v>4057</v>
      </c>
      <c r="F73" s="10">
        <v>4055</v>
      </c>
      <c r="G73" s="10">
        <v>4033</v>
      </c>
      <c r="H73" s="10">
        <v>4049</v>
      </c>
      <c r="I73" s="10">
        <v>3993</v>
      </c>
      <c r="J73" s="10">
        <v>3764</v>
      </c>
      <c r="K73" s="10">
        <v>3770</v>
      </c>
      <c r="L73" s="10">
        <v>3693</v>
      </c>
      <c r="M73" s="10">
        <v>3544</v>
      </c>
      <c r="N73" s="10">
        <v>3671</v>
      </c>
      <c r="O73" s="10">
        <v>3686</v>
      </c>
      <c r="P73" s="10">
        <v>3683</v>
      </c>
      <c r="Q73" s="10">
        <v>3691</v>
      </c>
      <c r="R73" s="10">
        <v>3774</v>
      </c>
      <c r="S73" s="10">
        <v>3711</v>
      </c>
      <c r="T73" s="10">
        <v>3774</v>
      </c>
      <c r="U73" s="10">
        <v>3870</v>
      </c>
      <c r="V73" s="10">
        <v>3816</v>
      </c>
      <c r="W73" s="10">
        <v>3886</v>
      </c>
      <c r="X73" s="10">
        <v>3918</v>
      </c>
      <c r="Y73" s="10">
        <v>3864</v>
      </c>
      <c r="Z73" s="10">
        <v>4005</v>
      </c>
      <c r="AA73" s="10">
        <v>4059</v>
      </c>
      <c r="AB73" s="10">
        <v>4124</v>
      </c>
      <c r="AC73" s="10">
        <v>4153</v>
      </c>
      <c r="AD73" s="10">
        <v>4197</v>
      </c>
      <c r="AE73" s="10">
        <v>4185</v>
      </c>
      <c r="AF73" s="10">
        <v>4232</v>
      </c>
      <c r="AG73" s="10">
        <v>4344</v>
      </c>
      <c r="AH73" s="10">
        <v>4141</v>
      </c>
      <c r="AI73" s="10">
        <v>4050</v>
      </c>
      <c r="AJ73" s="10">
        <v>4069</v>
      </c>
      <c r="AK73" s="10">
        <v>4028</v>
      </c>
      <c r="AL73" s="10">
        <v>4125</v>
      </c>
      <c r="AM73" s="10">
        <v>4188</v>
      </c>
      <c r="AN73" s="10">
        <v>4270</v>
      </c>
      <c r="AO73" s="10">
        <v>4331</v>
      </c>
      <c r="AP73" s="10">
        <v>4414</v>
      </c>
      <c r="AQ73" s="10">
        <v>4427</v>
      </c>
      <c r="AR73" s="10">
        <v>4475</v>
      </c>
      <c r="AS73" s="10">
        <v>4614</v>
      </c>
      <c r="AT73" s="10">
        <v>4749</v>
      </c>
      <c r="AU73" s="10">
        <v>4816</v>
      </c>
      <c r="AV73" s="10">
        <v>4921</v>
      </c>
      <c r="AW73" s="10">
        <v>4889</v>
      </c>
      <c r="AX73" s="10">
        <v>5055</v>
      </c>
      <c r="AY73" s="10">
        <v>5153</v>
      </c>
      <c r="AZ73" s="10">
        <v>5242</v>
      </c>
      <c r="BA73" s="10">
        <v>5296</v>
      </c>
      <c r="BB73" s="10">
        <v>5431</v>
      </c>
      <c r="BC73" s="10">
        <v>5461</v>
      </c>
      <c r="BD73" s="10">
        <v>5556</v>
      </c>
      <c r="BE73" s="10">
        <v>5643</v>
      </c>
      <c r="BF73" s="10">
        <v>5614</v>
      </c>
      <c r="BG73" s="10">
        <v>5784</v>
      </c>
      <c r="BH73" s="10">
        <v>5844</v>
      </c>
      <c r="BI73" s="10">
        <v>5621</v>
      </c>
    </row>
    <row r="74" spans="1:61" s="1" customFormat="1" ht="96.45" customHeight="1" x14ac:dyDescent="0.2">
      <c r="A74" s="8" t="s">
        <v>131</v>
      </c>
      <c r="B74" s="9">
        <v>11841</v>
      </c>
      <c r="C74" s="9">
        <v>11389</v>
      </c>
      <c r="D74" s="9">
        <v>10974</v>
      </c>
      <c r="E74" s="9">
        <v>10996</v>
      </c>
      <c r="F74" s="9">
        <v>11057</v>
      </c>
      <c r="G74" s="9">
        <v>10912</v>
      </c>
      <c r="H74" s="9">
        <v>11066</v>
      </c>
      <c r="I74" s="9">
        <v>11041</v>
      </c>
      <c r="J74" s="9">
        <v>10752</v>
      </c>
      <c r="K74" s="9">
        <v>10756</v>
      </c>
      <c r="L74" s="9">
        <v>10481</v>
      </c>
      <c r="M74" s="9">
        <v>10337</v>
      </c>
      <c r="N74" s="9">
        <v>10674</v>
      </c>
      <c r="O74" s="9">
        <v>10905</v>
      </c>
      <c r="P74" s="9">
        <v>11129</v>
      </c>
      <c r="Q74" s="9">
        <v>11374</v>
      </c>
      <c r="R74" s="9">
        <v>11706</v>
      </c>
      <c r="S74" s="9">
        <v>11640</v>
      </c>
      <c r="T74" s="9">
        <v>11927</v>
      </c>
      <c r="U74" s="9">
        <v>12242</v>
      </c>
      <c r="V74" s="9">
        <v>12757</v>
      </c>
      <c r="W74" s="9">
        <v>12372</v>
      </c>
      <c r="X74" s="9">
        <v>12486</v>
      </c>
      <c r="Y74" s="9">
        <v>12418</v>
      </c>
      <c r="Z74" s="9">
        <v>12728</v>
      </c>
      <c r="AA74" s="9">
        <v>12909</v>
      </c>
      <c r="AB74" s="9">
        <v>12974</v>
      </c>
      <c r="AC74" s="9">
        <v>12910</v>
      </c>
      <c r="AD74" s="9">
        <v>13073</v>
      </c>
      <c r="AE74" s="9">
        <v>13009</v>
      </c>
      <c r="AF74" s="9">
        <v>13183</v>
      </c>
      <c r="AG74" s="9">
        <v>13321</v>
      </c>
      <c r="AH74" s="9">
        <v>12843</v>
      </c>
      <c r="AI74" s="9">
        <v>12910</v>
      </c>
      <c r="AJ74" s="9">
        <v>12975</v>
      </c>
      <c r="AK74" s="9">
        <v>12587</v>
      </c>
      <c r="AL74" s="9">
        <v>12889</v>
      </c>
      <c r="AM74" s="9">
        <v>13015</v>
      </c>
      <c r="AN74" s="9">
        <v>13012</v>
      </c>
      <c r="AO74" s="9">
        <v>13102</v>
      </c>
      <c r="AP74" s="9">
        <v>13227</v>
      </c>
      <c r="AQ74" s="9">
        <v>13291</v>
      </c>
      <c r="AR74" s="9">
        <v>13344</v>
      </c>
      <c r="AS74" s="9">
        <v>13624</v>
      </c>
      <c r="AT74" s="9">
        <v>13872</v>
      </c>
      <c r="AU74" s="9">
        <v>13966</v>
      </c>
      <c r="AV74" s="9">
        <v>13960</v>
      </c>
      <c r="AW74" s="9">
        <v>13948</v>
      </c>
      <c r="AX74" s="9">
        <v>14302</v>
      </c>
      <c r="AY74" s="9">
        <v>14400</v>
      </c>
      <c r="AZ74" s="9">
        <v>14427</v>
      </c>
      <c r="BA74" s="9">
        <v>14463</v>
      </c>
      <c r="BB74" s="9">
        <v>14672</v>
      </c>
      <c r="BC74" s="9">
        <v>14775</v>
      </c>
      <c r="BD74" s="9">
        <v>14923</v>
      </c>
      <c r="BE74" s="9">
        <v>14960</v>
      </c>
      <c r="BF74" s="9">
        <v>14962</v>
      </c>
      <c r="BG74" s="9">
        <v>14992</v>
      </c>
      <c r="BH74" s="9">
        <v>15023</v>
      </c>
      <c r="BI74" s="9">
        <v>14584</v>
      </c>
    </row>
    <row r="75" spans="1:61" s="1" customFormat="1" ht="23.4" customHeight="1" x14ac:dyDescent="0.2">
      <c r="A75" s="8" t="s">
        <v>132</v>
      </c>
      <c r="B75" s="10">
        <v>16267</v>
      </c>
      <c r="C75" s="10">
        <v>16056</v>
      </c>
      <c r="D75" s="10">
        <v>16075</v>
      </c>
      <c r="E75" s="10">
        <v>16240</v>
      </c>
      <c r="F75" s="10">
        <v>16533</v>
      </c>
      <c r="G75" s="10">
        <v>16372</v>
      </c>
      <c r="H75" s="10">
        <v>16687</v>
      </c>
      <c r="I75" s="10">
        <v>16765</v>
      </c>
      <c r="J75" s="10">
        <v>16404</v>
      </c>
      <c r="K75" s="10">
        <v>16608</v>
      </c>
      <c r="L75" s="10">
        <v>16279</v>
      </c>
      <c r="M75" s="10">
        <v>16004</v>
      </c>
      <c r="N75" s="10">
        <v>16544</v>
      </c>
      <c r="O75" s="10">
        <v>16909</v>
      </c>
      <c r="P75" s="10">
        <v>17284</v>
      </c>
      <c r="Q75" s="10">
        <v>17550</v>
      </c>
      <c r="R75" s="10">
        <v>18216</v>
      </c>
      <c r="S75" s="10">
        <v>18375</v>
      </c>
      <c r="T75" s="10">
        <v>18816</v>
      </c>
      <c r="U75" s="10">
        <v>19477</v>
      </c>
      <c r="V75" s="10">
        <v>19442</v>
      </c>
      <c r="W75" s="10">
        <v>19922</v>
      </c>
      <c r="X75" s="10">
        <v>20248</v>
      </c>
      <c r="Y75" s="10">
        <v>20074</v>
      </c>
      <c r="Z75" s="10">
        <v>20593</v>
      </c>
      <c r="AA75" s="10">
        <v>21059</v>
      </c>
      <c r="AB75" s="10">
        <v>21194</v>
      </c>
      <c r="AC75" s="10">
        <v>21159</v>
      </c>
      <c r="AD75" s="10">
        <v>21425</v>
      </c>
      <c r="AE75" s="10">
        <v>21336</v>
      </c>
      <c r="AF75" s="10">
        <v>21564</v>
      </c>
      <c r="AG75" s="10">
        <v>21838</v>
      </c>
      <c r="AH75" s="10">
        <v>21786</v>
      </c>
      <c r="AI75" s="10">
        <v>21919</v>
      </c>
      <c r="AJ75" s="10">
        <v>22140</v>
      </c>
      <c r="AK75" s="10">
        <v>21341</v>
      </c>
      <c r="AL75" s="10">
        <v>21817</v>
      </c>
      <c r="AM75" s="10">
        <v>21938</v>
      </c>
      <c r="AN75" s="10">
        <v>21836</v>
      </c>
      <c r="AO75" s="10">
        <v>22094</v>
      </c>
      <c r="AP75" s="10">
        <v>22415</v>
      </c>
      <c r="AQ75" s="10">
        <v>22576</v>
      </c>
      <c r="AR75" s="10">
        <v>22730</v>
      </c>
      <c r="AS75" s="10">
        <v>23157</v>
      </c>
      <c r="AT75" s="10">
        <v>23485</v>
      </c>
      <c r="AU75" s="10">
        <v>23560</v>
      </c>
      <c r="AV75" s="10">
        <v>23569</v>
      </c>
      <c r="AW75" s="10">
        <v>23430</v>
      </c>
      <c r="AX75" s="10">
        <v>23834</v>
      </c>
      <c r="AY75" s="10">
        <v>23914</v>
      </c>
      <c r="AZ75" s="10">
        <v>23888</v>
      </c>
      <c r="BA75" s="10">
        <v>23920</v>
      </c>
      <c r="BB75" s="10">
        <v>24179</v>
      </c>
      <c r="BC75" s="10">
        <v>23925</v>
      </c>
      <c r="BD75" s="10">
        <v>24043</v>
      </c>
      <c r="BE75" s="10">
        <v>24014</v>
      </c>
      <c r="BF75" s="10">
        <v>24001</v>
      </c>
      <c r="BG75" s="10">
        <v>24088</v>
      </c>
      <c r="BH75" s="10">
        <v>23933</v>
      </c>
      <c r="BI75" s="10">
        <v>23276</v>
      </c>
    </row>
    <row r="76" spans="1:61" s="1" customFormat="1" ht="37.799999999999997" customHeight="1" x14ac:dyDescent="0.2">
      <c r="A76" s="6" t="s">
        <v>133</v>
      </c>
      <c r="B76" s="7">
        <v>102178</v>
      </c>
      <c r="C76" s="7">
        <v>100289</v>
      </c>
      <c r="D76" s="7">
        <v>98792</v>
      </c>
      <c r="E76" s="7">
        <v>99508</v>
      </c>
      <c r="F76" s="7">
        <v>100318</v>
      </c>
      <c r="G76" s="7">
        <v>98065</v>
      </c>
      <c r="H76" s="7">
        <v>99558</v>
      </c>
      <c r="I76" s="7">
        <v>99123</v>
      </c>
      <c r="J76" s="7">
        <v>96948</v>
      </c>
      <c r="K76" s="7">
        <v>96351</v>
      </c>
      <c r="L76" s="7">
        <v>93096</v>
      </c>
      <c r="M76" s="7">
        <v>90658</v>
      </c>
      <c r="N76" s="7">
        <v>93026</v>
      </c>
      <c r="O76" s="7">
        <v>94873</v>
      </c>
      <c r="P76" s="7">
        <v>96555</v>
      </c>
      <c r="Q76" s="7">
        <v>97351</v>
      </c>
      <c r="R76" s="7">
        <v>99202</v>
      </c>
      <c r="S76" s="7">
        <v>99044</v>
      </c>
      <c r="T76" s="7">
        <v>101099</v>
      </c>
      <c r="U76" s="7">
        <v>104064</v>
      </c>
      <c r="V76" s="7">
        <v>103962</v>
      </c>
      <c r="W76" s="7">
        <v>106408</v>
      </c>
      <c r="X76" s="7">
        <v>108028</v>
      </c>
      <c r="Y76" s="7">
        <v>106401</v>
      </c>
      <c r="Z76" s="7">
        <v>109058</v>
      </c>
      <c r="AA76" s="7">
        <v>111381</v>
      </c>
      <c r="AB76" s="7">
        <v>112206</v>
      </c>
      <c r="AC76" s="7">
        <v>111794</v>
      </c>
      <c r="AD76" s="7">
        <v>112867</v>
      </c>
      <c r="AE76" s="7">
        <v>111243</v>
      </c>
      <c r="AF76" s="7">
        <v>112469</v>
      </c>
      <c r="AG76" s="7">
        <v>112960</v>
      </c>
      <c r="AH76" s="7">
        <v>112107</v>
      </c>
      <c r="AI76" s="7">
        <v>113251</v>
      </c>
      <c r="AJ76" s="7">
        <v>114689</v>
      </c>
      <c r="AK76" s="7">
        <v>110996</v>
      </c>
      <c r="AL76" s="7">
        <v>113869</v>
      </c>
      <c r="AM76" s="7">
        <v>115486</v>
      </c>
      <c r="AN76" s="7">
        <v>115405</v>
      </c>
      <c r="AO76" s="7">
        <v>116908</v>
      </c>
      <c r="AP76" s="7">
        <v>118963</v>
      </c>
      <c r="AQ76" s="7">
        <v>119824</v>
      </c>
      <c r="AR76" s="7">
        <v>120708</v>
      </c>
      <c r="AS76" s="7">
        <v>123105</v>
      </c>
      <c r="AT76" s="7">
        <v>125637</v>
      </c>
      <c r="AU76" s="7">
        <v>126997</v>
      </c>
      <c r="AV76" s="7">
        <v>127481</v>
      </c>
      <c r="AW76" s="7">
        <v>127408</v>
      </c>
      <c r="AX76" s="7">
        <v>129410</v>
      </c>
      <c r="AY76" s="7">
        <v>131392</v>
      </c>
      <c r="AZ76" s="7">
        <v>132469</v>
      </c>
      <c r="BA76" s="7">
        <v>133214</v>
      </c>
      <c r="BB76" s="7">
        <v>135884</v>
      </c>
      <c r="BC76" s="7">
        <v>136258</v>
      </c>
      <c r="BD76" s="7">
        <v>137741</v>
      </c>
      <c r="BE76" s="7">
        <v>137950</v>
      </c>
      <c r="BF76" s="7">
        <v>137321</v>
      </c>
      <c r="BG76" s="7">
        <v>138567</v>
      </c>
      <c r="BH76" s="7">
        <v>138807</v>
      </c>
      <c r="BI76" s="7">
        <v>135367</v>
      </c>
    </row>
    <row r="77" spans="1:61" s="1" customFormat="1" ht="23.4" customHeight="1" x14ac:dyDescent="0.2">
      <c r="A77" s="8" t="s">
        <v>134</v>
      </c>
      <c r="B77" s="9">
        <v>935</v>
      </c>
      <c r="C77" s="9">
        <v>932</v>
      </c>
      <c r="D77" s="9">
        <v>917</v>
      </c>
      <c r="E77" s="9">
        <v>913</v>
      </c>
      <c r="F77" s="9">
        <v>925</v>
      </c>
      <c r="G77" s="9">
        <v>919</v>
      </c>
      <c r="H77" s="9">
        <v>930</v>
      </c>
      <c r="I77" s="9">
        <v>931</v>
      </c>
      <c r="J77" s="9">
        <v>924</v>
      </c>
      <c r="K77" s="9">
        <v>931</v>
      </c>
      <c r="L77" s="9">
        <v>920</v>
      </c>
      <c r="M77" s="9">
        <v>904</v>
      </c>
      <c r="N77" s="9">
        <v>923</v>
      </c>
      <c r="O77" s="9">
        <v>931</v>
      </c>
      <c r="P77" s="9">
        <v>939</v>
      </c>
      <c r="Q77" s="9">
        <v>944</v>
      </c>
      <c r="R77" s="9">
        <v>975</v>
      </c>
      <c r="S77" s="9">
        <v>949</v>
      </c>
      <c r="T77" s="9">
        <v>955</v>
      </c>
      <c r="U77" s="9">
        <v>965</v>
      </c>
      <c r="V77" s="9">
        <v>975</v>
      </c>
      <c r="W77" s="9">
        <v>1008</v>
      </c>
      <c r="X77" s="9">
        <v>1036</v>
      </c>
      <c r="Y77" s="9">
        <v>1034</v>
      </c>
      <c r="Z77" s="9">
        <v>1066</v>
      </c>
      <c r="AA77" s="9">
        <v>1084</v>
      </c>
      <c r="AB77" s="9">
        <v>1079</v>
      </c>
      <c r="AC77" s="9">
        <v>1066</v>
      </c>
      <c r="AD77" s="9">
        <v>1078</v>
      </c>
      <c r="AE77" s="9">
        <v>1083</v>
      </c>
      <c r="AF77" s="9">
        <v>1098</v>
      </c>
      <c r="AG77" s="9">
        <v>1110</v>
      </c>
      <c r="AH77" s="9">
        <v>1118</v>
      </c>
      <c r="AI77" s="9">
        <v>1138</v>
      </c>
      <c r="AJ77" s="9">
        <v>1166</v>
      </c>
      <c r="AK77" s="9">
        <v>1158</v>
      </c>
      <c r="AL77" s="9">
        <v>1190</v>
      </c>
      <c r="AM77" s="9">
        <v>1196</v>
      </c>
      <c r="AN77" s="9">
        <v>1198</v>
      </c>
      <c r="AO77" s="9">
        <v>1226</v>
      </c>
      <c r="AP77" s="9">
        <v>1255</v>
      </c>
      <c r="AQ77" s="9">
        <v>1263</v>
      </c>
      <c r="AR77" s="9">
        <v>1291</v>
      </c>
      <c r="AS77" s="9">
        <v>1347</v>
      </c>
      <c r="AT77" s="9">
        <v>1385</v>
      </c>
      <c r="AU77" s="9">
        <v>1422</v>
      </c>
      <c r="AV77" s="9">
        <v>1447</v>
      </c>
      <c r="AW77" s="9">
        <v>1457</v>
      </c>
      <c r="AX77" s="9">
        <v>1501</v>
      </c>
      <c r="AY77" s="9">
        <v>1525</v>
      </c>
      <c r="AZ77" s="9">
        <v>1543</v>
      </c>
      <c r="BA77" s="9">
        <v>1582</v>
      </c>
      <c r="BB77" s="9">
        <v>1630</v>
      </c>
      <c r="BC77" s="9">
        <v>1660</v>
      </c>
      <c r="BD77" s="9">
        <v>1700</v>
      </c>
      <c r="BE77" s="9">
        <v>1721</v>
      </c>
      <c r="BF77" s="9">
        <v>1738</v>
      </c>
      <c r="BG77" s="9">
        <v>1785</v>
      </c>
      <c r="BH77" s="9">
        <v>1796</v>
      </c>
      <c r="BI77" s="9">
        <v>1776</v>
      </c>
    </row>
    <row r="78" spans="1:61" s="1" customFormat="1" ht="23.4" customHeight="1" x14ac:dyDescent="0.2">
      <c r="A78" s="8" t="s">
        <v>135</v>
      </c>
      <c r="B78" s="10">
        <v>1811</v>
      </c>
      <c r="C78" s="10">
        <v>1821</v>
      </c>
      <c r="D78" s="10">
        <v>1801</v>
      </c>
      <c r="E78" s="10">
        <v>1824</v>
      </c>
      <c r="F78" s="10">
        <v>1844</v>
      </c>
      <c r="G78" s="10">
        <v>1796</v>
      </c>
      <c r="H78" s="10">
        <v>1845</v>
      </c>
      <c r="I78" s="10">
        <v>1885</v>
      </c>
      <c r="J78" s="10">
        <v>1857</v>
      </c>
      <c r="K78" s="10">
        <v>1870</v>
      </c>
      <c r="L78" s="10">
        <v>1893</v>
      </c>
      <c r="M78" s="10">
        <v>1872</v>
      </c>
      <c r="N78" s="10">
        <v>1937</v>
      </c>
      <c r="O78" s="10">
        <v>1994</v>
      </c>
      <c r="P78" s="10">
        <v>2007</v>
      </c>
      <c r="Q78" s="10">
        <v>1977</v>
      </c>
      <c r="R78" s="10">
        <v>2049</v>
      </c>
      <c r="S78" s="10">
        <v>1997</v>
      </c>
      <c r="T78" s="10">
        <v>2009</v>
      </c>
      <c r="U78" s="10">
        <v>2070</v>
      </c>
      <c r="V78" s="10">
        <v>2082</v>
      </c>
      <c r="W78" s="10">
        <v>2119</v>
      </c>
      <c r="X78" s="10">
        <v>2156</v>
      </c>
      <c r="Y78" s="10">
        <v>2084</v>
      </c>
      <c r="Z78" s="10">
        <v>2127</v>
      </c>
      <c r="AA78" s="10">
        <v>2154</v>
      </c>
      <c r="AB78" s="10">
        <v>2152</v>
      </c>
      <c r="AC78" s="10">
        <v>2105</v>
      </c>
      <c r="AD78" s="10">
        <v>2140</v>
      </c>
      <c r="AE78" s="10">
        <v>2094</v>
      </c>
      <c r="AF78" s="10">
        <v>2121</v>
      </c>
      <c r="AG78" s="10">
        <v>2097</v>
      </c>
      <c r="AH78" s="10">
        <v>2113</v>
      </c>
      <c r="AI78" s="10">
        <v>2098</v>
      </c>
      <c r="AJ78" s="10">
        <v>2119</v>
      </c>
      <c r="AK78" s="10">
        <v>2042</v>
      </c>
      <c r="AL78" s="10">
        <v>2112</v>
      </c>
      <c r="AM78" s="10">
        <v>2151</v>
      </c>
      <c r="AN78" s="10">
        <v>2158</v>
      </c>
      <c r="AO78" s="10">
        <v>2193</v>
      </c>
      <c r="AP78" s="10">
        <v>2229</v>
      </c>
      <c r="AQ78" s="10">
        <v>2185</v>
      </c>
      <c r="AR78" s="10">
        <v>2162</v>
      </c>
      <c r="AS78" s="10">
        <v>2225</v>
      </c>
      <c r="AT78" s="10">
        <v>2265</v>
      </c>
      <c r="AU78" s="10">
        <v>2314</v>
      </c>
      <c r="AV78" s="10">
        <v>2332</v>
      </c>
      <c r="AW78" s="10">
        <v>2322</v>
      </c>
      <c r="AX78" s="10">
        <v>2390</v>
      </c>
      <c r="AY78" s="10">
        <v>2419</v>
      </c>
      <c r="AZ78" s="10">
        <v>2458</v>
      </c>
      <c r="BA78" s="10">
        <v>2433</v>
      </c>
      <c r="BB78" s="10">
        <v>2544</v>
      </c>
      <c r="BC78" s="10">
        <v>2574</v>
      </c>
      <c r="BD78" s="10">
        <v>2644</v>
      </c>
      <c r="BE78" s="10">
        <v>2660</v>
      </c>
      <c r="BF78" s="10">
        <v>2675</v>
      </c>
      <c r="BG78" s="10">
        <v>2753</v>
      </c>
      <c r="BH78" s="10">
        <v>2745</v>
      </c>
      <c r="BI78" s="10">
        <v>2683</v>
      </c>
    </row>
    <row r="79" spans="1:61" s="1" customFormat="1" ht="23.4" customHeight="1" x14ac:dyDescent="0.2">
      <c r="A79" s="8" t="s">
        <v>136</v>
      </c>
      <c r="B79" s="9">
        <v>2669</v>
      </c>
      <c r="C79" s="9">
        <v>2654</v>
      </c>
      <c r="D79" s="9">
        <v>2571</v>
      </c>
      <c r="E79" s="9">
        <v>2605</v>
      </c>
      <c r="F79" s="9">
        <v>2639</v>
      </c>
      <c r="G79" s="9">
        <v>2600</v>
      </c>
      <c r="H79" s="9">
        <v>2633</v>
      </c>
      <c r="I79" s="9">
        <v>2635</v>
      </c>
      <c r="J79" s="9">
        <v>2570</v>
      </c>
      <c r="K79" s="9">
        <v>2573</v>
      </c>
      <c r="L79" s="9">
        <v>2542</v>
      </c>
      <c r="M79" s="9">
        <v>2479</v>
      </c>
      <c r="N79" s="9">
        <v>2545</v>
      </c>
      <c r="O79" s="9">
        <v>2587</v>
      </c>
      <c r="P79" s="9">
        <v>2618</v>
      </c>
      <c r="Q79" s="9">
        <v>2637</v>
      </c>
      <c r="R79" s="9">
        <v>2634</v>
      </c>
      <c r="S79" s="9">
        <v>2524</v>
      </c>
      <c r="T79" s="9">
        <v>2574</v>
      </c>
      <c r="U79" s="9">
        <v>2654</v>
      </c>
      <c r="V79" s="9">
        <v>2690</v>
      </c>
      <c r="W79" s="9">
        <v>2766</v>
      </c>
      <c r="X79" s="9">
        <v>2829</v>
      </c>
      <c r="Y79" s="9">
        <v>2762</v>
      </c>
      <c r="Z79" s="9">
        <v>2845</v>
      </c>
      <c r="AA79" s="9">
        <v>2906</v>
      </c>
      <c r="AB79" s="9">
        <v>2930</v>
      </c>
      <c r="AC79" s="9">
        <v>2926</v>
      </c>
      <c r="AD79" s="9">
        <v>2918</v>
      </c>
      <c r="AE79" s="9">
        <v>2850</v>
      </c>
      <c r="AF79" s="9">
        <v>2883</v>
      </c>
      <c r="AG79" s="9">
        <v>2882</v>
      </c>
      <c r="AH79" s="9">
        <v>2900</v>
      </c>
      <c r="AI79" s="9">
        <v>2949</v>
      </c>
      <c r="AJ79" s="9">
        <v>3027</v>
      </c>
      <c r="AK79" s="9">
        <v>2947</v>
      </c>
      <c r="AL79" s="9">
        <v>3036</v>
      </c>
      <c r="AM79" s="9">
        <v>3123</v>
      </c>
      <c r="AN79" s="9">
        <v>3127</v>
      </c>
      <c r="AO79" s="9">
        <v>3233</v>
      </c>
      <c r="AP79" s="9">
        <v>3308</v>
      </c>
      <c r="AQ79" s="9">
        <v>3376</v>
      </c>
      <c r="AR79" s="9">
        <v>3436</v>
      </c>
      <c r="AS79" s="9">
        <v>3505</v>
      </c>
      <c r="AT79" s="9">
        <v>3650</v>
      </c>
      <c r="AU79" s="9">
        <v>3745</v>
      </c>
      <c r="AV79" s="9">
        <v>3821</v>
      </c>
      <c r="AW79" s="9">
        <v>3867</v>
      </c>
      <c r="AX79" s="9">
        <v>3964</v>
      </c>
      <c r="AY79" s="9">
        <v>4088</v>
      </c>
      <c r="AZ79" s="9">
        <v>4174</v>
      </c>
      <c r="BA79" s="9">
        <v>4233</v>
      </c>
      <c r="BB79" s="9">
        <v>4327</v>
      </c>
      <c r="BC79" s="9">
        <v>4428</v>
      </c>
      <c r="BD79" s="9">
        <v>4489</v>
      </c>
      <c r="BE79" s="9">
        <v>4515</v>
      </c>
      <c r="BF79" s="9">
        <v>4539</v>
      </c>
      <c r="BG79" s="9">
        <v>4567</v>
      </c>
      <c r="BH79" s="9">
        <v>4558</v>
      </c>
      <c r="BI79" s="9">
        <v>4486</v>
      </c>
    </row>
    <row r="80" spans="1:61" s="1" customFormat="1" ht="23.4" customHeight="1" x14ac:dyDescent="0.2">
      <c r="A80" s="8" t="s">
        <v>137</v>
      </c>
      <c r="B80" s="10">
        <v>10936</v>
      </c>
      <c r="C80" s="10">
        <v>10708</v>
      </c>
      <c r="D80" s="10">
        <v>10339</v>
      </c>
      <c r="E80" s="10">
        <v>10388</v>
      </c>
      <c r="F80" s="10">
        <v>10464</v>
      </c>
      <c r="G80" s="10">
        <v>10254</v>
      </c>
      <c r="H80" s="10">
        <v>10415</v>
      </c>
      <c r="I80" s="10">
        <v>10294</v>
      </c>
      <c r="J80" s="10">
        <v>10140</v>
      </c>
      <c r="K80" s="10">
        <v>10014</v>
      </c>
      <c r="L80" s="10">
        <v>9618</v>
      </c>
      <c r="M80" s="10">
        <v>9383</v>
      </c>
      <c r="N80" s="10">
        <v>9589</v>
      </c>
      <c r="O80" s="10">
        <v>9793</v>
      </c>
      <c r="P80" s="10">
        <v>9990</v>
      </c>
      <c r="Q80" s="10">
        <v>10062</v>
      </c>
      <c r="R80" s="10">
        <v>10297</v>
      </c>
      <c r="S80" s="10">
        <v>10297</v>
      </c>
      <c r="T80" s="10">
        <v>10547</v>
      </c>
      <c r="U80" s="10">
        <v>10879</v>
      </c>
      <c r="V80" s="10">
        <v>10859</v>
      </c>
      <c r="W80" s="10">
        <v>11123</v>
      </c>
      <c r="X80" s="10">
        <v>11343</v>
      </c>
      <c r="Y80" s="10">
        <v>11327</v>
      </c>
      <c r="Z80" s="10">
        <v>11634</v>
      </c>
      <c r="AA80" s="10">
        <v>11930</v>
      </c>
      <c r="AB80" s="10">
        <v>12103</v>
      </c>
      <c r="AC80" s="10">
        <v>12074</v>
      </c>
      <c r="AD80" s="10">
        <v>12210</v>
      </c>
      <c r="AE80" s="10">
        <v>12162</v>
      </c>
      <c r="AF80" s="10">
        <v>12307</v>
      </c>
      <c r="AG80" s="10">
        <v>12481</v>
      </c>
      <c r="AH80" s="10">
        <v>12387</v>
      </c>
      <c r="AI80" s="10">
        <v>12621</v>
      </c>
      <c r="AJ80" s="10">
        <v>12884</v>
      </c>
      <c r="AK80" s="10">
        <v>12596</v>
      </c>
      <c r="AL80" s="10">
        <v>12949</v>
      </c>
      <c r="AM80" s="10">
        <v>13125</v>
      </c>
      <c r="AN80" s="10">
        <v>13145</v>
      </c>
      <c r="AO80" s="10">
        <v>13393</v>
      </c>
      <c r="AP80" s="10">
        <v>13688</v>
      </c>
      <c r="AQ80" s="10">
        <v>13810</v>
      </c>
      <c r="AR80" s="10">
        <v>13946</v>
      </c>
      <c r="AS80" s="10">
        <v>14190</v>
      </c>
      <c r="AT80" s="10">
        <v>14499</v>
      </c>
      <c r="AU80" s="10">
        <v>14712</v>
      </c>
      <c r="AV80" s="10">
        <v>14779</v>
      </c>
      <c r="AW80" s="10">
        <v>14827</v>
      </c>
      <c r="AX80" s="10">
        <v>15046</v>
      </c>
      <c r="AY80" s="10">
        <v>15319</v>
      </c>
      <c r="AZ80" s="10">
        <v>15414</v>
      </c>
      <c r="BA80" s="10">
        <v>15540</v>
      </c>
      <c r="BB80" s="10">
        <v>15819</v>
      </c>
      <c r="BC80" s="10">
        <v>15827</v>
      </c>
      <c r="BD80" s="10">
        <v>15926</v>
      </c>
      <c r="BE80" s="10">
        <v>15931</v>
      </c>
      <c r="BF80" s="10">
        <v>15430</v>
      </c>
      <c r="BG80" s="10">
        <v>15940</v>
      </c>
      <c r="BH80" s="10">
        <v>15990</v>
      </c>
      <c r="BI80" s="10">
        <v>15500</v>
      </c>
    </row>
    <row r="81" spans="1:61" s="1" customFormat="1" ht="23.4" customHeight="1" x14ac:dyDescent="0.2">
      <c r="A81" s="8" t="s">
        <v>138</v>
      </c>
      <c r="B81" s="9">
        <v>20785</v>
      </c>
      <c r="C81" s="9">
        <v>20106</v>
      </c>
      <c r="D81" s="9">
        <v>20116</v>
      </c>
      <c r="E81" s="9">
        <v>20332</v>
      </c>
      <c r="F81" s="9">
        <v>20559</v>
      </c>
      <c r="G81" s="9">
        <v>20112</v>
      </c>
      <c r="H81" s="9">
        <v>20389</v>
      </c>
      <c r="I81" s="9">
        <v>20296</v>
      </c>
      <c r="J81" s="9">
        <v>19961</v>
      </c>
      <c r="K81" s="9">
        <v>19639</v>
      </c>
      <c r="L81" s="9">
        <v>19043</v>
      </c>
      <c r="M81" s="9">
        <v>18561</v>
      </c>
      <c r="N81" s="9">
        <v>19000</v>
      </c>
      <c r="O81" s="9">
        <v>19355</v>
      </c>
      <c r="P81" s="9">
        <v>19675</v>
      </c>
      <c r="Q81" s="9">
        <v>19720</v>
      </c>
      <c r="R81" s="9">
        <v>19997</v>
      </c>
      <c r="S81" s="9">
        <v>19824</v>
      </c>
      <c r="T81" s="9">
        <v>20184</v>
      </c>
      <c r="U81" s="9">
        <v>20553</v>
      </c>
      <c r="V81" s="9">
        <v>20635</v>
      </c>
      <c r="W81" s="9">
        <v>21166</v>
      </c>
      <c r="X81" s="9">
        <v>21450</v>
      </c>
      <c r="Y81" s="9">
        <v>21075</v>
      </c>
      <c r="Z81" s="9">
        <v>21495</v>
      </c>
      <c r="AA81" s="9">
        <v>21914</v>
      </c>
      <c r="AB81" s="9">
        <v>22015</v>
      </c>
      <c r="AC81" s="9">
        <v>21888</v>
      </c>
      <c r="AD81" s="9">
        <v>21973</v>
      </c>
      <c r="AE81" s="9">
        <v>21524</v>
      </c>
      <c r="AF81" s="9">
        <v>21747</v>
      </c>
      <c r="AG81" s="9">
        <v>21775</v>
      </c>
      <c r="AH81" s="9">
        <v>21546</v>
      </c>
      <c r="AI81" s="9">
        <v>21591</v>
      </c>
      <c r="AJ81" s="9">
        <v>21944</v>
      </c>
      <c r="AK81" s="9">
        <v>21204</v>
      </c>
      <c r="AL81" s="9">
        <v>21718</v>
      </c>
      <c r="AM81" s="9">
        <v>22058</v>
      </c>
      <c r="AN81" s="9">
        <v>22107</v>
      </c>
      <c r="AO81" s="9">
        <v>22373</v>
      </c>
      <c r="AP81" s="9">
        <v>22678</v>
      </c>
      <c r="AQ81" s="9">
        <v>22687</v>
      </c>
      <c r="AR81" s="9">
        <v>22778</v>
      </c>
      <c r="AS81" s="9">
        <v>23127</v>
      </c>
      <c r="AT81" s="9">
        <v>23501</v>
      </c>
      <c r="AU81" s="9">
        <v>23630</v>
      </c>
      <c r="AV81" s="9">
        <v>23656</v>
      </c>
      <c r="AW81" s="9">
        <v>23581</v>
      </c>
      <c r="AX81" s="9">
        <v>24022</v>
      </c>
      <c r="AY81" s="9">
        <v>24288</v>
      </c>
      <c r="AZ81" s="9">
        <v>24563</v>
      </c>
      <c r="BA81" s="9">
        <v>24600</v>
      </c>
      <c r="BB81" s="9">
        <v>25059</v>
      </c>
      <c r="BC81" s="9">
        <v>25122</v>
      </c>
      <c r="BD81" s="9">
        <v>25401</v>
      </c>
      <c r="BE81" s="9">
        <v>25429</v>
      </c>
      <c r="BF81" s="9">
        <v>25324</v>
      </c>
      <c r="BG81" s="9">
        <v>25581</v>
      </c>
      <c r="BH81" s="9">
        <v>25674</v>
      </c>
      <c r="BI81" s="9">
        <v>25136</v>
      </c>
    </row>
    <row r="82" spans="1:61" s="1" customFormat="1" ht="23.4" customHeight="1" x14ac:dyDescent="0.2">
      <c r="A82" s="8" t="s">
        <v>139</v>
      </c>
      <c r="B82" s="10">
        <v>15964</v>
      </c>
      <c r="C82" s="10">
        <v>15409</v>
      </c>
      <c r="D82" s="10">
        <v>15417</v>
      </c>
      <c r="E82" s="10">
        <v>15502</v>
      </c>
      <c r="F82" s="10">
        <v>15647</v>
      </c>
      <c r="G82" s="10">
        <v>15321</v>
      </c>
      <c r="H82" s="10">
        <v>15539</v>
      </c>
      <c r="I82" s="10">
        <v>15513</v>
      </c>
      <c r="J82" s="10">
        <v>15152</v>
      </c>
      <c r="K82" s="10">
        <v>15009</v>
      </c>
      <c r="L82" s="10">
        <v>14635</v>
      </c>
      <c r="M82" s="10">
        <v>14334</v>
      </c>
      <c r="N82" s="10">
        <v>14670</v>
      </c>
      <c r="O82" s="10">
        <v>14921</v>
      </c>
      <c r="P82" s="10">
        <v>15073</v>
      </c>
      <c r="Q82" s="10">
        <v>15204</v>
      </c>
      <c r="R82" s="10">
        <v>15245</v>
      </c>
      <c r="S82" s="10">
        <v>15055</v>
      </c>
      <c r="T82" s="10">
        <v>15292</v>
      </c>
      <c r="U82" s="10">
        <v>15774</v>
      </c>
      <c r="V82" s="10">
        <v>15771</v>
      </c>
      <c r="W82" s="10">
        <v>16234</v>
      </c>
      <c r="X82" s="10">
        <v>16499</v>
      </c>
      <c r="Y82" s="10">
        <v>16283</v>
      </c>
      <c r="Z82" s="10">
        <v>16672</v>
      </c>
      <c r="AA82" s="10">
        <v>17065</v>
      </c>
      <c r="AB82" s="10">
        <v>17044</v>
      </c>
      <c r="AC82" s="10">
        <v>16930</v>
      </c>
      <c r="AD82" s="10">
        <v>17003</v>
      </c>
      <c r="AE82" s="10">
        <v>16526</v>
      </c>
      <c r="AF82" s="10">
        <v>16645</v>
      </c>
      <c r="AG82" s="10">
        <v>16548</v>
      </c>
      <c r="AH82" s="10">
        <v>16544</v>
      </c>
      <c r="AI82" s="10">
        <v>16714</v>
      </c>
      <c r="AJ82" s="10">
        <v>16926</v>
      </c>
      <c r="AK82" s="10">
        <v>16295</v>
      </c>
      <c r="AL82" s="10">
        <v>16838</v>
      </c>
      <c r="AM82" s="10">
        <v>17098</v>
      </c>
      <c r="AN82" s="10">
        <v>17088</v>
      </c>
      <c r="AO82" s="10">
        <v>17412</v>
      </c>
      <c r="AP82" s="10">
        <v>17796</v>
      </c>
      <c r="AQ82" s="10">
        <v>18017</v>
      </c>
      <c r="AR82" s="10">
        <v>18358</v>
      </c>
      <c r="AS82" s="10">
        <v>18822</v>
      </c>
      <c r="AT82" s="10">
        <v>19290</v>
      </c>
      <c r="AU82" s="10">
        <v>19563</v>
      </c>
      <c r="AV82" s="10">
        <v>19791</v>
      </c>
      <c r="AW82" s="10">
        <v>19780</v>
      </c>
      <c r="AX82" s="10">
        <v>20252</v>
      </c>
      <c r="AY82" s="10">
        <v>20642</v>
      </c>
      <c r="AZ82" s="10">
        <v>20893</v>
      </c>
      <c r="BA82" s="10">
        <v>21101</v>
      </c>
      <c r="BB82" s="10">
        <v>21592</v>
      </c>
      <c r="BC82" s="10">
        <v>21683</v>
      </c>
      <c r="BD82" s="10">
        <v>22019</v>
      </c>
      <c r="BE82" s="10">
        <v>22163</v>
      </c>
      <c r="BF82" s="10">
        <v>22197</v>
      </c>
      <c r="BG82" s="10">
        <v>22386</v>
      </c>
      <c r="BH82" s="10">
        <v>22464</v>
      </c>
      <c r="BI82" s="10">
        <v>21866</v>
      </c>
    </row>
    <row r="83" spans="1:61" s="1" customFormat="1" ht="37.799999999999997" customHeight="1" x14ac:dyDescent="0.2">
      <c r="A83" s="8" t="s">
        <v>140</v>
      </c>
      <c r="B83" s="9">
        <v>15363</v>
      </c>
      <c r="C83" s="9">
        <v>15291</v>
      </c>
      <c r="D83" s="9">
        <v>15024</v>
      </c>
      <c r="E83" s="9">
        <v>15115</v>
      </c>
      <c r="F83" s="9">
        <v>15228</v>
      </c>
      <c r="G83" s="9">
        <v>14738</v>
      </c>
      <c r="H83" s="9">
        <v>14901</v>
      </c>
      <c r="I83" s="9">
        <v>14717</v>
      </c>
      <c r="J83" s="9">
        <v>14286</v>
      </c>
      <c r="K83" s="9">
        <v>14335</v>
      </c>
      <c r="L83" s="9">
        <v>13722</v>
      </c>
      <c r="M83" s="9">
        <v>13345</v>
      </c>
      <c r="N83" s="9">
        <v>13681</v>
      </c>
      <c r="O83" s="9">
        <v>13890</v>
      </c>
      <c r="P83" s="9">
        <v>14145</v>
      </c>
      <c r="Q83" s="9">
        <v>14271</v>
      </c>
      <c r="R83" s="9">
        <v>14603</v>
      </c>
      <c r="S83" s="9">
        <v>14644</v>
      </c>
      <c r="T83" s="9">
        <v>14877</v>
      </c>
      <c r="U83" s="9">
        <v>15313</v>
      </c>
      <c r="V83" s="9">
        <v>15192</v>
      </c>
      <c r="W83" s="9">
        <v>15407</v>
      </c>
      <c r="X83" s="9">
        <v>15649</v>
      </c>
      <c r="Y83" s="9">
        <v>15236</v>
      </c>
      <c r="Z83" s="9">
        <v>15601</v>
      </c>
      <c r="AA83" s="9">
        <v>15959</v>
      </c>
      <c r="AB83" s="9">
        <v>16048</v>
      </c>
      <c r="AC83" s="9">
        <v>16060</v>
      </c>
      <c r="AD83" s="9">
        <v>16211</v>
      </c>
      <c r="AE83" s="9">
        <v>16090</v>
      </c>
      <c r="AF83" s="9">
        <v>16346</v>
      </c>
      <c r="AG83" s="9">
        <v>16503</v>
      </c>
      <c r="AH83" s="9">
        <v>16430</v>
      </c>
      <c r="AI83" s="9">
        <v>16621</v>
      </c>
      <c r="AJ83" s="9">
        <v>16812</v>
      </c>
      <c r="AK83" s="9">
        <v>16427</v>
      </c>
      <c r="AL83" s="9">
        <v>16807</v>
      </c>
      <c r="AM83" s="9">
        <v>16972</v>
      </c>
      <c r="AN83" s="9">
        <v>16837</v>
      </c>
      <c r="AO83" s="9">
        <v>17036</v>
      </c>
      <c r="AP83" s="9">
        <v>17251</v>
      </c>
      <c r="AQ83" s="9">
        <v>17345</v>
      </c>
      <c r="AR83" s="9">
        <v>17489</v>
      </c>
      <c r="AS83" s="9">
        <v>17697</v>
      </c>
      <c r="AT83" s="9">
        <v>17986</v>
      </c>
      <c r="AU83" s="9">
        <v>18137</v>
      </c>
      <c r="AV83" s="9">
        <v>18138</v>
      </c>
      <c r="AW83" s="9">
        <v>18165</v>
      </c>
      <c r="AX83" s="9">
        <v>18400</v>
      </c>
      <c r="AY83" s="9">
        <v>18659</v>
      </c>
      <c r="AZ83" s="9">
        <v>18808</v>
      </c>
      <c r="BA83" s="9">
        <v>18983</v>
      </c>
      <c r="BB83" s="9">
        <v>19407</v>
      </c>
      <c r="BC83" s="9">
        <v>19569</v>
      </c>
      <c r="BD83" s="9">
        <v>19699</v>
      </c>
      <c r="BE83" s="9">
        <v>19713</v>
      </c>
      <c r="BF83" s="9">
        <v>19643</v>
      </c>
      <c r="BG83" s="9">
        <v>19782</v>
      </c>
      <c r="BH83" s="9">
        <v>19772</v>
      </c>
      <c r="BI83" s="9">
        <v>19352</v>
      </c>
    </row>
    <row r="84" spans="1:61" s="1" customFormat="1" ht="23.4" customHeight="1" x14ac:dyDescent="0.2">
      <c r="A84" s="8" t="s">
        <v>141</v>
      </c>
      <c r="B84" s="10">
        <v>17683</v>
      </c>
      <c r="C84" s="10">
        <v>17629</v>
      </c>
      <c r="D84" s="10">
        <v>17364</v>
      </c>
      <c r="E84" s="10">
        <v>17484</v>
      </c>
      <c r="F84" s="10">
        <v>17550</v>
      </c>
      <c r="G84" s="10">
        <v>17177</v>
      </c>
      <c r="H84" s="10">
        <v>17561</v>
      </c>
      <c r="I84" s="10">
        <v>17503</v>
      </c>
      <c r="J84" s="10">
        <v>17142</v>
      </c>
      <c r="K84" s="10">
        <v>17278</v>
      </c>
      <c r="L84" s="10">
        <v>16461</v>
      </c>
      <c r="M84" s="10">
        <v>16009</v>
      </c>
      <c r="N84" s="10">
        <v>16508</v>
      </c>
      <c r="O84" s="10">
        <v>16925</v>
      </c>
      <c r="P84" s="10">
        <v>17337</v>
      </c>
      <c r="Q84" s="10">
        <v>17594</v>
      </c>
      <c r="R84" s="10">
        <v>18087</v>
      </c>
      <c r="S84" s="10">
        <v>18414</v>
      </c>
      <c r="T84" s="10">
        <v>18943</v>
      </c>
      <c r="U84" s="10">
        <v>19590</v>
      </c>
      <c r="V84" s="10">
        <v>19531</v>
      </c>
      <c r="W84" s="10">
        <v>19975</v>
      </c>
      <c r="X84" s="10">
        <v>20208</v>
      </c>
      <c r="Y84" s="10">
        <v>20010</v>
      </c>
      <c r="Z84" s="10">
        <v>20544</v>
      </c>
      <c r="AA84" s="10">
        <v>20940</v>
      </c>
      <c r="AB84" s="10">
        <v>21223</v>
      </c>
      <c r="AC84" s="10">
        <v>21151</v>
      </c>
      <c r="AD84" s="10">
        <v>21464</v>
      </c>
      <c r="AE84" s="10">
        <v>21272</v>
      </c>
      <c r="AF84" s="10">
        <v>21515</v>
      </c>
      <c r="AG84" s="10">
        <v>21594</v>
      </c>
      <c r="AH84" s="10">
        <v>21190</v>
      </c>
      <c r="AI84" s="10">
        <v>21394</v>
      </c>
      <c r="AJ84" s="10">
        <v>21503</v>
      </c>
      <c r="AK84" s="10">
        <v>20479</v>
      </c>
      <c r="AL84" s="10">
        <v>20960</v>
      </c>
      <c r="AM84" s="10">
        <v>21234</v>
      </c>
      <c r="AN84" s="10">
        <v>21147</v>
      </c>
      <c r="AO84" s="10">
        <v>21241</v>
      </c>
      <c r="AP84" s="10">
        <v>21606</v>
      </c>
      <c r="AQ84" s="10">
        <v>21785</v>
      </c>
      <c r="AR84" s="10">
        <v>21825</v>
      </c>
      <c r="AS84" s="10">
        <v>22277</v>
      </c>
      <c r="AT84" s="10">
        <v>22718</v>
      </c>
      <c r="AU84" s="10">
        <v>22840</v>
      </c>
      <c r="AV84" s="10">
        <v>22821</v>
      </c>
      <c r="AW84" s="10">
        <v>22723</v>
      </c>
      <c r="AX84" s="10">
        <v>22937</v>
      </c>
      <c r="AY84" s="10">
        <v>23220</v>
      </c>
      <c r="AZ84" s="10">
        <v>23358</v>
      </c>
      <c r="BA84" s="10">
        <v>23379</v>
      </c>
      <c r="BB84" s="10">
        <v>23768</v>
      </c>
      <c r="BC84" s="10">
        <v>23687</v>
      </c>
      <c r="BD84" s="10">
        <v>23908</v>
      </c>
      <c r="BE84" s="10">
        <v>23844</v>
      </c>
      <c r="BF84" s="10">
        <v>23834</v>
      </c>
      <c r="BG84" s="10">
        <v>23771</v>
      </c>
      <c r="BH84" s="10">
        <v>23771</v>
      </c>
      <c r="BI84" s="10">
        <v>23078</v>
      </c>
    </row>
    <row r="85" spans="1:61" s="1" customFormat="1" ht="23.4" customHeight="1" x14ac:dyDescent="0.2">
      <c r="A85" s="8" t="s">
        <v>142</v>
      </c>
      <c r="B85" s="9">
        <v>11100</v>
      </c>
      <c r="C85" s="9">
        <v>10863</v>
      </c>
      <c r="D85" s="9">
        <v>10485</v>
      </c>
      <c r="E85" s="9">
        <v>10520</v>
      </c>
      <c r="F85" s="9">
        <v>10599</v>
      </c>
      <c r="G85" s="9">
        <v>10398</v>
      </c>
      <c r="H85" s="9">
        <v>10515</v>
      </c>
      <c r="I85" s="9">
        <v>10527</v>
      </c>
      <c r="J85" s="9">
        <v>10255</v>
      </c>
      <c r="K85" s="9">
        <v>10054</v>
      </c>
      <c r="L85" s="9">
        <v>9760</v>
      </c>
      <c r="M85" s="9">
        <v>9423</v>
      </c>
      <c r="N85" s="9">
        <v>9683</v>
      </c>
      <c r="O85" s="9">
        <v>9907</v>
      </c>
      <c r="P85" s="9">
        <v>10106</v>
      </c>
      <c r="Q85" s="9">
        <v>10240</v>
      </c>
      <c r="R85" s="9">
        <v>10465</v>
      </c>
      <c r="S85" s="9">
        <v>10463</v>
      </c>
      <c r="T85" s="9">
        <v>10720</v>
      </c>
      <c r="U85" s="9">
        <v>11076</v>
      </c>
      <c r="V85" s="9">
        <v>11047</v>
      </c>
      <c r="W85" s="9">
        <v>11289</v>
      </c>
      <c r="X85" s="9">
        <v>11406</v>
      </c>
      <c r="Y85" s="9">
        <v>11181</v>
      </c>
      <c r="Z85" s="9">
        <v>11505</v>
      </c>
      <c r="AA85" s="9">
        <v>11737</v>
      </c>
      <c r="AB85" s="9">
        <v>11826</v>
      </c>
      <c r="AC85" s="9">
        <v>11810</v>
      </c>
      <c r="AD85" s="9">
        <v>11994</v>
      </c>
      <c r="AE85" s="9">
        <v>11814</v>
      </c>
      <c r="AF85" s="9">
        <v>11940</v>
      </c>
      <c r="AG85" s="9">
        <v>12076</v>
      </c>
      <c r="AH85" s="9">
        <v>12059</v>
      </c>
      <c r="AI85" s="9">
        <v>12205</v>
      </c>
      <c r="AJ85" s="9">
        <v>12317</v>
      </c>
      <c r="AK85" s="9">
        <v>12087</v>
      </c>
      <c r="AL85" s="9">
        <v>12350</v>
      </c>
      <c r="AM85" s="9">
        <v>12529</v>
      </c>
      <c r="AN85" s="9">
        <v>12580</v>
      </c>
      <c r="AO85" s="9">
        <v>12716</v>
      </c>
      <c r="AP85" s="9">
        <v>12959</v>
      </c>
      <c r="AQ85" s="9">
        <v>13086</v>
      </c>
      <c r="AR85" s="9">
        <v>13135</v>
      </c>
      <c r="AS85" s="9">
        <v>13454</v>
      </c>
      <c r="AT85" s="9">
        <v>13716</v>
      </c>
      <c r="AU85" s="9">
        <v>13929</v>
      </c>
      <c r="AV85" s="9">
        <v>13948</v>
      </c>
      <c r="AW85" s="9">
        <v>13920</v>
      </c>
      <c r="AX85" s="9">
        <v>14022</v>
      </c>
      <c r="AY85" s="9">
        <v>14220</v>
      </c>
      <c r="AZ85" s="9">
        <v>14187</v>
      </c>
      <c r="BA85" s="9">
        <v>14246</v>
      </c>
      <c r="BB85" s="9">
        <v>14493</v>
      </c>
      <c r="BC85" s="9">
        <v>14437</v>
      </c>
      <c r="BD85" s="9">
        <v>14590</v>
      </c>
      <c r="BE85" s="9">
        <v>14550</v>
      </c>
      <c r="BF85" s="9">
        <v>14493</v>
      </c>
      <c r="BG85" s="9">
        <v>14534</v>
      </c>
      <c r="BH85" s="9">
        <v>14523</v>
      </c>
      <c r="BI85" s="9">
        <v>14137</v>
      </c>
    </row>
    <row r="86" spans="1:61" s="1" customFormat="1" ht="23.4" customHeight="1" x14ac:dyDescent="0.2">
      <c r="A86" s="8" t="s">
        <v>143</v>
      </c>
      <c r="B86" s="10">
        <v>4930</v>
      </c>
      <c r="C86" s="10">
        <v>4877</v>
      </c>
      <c r="D86" s="10">
        <v>4761</v>
      </c>
      <c r="E86" s="10">
        <v>4824</v>
      </c>
      <c r="F86" s="10">
        <v>4863</v>
      </c>
      <c r="G86" s="10">
        <v>4751</v>
      </c>
      <c r="H86" s="10">
        <v>4830</v>
      </c>
      <c r="I86" s="10">
        <v>4823</v>
      </c>
      <c r="J86" s="10">
        <v>4660</v>
      </c>
      <c r="K86" s="10">
        <v>4649</v>
      </c>
      <c r="L86" s="10">
        <v>4502</v>
      </c>
      <c r="M86" s="10">
        <v>4348</v>
      </c>
      <c r="N86" s="10">
        <v>4490</v>
      </c>
      <c r="O86" s="10">
        <v>4570</v>
      </c>
      <c r="P86" s="10">
        <v>4667</v>
      </c>
      <c r="Q86" s="10">
        <v>4702</v>
      </c>
      <c r="R86" s="10">
        <v>4850</v>
      </c>
      <c r="S86" s="10">
        <v>4879</v>
      </c>
      <c r="T86" s="10">
        <v>4999</v>
      </c>
      <c r="U86" s="10">
        <v>5189</v>
      </c>
      <c r="V86" s="10">
        <v>5181</v>
      </c>
      <c r="W86" s="10">
        <v>5321</v>
      </c>
      <c r="X86" s="10">
        <v>5451</v>
      </c>
      <c r="Y86" s="10">
        <v>5409</v>
      </c>
      <c r="Z86" s="10">
        <v>5570</v>
      </c>
      <c r="AA86" s="10">
        <v>5691</v>
      </c>
      <c r="AB86" s="10">
        <v>5785</v>
      </c>
      <c r="AC86" s="10">
        <v>5784</v>
      </c>
      <c r="AD86" s="10">
        <v>5877</v>
      </c>
      <c r="AE86" s="10">
        <v>5826</v>
      </c>
      <c r="AF86" s="10">
        <v>5866</v>
      </c>
      <c r="AG86" s="10">
        <v>5893</v>
      </c>
      <c r="AH86" s="10">
        <v>5820</v>
      </c>
      <c r="AI86" s="10">
        <v>5921</v>
      </c>
      <c r="AJ86" s="10">
        <v>5990</v>
      </c>
      <c r="AK86" s="10">
        <v>5761</v>
      </c>
      <c r="AL86" s="10">
        <v>5908</v>
      </c>
      <c r="AM86" s="10">
        <v>6003</v>
      </c>
      <c r="AN86" s="10">
        <v>6017</v>
      </c>
      <c r="AO86" s="10">
        <v>6084</v>
      </c>
      <c r="AP86" s="10">
        <v>6192</v>
      </c>
      <c r="AQ86" s="10">
        <v>6269</v>
      </c>
      <c r="AR86" s="10">
        <v>6287</v>
      </c>
      <c r="AS86" s="10">
        <v>6461</v>
      </c>
      <c r="AT86" s="10">
        <v>6628</v>
      </c>
      <c r="AU86" s="10">
        <v>6706</v>
      </c>
      <c r="AV86" s="10">
        <v>6749</v>
      </c>
      <c r="AW86" s="10">
        <v>6768</v>
      </c>
      <c r="AX86" s="10">
        <v>6875</v>
      </c>
      <c r="AY86" s="10">
        <v>7012</v>
      </c>
      <c r="AZ86" s="10">
        <v>7071</v>
      </c>
      <c r="BA86" s="10">
        <v>7119</v>
      </c>
      <c r="BB86" s="10">
        <v>7245</v>
      </c>
      <c r="BC86" s="10">
        <v>7270</v>
      </c>
      <c r="BD86" s="10">
        <v>7364</v>
      </c>
      <c r="BE86" s="10">
        <v>7425</v>
      </c>
      <c r="BF86" s="10">
        <v>7448</v>
      </c>
      <c r="BG86" s="10">
        <v>7468</v>
      </c>
      <c r="BH86" s="10">
        <v>7513</v>
      </c>
      <c r="BI86" s="10">
        <v>7356</v>
      </c>
    </row>
    <row r="87" spans="1:61" s="1" customFormat="1" ht="37.799999999999997" customHeight="1" x14ac:dyDescent="0.2">
      <c r="A87" s="6" t="s">
        <v>144</v>
      </c>
      <c r="B87" s="7">
        <v>49074</v>
      </c>
      <c r="C87" s="7">
        <v>47769</v>
      </c>
      <c r="D87" s="7">
        <v>47921</v>
      </c>
      <c r="E87" s="7">
        <v>48440</v>
      </c>
      <c r="F87" s="7">
        <v>49155</v>
      </c>
      <c r="G87" s="7">
        <v>48575</v>
      </c>
      <c r="H87" s="7">
        <v>49420</v>
      </c>
      <c r="I87" s="7">
        <v>49162</v>
      </c>
      <c r="J87" s="7">
        <v>48761</v>
      </c>
      <c r="K87" s="7">
        <v>49004</v>
      </c>
      <c r="L87" s="7">
        <v>47885</v>
      </c>
      <c r="M87" s="7">
        <v>46449</v>
      </c>
      <c r="N87" s="7">
        <v>47677</v>
      </c>
      <c r="O87" s="7">
        <v>48714</v>
      </c>
      <c r="P87" s="7">
        <v>49656</v>
      </c>
      <c r="Q87" s="7">
        <v>49925</v>
      </c>
      <c r="R87" s="7">
        <v>49922</v>
      </c>
      <c r="S87" s="7">
        <v>48632</v>
      </c>
      <c r="T87" s="7">
        <v>49489</v>
      </c>
      <c r="U87" s="7">
        <v>51094</v>
      </c>
      <c r="V87" s="7">
        <v>51292</v>
      </c>
      <c r="W87" s="7">
        <v>52437</v>
      </c>
      <c r="X87" s="7">
        <v>53234</v>
      </c>
      <c r="Y87" s="7">
        <v>52441</v>
      </c>
      <c r="Z87" s="7">
        <v>53686</v>
      </c>
      <c r="AA87" s="7">
        <v>55024</v>
      </c>
      <c r="AB87" s="7">
        <v>55401</v>
      </c>
      <c r="AC87" s="7">
        <v>55393</v>
      </c>
      <c r="AD87" s="7">
        <v>55877</v>
      </c>
      <c r="AE87" s="7">
        <v>54177</v>
      </c>
      <c r="AF87" s="7">
        <v>54968</v>
      </c>
      <c r="AG87" s="7">
        <v>55316</v>
      </c>
      <c r="AH87" s="7">
        <v>55362</v>
      </c>
      <c r="AI87" s="7">
        <v>56522</v>
      </c>
      <c r="AJ87" s="7">
        <v>57879</v>
      </c>
      <c r="AK87" s="7">
        <v>55529</v>
      </c>
      <c r="AL87" s="7">
        <v>57486</v>
      </c>
      <c r="AM87" s="7">
        <v>58483</v>
      </c>
      <c r="AN87" s="7">
        <v>58802</v>
      </c>
      <c r="AO87" s="7">
        <v>60002</v>
      </c>
      <c r="AP87" s="7">
        <v>61579</v>
      </c>
      <c r="AQ87" s="7">
        <v>62083</v>
      </c>
      <c r="AR87" s="7">
        <v>62909</v>
      </c>
      <c r="AS87" s="7">
        <v>64282</v>
      </c>
      <c r="AT87" s="7">
        <v>65778</v>
      </c>
      <c r="AU87" s="7">
        <v>66553</v>
      </c>
      <c r="AV87" s="7">
        <v>67406</v>
      </c>
      <c r="AW87" s="7">
        <v>67099</v>
      </c>
      <c r="AX87" s="7">
        <v>68111</v>
      </c>
      <c r="AY87" s="7">
        <v>69443</v>
      </c>
      <c r="AZ87" s="7">
        <v>70190</v>
      </c>
      <c r="BA87" s="7">
        <v>70484</v>
      </c>
      <c r="BB87" s="7">
        <v>72121</v>
      </c>
      <c r="BC87" s="7">
        <v>72989</v>
      </c>
      <c r="BD87" s="7">
        <v>73859</v>
      </c>
      <c r="BE87" s="7">
        <v>74371</v>
      </c>
      <c r="BF87" s="7">
        <v>74147</v>
      </c>
      <c r="BG87" s="7">
        <v>74891</v>
      </c>
      <c r="BH87" s="7">
        <v>74614</v>
      </c>
      <c r="BI87" s="7">
        <v>72277</v>
      </c>
    </row>
    <row r="88" spans="1:61" s="1" customFormat="1" ht="23.4" customHeight="1" x14ac:dyDescent="0.2">
      <c r="A88" s="8" t="s">
        <v>145</v>
      </c>
      <c r="B88" s="9">
        <v>7040</v>
      </c>
      <c r="C88" s="9">
        <v>6690</v>
      </c>
      <c r="D88" s="9">
        <v>6645</v>
      </c>
      <c r="E88" s="9">
        <v>6642</v>
      </c>
      <c r="F88" s="9">
        <v>6715</v>
      </c>
      <c r="G88" s="9">
        <v>6602</v>
      </c>
      <c r="H88" s="9">
        <v>6645</v>
      </c>
      <c r="I88" s="9">
        <v>6581</v>
      </c>
      <c r="J88" s="9">
        <v>6452</v>
      </c>
      <c r="K88" s="9">
        <v>6436</v>
      </c>
      <c r="L88" s="9">
        <v>6316</v>
      </c>
      <c r="M88" s="9">
        <v>6049</v>
      </c>
      <c r="N88" s="9">
        <v>6194</v>
      </c>
      <c r="O88" s="9">
        <v>6273</v>
      </c>
      <c r="P88" s="9">
        <v>6289</v>
      </c>
      <c r="Q88" s="9">
        <v>6255</v>
      </c>
      <c r="R88" s="9">
        <v>6153</v>
      </c>
      <c r="S88" s="9">
        <v>5975</v>
      </c>
      <c r="T88" s="9">
        <v>5972</v>
      </c>
      <c r="U88" s="9">
        <v>6098</v>
      </c>
      <c r="V88" s="9">
        <v>6023</v>
      </c>
      <c r="W88" s="9">
        <v>6005</v>
      </c>
      <c r="X88" s="9">
        <v>6033</v>
      </c>
      <c r="Y88" s="9">
        <v>5855</v>
      </c>
      <c r="Z88" s="9">
        <v>5940</v>
      </c>
      <c r="AA88" s="9">
        <v>6008</v>
      </c>
      <c r="AB88" s="9">
        <v>5975</v>
      </c>
      <c r="AC88" s="9">
        <v>5970</v>
      </c>
      <c r="AD88" s="9">
        <v>5953</v>
      </c>
      <c r="AE88" s="9">
        <v>5718</v>
      </c>
      <c r="AF88" s="9">
        <v>5752</v>
      </c>
      <c r="AG88" s="9">
        <v>5709</v>
      </c>
      <c r="AH88" s="9">
        <v>5688</v>
      </c>
      <c r="AI88" s="9">
        <v>5798</v>
      </c>
      <c r="AJ88" s="9">
        <v>5893</v>
      </c>
      <c r="AK88" s="9">
        <v>5702</v>
      </c>
      <c r="AL88" s="9">
        <v>5933</v>
      </c>
      <c r="AM88" s="9">
        <v>6050</v>
      </c>
      <c r="AN88" s="9">
        <v>6114</v>
      </c>
      <c r="AO88" s="9">
        <v>6217</v>
      </c>
      <c r="AP88" s="9">
        <v>6433</v>
      </c>
      <c r="AQ88" s="9">
        <v>6496</v>
      </c>
      <c r="AR88" s="9">
        <v>6563</v>
      </c>
      <c r="AS88" s="9">
        <v>6749</v>
      </c>
      <c r="AT88" s="9">
        <v>6942</v>
      </c>
      <c r="AU88" s="9">
        <v>7055</v>
      </c>
      <c r="AV88" s="9">
        <v>7165</v>
      </c>
      <c r="AW88" s="9">
        <v>7150</v>
      </c>
      <c r="AX88" s="9">
        <v>7241</v>
      </c>
      <c r="AY88" s="9">
        <v>7389</v>
      </c>
      <c r="AZ88" s="9">
        <v>7541</v>
      </c>
      <c r="BA88" s="9">
        <v>7637</v>
      </c>
      <c r="BB88" s="9">
        <v>7824</v>
      </c>
      <c r="BC88" s="9">
        <v>7901</v>
      </c>
      <c r="BD88" s="9">
        <v>7949</v>
      </c>
      <c r="BE88" s="9">
        <v>8045</v>
      </c>
      <c r="BF88" s="9">
        <v>7904</v>
      </c>
      <c r="BG88" s="9">
        <v>7936</v>
      </c>
      <c r="BH88" s="9">
        <v>7843</v>
      </c>
      <c r="BI88" s="9">
        <v>7606</v>
      </c>
    </row>
    <row r="89" spans="1:61" s="1" customFormat="1" ht="23.4" customHeight="1" x14ac:dyDescent="0.2">
      <c r="A89" s="8" t="s">
        <v>146</v>
      </c>
      <c r="B89" s="10">
        <v>6807</v>
      </c>
      <c r="C89" s="10">
        <v>6761</v>
      </c>
      <c r="D89" s="10">
        <v>6817</v>
      </c>
      <c r="E89" s="10">
        <v>6927</v>
      </c>
      <c r="F89" s="10">
        <v>7100</v>
      </c>
      <c r="G89" s="10">
        <v>7112</v>
      </c>
      <c r="H89" s="10">
        <v>7292</v>
      </c>
      <c r="I89" s="10">
        <v>7389</v>
      </c>
      <c r="J89" s="10">
        <v>7323</v>
      </c>
      <c r="K89" s="10">
        <v>7449</v>
      </c>
      <c r="L89" s="10">
        <v>7296</v>
      </c>
      <c r="M89" s="10">
        <v>7109</v>
      </c>
      <c r="N89" s="10">
        <v>7374</v>
      </c>
      <c r="O89" s="10">
        <v>7542</v>
      </c>
      <c r="P89" s="10">
        <v>7738</v>
      </c>
      <c r="Q89" s="10">
        <v>7843</v>
      </c>
      <c r="R89" s="10">
        <v>7799</v>
      </c>
      <c r="S89" s="10">
        <v>7654</v>
      </c>
      <c r="T89" s="10">
        <v>7802</v>
      </c>
      <c r="U89" s="10">
        <v>8032</v>
      </c>
      <c r="V89" s="10">
        <v>8005</v>
      </c>
      <c r="W89" s="10">
        <v>8210</v>
      </c>
      <c r="X89" s="10">
        <v>8278</v>
      </c>
      <c r="Y89" s="10">
        <v>8198</v>
      </c>
      <c r="Z89" s="10">
        <v>8380</v>
      </c>
      <c r="AA89" s="10">
        <v>8580</v>
      </c>
      <c r="AB89" s="10">
        <v>8636</v>
      </c>
      <c r="AC89" s="10">
        <v>8650</v>
      </c>
      <c r="AD89" s="10">
        <v>8776</v>
      </c>
      <c r="AE89" s="10">
        <v>8473</v>
      </c>
      <c r="AF89" s="10">
        <v>8569</v>
      </c>
      <c r="AG89" s="10">
        <v>8589</v>
      </c>
      <c r="AH89" s="10">
        <v>8598</v>
      </c>
      <c r="AI89" s="10">
        <v>8751</v>
      </c>
      <c r="AJ89" s="10">
        <v>8925</v>
      </c>
      <c r="AK89" s="10">
        <v>8512</v>
      </c>
      <c r="AL89" s="10">
        <v>8796</v>
      </c>
      <c r="AM89" s="10">
        <v>8926</v>
      </c>
      <c r="AN89" s="10">
        <v>8947</v>
      </c>
      <c r="AO89" s="10">
        <v>9116</v>
      </c>
      <c r="AP89" s="10">
        <v>9302</v>
      </c>
      <c r="AQ89" s="10">
        <v>9321</v>
      </c>
      <c r="AR89" s="10">
        <v>9394</v>
      </c>
      <c r="AS89" s="10">
        <v>9588</v>
      </c>
      <c r="AT89" s="10">
        <v>9772</v>
      </c>
      <c r="AU89" s="10">
        <v>9674</v>
      </c>
      <c r="AV89" s="10">
        <v>9812</v>
      </c>
      <c r="AW89" s="10">
        <v>9695</v>
      </c>
      <c r="AX89" s="10">
        <v>9679</v>
      </c>
      <c r="AY89" s="10">
        <v>9819</v>
      </c>
      <c r="AZ89" s="10">
        <v>9940</v>
      </c>
      <c r="BA89" s="10">
        <v>9927</v>
      </c>
      <c r="BB89" s="10">
        <v>10083</v>
      </c>
      <c r="BC89" s="10">
        <v>10200</v>
      </c>
      <c r="BD89" s="10">
        <v>10316</v>
      </c>
      <c r="BE89" s="10">
        <v>10398</v>
      </c>
      <c r="BF89" s="10">
        <v>10341</v>
      </c>
      <c r="BG89" s="10">
        <v>10484</v>
      </c>
      <c r="BH89" s="10">
        <v>10437</v>
      </c>
      <c r="BI89" s="10">
        <v>10048</v>
      </c>
    </row>
    <row r="90" spans="1:61" s="1" customFormat="1" ht="23.4" customHeight="1" x14ac:dyDescent="0.2">
      <c r="A90" s="8" t="s">
        <v>147</v>
      </c>
      <c r="B90" s="9">
        <v>6864</v>
      </c>
      <c r="C90" s="9">
        <v>6548</v>
      </c>
      <c r="D90" s="9">
        <v>6552</v>
      </c>
      <c r="E90" s="9">
        <v>6584</v>
      </c>
      <c r="F90" s="9">
        <v>6663</v>
      </c>
      <c r="G90" s="9">
        <v>6554</v>
      </c>
      <c r="H90" s="9">
        <v>6674</v>
      </c>
      <c r="I90" s="9">
        <v>6620</v>
      </c>
      <c r="J90" s="9">
        <v>6573</v>
      </c>
      <c r="K90" s="9">
        <v>6609</v>
      </c>
      <c r="L90" s="9">
        <v>6476</v>
      </c>
      <c r="M90" s="9">
        <v>6324</v>
      </c>
      <c r="N90" s="9">
        <v>6472</v>
      </c>
      <c r="O90" s="9">
        <v>6594</v>
      </c>
      <c r="P90" s="9">
        <v>6661</v>
      </c>
      <c r="Q90" s="9">
        <v>6673</v>
      </c>
      <c r="R90" s="9">
        <v>6618</v>
      </c>
      <c r="S90" s="9">
        <v>6384</v>
      </c>
      <c r="T90" s="9">
        <v>6475</v>
      </c>
      <c r="U90" s="9">
        <v>6627</v>
      </c>
      <c r="V90" s="9">
        <v>6478</v>
      </c>
      <c r="W90" s="9">
        <v>6608</v>
      </c>
      <c r="X90" s="9">
        <v>6652</v>
      </c>
      <c r="Y90" s="9">
        <v>6496</v>
      </c>
      <c r="Z90" s="9">
        <v>6609</v>
      </c>
      <c r="AA90" s="9">
        <v>6767</v>
      </c>
      <c r="AB90" s="9">
        <v>6766</v>
      </c>
      <c r="AC90" s="9">
        <v>6747</v>
      </c>
      <c r="AD90" s="9">
        <v>6804</v>
      </c>
      <c r="AE90" s="9">
        <v>6549</v>
      </c>
      <c r="AF90" s="9">
        <v>6633</v>
      </c>
      <c r="AG90" s="9">
        <v>6660</v>
      </c>
      <c r="AH90" s="9">
        <v>6603</v>
      </c>
      <c r="AI90" s="9">
        <v>6749</v>
      </c>
      <c r="AJ90" s="9">
        <v>6851</v>
      </c>
      <c r="AK90" s="9">
        <v>6618</v>
      </c>
      <c r="AL90" s="9">
        <v>6882</v>
      </c>
      <c r="AM90" s="9">
        <v>7000</v>
      </c>
      <c r="AN90" s="9">
        <v>7081</v>
      </c>
      <c r="AO90" s="9">
        <v>7262</v>
      </c>
      <c r="AP90" s="9">
        <v>7477</v>
      </c>
      <c r="AQ90" s="9">
        <v>7487</v>
      </c>
      <c r="AR90" s="9">
        <v>7643</v>
      </c>
      <c r="AS90" s="9">
        <v>7797</v>
      </c>
      <c r="AT90" s="9">
        <v>7957</v>
      </c>
      <c r="AU90" s="9">
        <v>8052</v>
      </c>
      <c r="AV90" s="9">
        <v>8181</v>
      </c>
      <c r="AW90" s="9">
        <v>8111</v>
      </c>
      <c r="AX90" s="9">
        <v>8245</v>
      </c>
      <c r="AY90" s="9">
        <v>8361</v>
      </c>
      <c r="AZ90" s="9">
        <v>8464</v>
      </c>
      <c r="BA90" s="9">
        <v>8576</v>
      </c>
      <c r="BB90" s="9">
        <v>8812</v>
      </c>
      <c r="BC90" s="9">
        <v>8887</v>
      </c>
      <c r="BD90" s="9">
        <v>9021</v>
      </c>
      <c r="BE90" s="9">
        <v>9087</v>
      </c>
      <c r="BF90" s="9">
        <v>9106</v>
      </c>
      <c r="BG90" s="9">
        <v>9181</v>
      </c>
      <c r="BH90" s="9">
        <v>9170</v>
      </c>
      <c r="BI90" s="9">
        <v>8955</v>
      </c>
    </row>
    <row r="91" spans="1:61" s="1" customFormat="1" ht="23.4" customHeight="1" x14ac:dyDescent="0.2">
      <c r="A91" s="8" t="s">
        <v>148</v>
      </c>
      <c r="B91" s="10">
        <v>1772</v>
      </c>
      <c r="C91" s="10">
        <v>1794</v>
      </c>
      <c r="D91" s="10">
        <v>1795</v>
      </c>
      <c r="E91" s="10">
        <v>1828</v>
      </c>
      <c r="F91" s="10">
        <v>1863</v>
      </c>
      <c r="G91" s="10">
        <v>1871</v>
      </c>
      <c r="H91" s="10">
        <v>1905</v>
      </c>
      <c r="I91" s="10">
        <v>1874</v>
      </c>
      <c r="J91" s="10">
        <v>1851</v>
      </c>
      <c r="K91" s="10">
        <v>1888</v>
      </c>
      <c r="L91" s="10">
        <v>1859</v>
      </c>
      <c r="M91" s="10">
        <v>1801</v>
      </c>
      <c r="N91" s="10">
        <v>1848</v>
      </c>
      <c r="O91" s="10">
        <v>1892</v>
      </c>
      <c r="P91" s="10">
        <v>1928</v>
      </c>
      <c r="Q91" s="10">
        <v>1972</v>
      </c>
      <c r="R91" s="10">
        <v>1969</v>
      </c>
      <c r="S91" s="10">
        <v>1907</v>
      </c>
      <c r="T91" s="10">
        <v>1951</v>
      </c>
      <c r="U91" s="10">
        <v>2031</v>
      </c>
      <c r="V91" s="10">
        <v>2050</v>
      </c>
      <c r="W91" s="10">
        <v>2123</v>
      </c>
      <c r="X91" s="10">
        <v>2121</v>
      </c>
      <c r="Y91" s="10">
        <v>2111</v>
      </c>
      <c r="Z91" s="10">
        <v>2169</v>
      </c>
      <c r="AA91" s="10">
        <v>2221</v>
      </c>
      <c r="AB91" s="10">
        <v>2251</v>
      </c>
      <c r="AC91" s="10">
        <v>2263</v>
      </c>
      <c r="AD91" s="10">
        <v>2297</v>
      </c>
      <c r="AE91" s="10">
        <v>2260</v>
      </c>
      <c r="AF91" s="10">
        <v>2342</v>
      </c>
      <c r="AG91" s="10">
        <v>2369</v>
      </c>
      <c r="AH91" s="10">
        <v>2403</v>
      </c>
      <c r="AI91" s="10">
        <v>2451</v>
      </c>
      <c r="AJ91" s="10">
        <v>2537</v>
      </c>
      <c r="AK91" s="10">
        <v>2363</v>
      </c>
      <c r="AL91" s="10">
        <v>2464</v>
      </c>
      <c r="AM91" s="10">
        <v>2484</v>
      </c>
      <c r="AN91" s="10">
        <v>2481</v>
      </c>
      <c r="AO91" s="10">
        <v>2521</v>
      </c>
      <c r="AP91" s="10">
        <v>2586</v>
      </c>
      <c r="AQ91" s="10">
        <v>2612</v>
      </c>
      <c r="AR91" s="10">
        <v>2634</v>
      </c>
      <c r="AS91" s="10">
        <v>2721</v>
      </c>
      <c r="AT91" s="10">
        <v>2790</v>
      </c>
      <c r="AU91" s="10">
        <v>2844</v>
      </c>
      <c r="AV91" s="10">
        <v>2916</v>
      </c>
      <c r="AW91" s="10">
        <v>2896</v>
      </c>
      <c r="AX91" s="10">
        <v>2965</v>
      </c>
      <c r="AY91" s="10">
        <v>3027</v>
      </c>
      <c r="AZ91" s="10">
        <v>3056</v>
      </c>
      <c r="BA91" s="10">
        <v>3084</v>
      </c>
      <c r="BB91" s="10">
        <v>3165</v>
      </c>
      <c r="BC91" s="10">
        <v>3204</v>
      </c>
      <c r="BD91" s="10">
        <v>3258</v>
      </c>
      <c r="BE91" s="10">
        <v>3272</v>
      </c>
      <c r="BF91" s="10">
        <v>3282</v>
      </c>
      <c r="BG91" s="10">
        <v>3317</v>
      </c>
      <c r="BH91" s="10">
        <v>3291</v>
      </c>
      <c r="BI91" s="10">
        <v>3169</v>
      </c>
    </row>
    <row r="92" spans="1:61" s="1" customFormat="1" ht="23.4" customHeight="1" x14ac:dyDescent="0.2">
      <c r="A92" s="8" t="s">
        <v>149</v>
      </c>
      <c r="B92" s="9">
        <v>9582</v>
      </c>
      <c r="C92" s="9">
        <v>9172</v>
      </c>
      <c r="D92" s="9">
        <v>9240</v>
      </c>
      <c r="E92" s="9">
        <v>9400</v>
      </c>
      <c r="F92" s="9">
        <v>9535</v>
      </c>
      <c r="G92" s="9">
        <v>9414</v>
      </c>
      <c r="H92" s="9">
        <v>9598</v>
      </c>
      <c r="I92" s="9">
        <v>9609</v>
      </c>
      <c r="J92" s="9">
        <v>9582</v>
      </c>
      <c r="K92" s="9">
        <v>9584</v>
      </c>
      <c r="L92" s="9">
        <v>9375</v>
      </c>
      <c r="M92" s="9">
        <v>9195</v>
      </c>
      <c r="N92" s="9">
        <v>9442</v>
      </c>
      <c r="O92" s="9">
        <v>9713</v>
      </c>
      <c r="P92" s="9">
        <v>9945</v>
      </c>
      <c r="Q92" s="9">
        <v>9998</v>
      </c>
      <c r="R92" s="9">
        <v>10169</v>
      </c>
      <c r="S92" s="9">
        <v>10069</v>
      </c>
      <c r="T92" s="9">
        <v>10285</v>
      </c>
      <c r="U92" s="9">
        <v>10669</v>
      </c>
      <c r="V92" s="9">
        <v>10850</v>
      </c>
      <c r="W92" s="9">
        <v>11177</v>
      </c>
      <c r="X92" s="9">
        <v>11496</v>
      </c>
      <c r="Y92" s="9">
        <v>11358</v>
      </c>
      <c r="Z92" s="9">
        <v>11698</v>
      </c>
      <c r="AA92" s="9">
        <v>12044</v>
      </c>
      <c r="AB92" s="9">
        <v>12135</v>
      </c>
      <c r="AC92" s="9">
        <v>12120</v>
      </c>
      <c r="AD92" s="9">
        <v>12250</v>
      </c>
      <c r="AE92" s="9">
        <v>11932</v>
      </c>
      <c r="AF92" s="9">
        <v>12129</v>
      </c>
      <c r="AG92" s="9">
        <v>12170</v>
      </c>
      <c r="AH92" s="9">
        <v>12292</v>
      </c>
      <c r="AI92" s="9">
        <v>12503</v>
      </c>
      <c r="AJ92" s="9">
        <v>12815</v>
      </c>
      <c r="AK92" s="9">
        <v>12253</v>
      </c>
      <c r="AL92" s="9">
        <v>12618</v>
      </c>
      <c r="AM92" s="9">
        <v>12883</v>
      </c>
      <c r="AN92" s="9">
        <v>12939</v>
      </c>
      <c r="AO92" s="9">
        <v>13168</v>
      </c>
      <c r="AP92" s="9">
        <v>13390</v>
      </c>
      <c r="AQ92" s="9">
        <v>13547</v>
      </c>
      <c r="AR92" s="9">
        <v>13733</v>
      </c>
      <c r="AS92" s="9">
        <v>13924</v>
      </c>
      <c r="AT92" s="9">
        <v>14231</v>
      </c>
      <c r="AU92" s="9">
        <v>14485</v>
      </c>
      <c r="AV92" s="9">
        <v>14548</v>
      </c>
      <c r="AW92" s="9">
        <v>14522</v>
      </c>
      <c r="AX92" s="9">
        <v>14776</v>
      </c>
      <c r="AY92" s="9">
        <v>15055</v>
      </c>
      <c r="AZ92" s="9">
        <v>15083</v>
      </c>
      <c r="BA92" s="9">
        <v>15072</v>
      </c>
      <c r="BB92" s="9">
        <v>15264</v>
      </c>
      <c r="BC92" s="9">
        <v>15354</v>
      </c>
      <c r="BD92" s="9">
        <v>15498</v>
      </c>
      <c r="BE92" s="9">
        <v>15546</v>
      </c>
      <c r="BF92" s="9">
        <v>15546</v>
      </c>
      <c r="BG92" s="9">
        <v>15625</v>
      </c>
      <c r="BH92" s="9">
        <v>15586</v>
      </c>
      <c r="BI92" s="9">
        <v>15121</v>
      </c>
    </row>
    <row r="93" spans="1:61" s="1" customFormat="1" ht="23.4" customHeight="1" x14ac:dyDescent="0.2">
      <c r="A93" s="8" t="s">
        <v>150</v>
      </c>
      <c r="B93" s="10">
        <v>7306</v>
      </c>
      <c r="C93" s="10">
        <v>7141</v>
      </c>
      <c r="D93" s="10">
        <v>7159</v>
      </c>
      <c r="E93" s="10">
        <v>7245</v>
      </c>
      <c r="F93" s="10">
        <v>7324</v>
      </c>
      <c r="G93" s="10">
        <v>7230</v>
      </c>
      <c r="H93" s="10">
        <v>7321</v>
      </c>
      <c r="I93" s="10">
        <v>7266</v>
      </c>
      <c r="J93" s="10">
        <v>7236</v>
      </c>
      <c r="K93" s="10">
        <v>7249</v>
      </c>
      <c r="L93" s="10">
        <v>7016</v>
      </c>
      <c r="M93" s="10">
        <v>6782</v>
      </c>
      <c r="N93" s="10">
        <v>6987</v>
      </c>
      <c r="O93" s="10">
        <v>7154</v>
      </c>
      <c r="P93" s="10">
        <v>7378</v>
      </c>
      <c r="Q93" s="10">
        <v>7448</v>
      </c>
      <c r="R93" s="10">
        <v>7551</v>
      </c>
      <c r="S93" s="10">
        <v>7366</v>
      </c>
      <c r="T93" s="10">
        <v>7593</v>
      </c>
      <c r="U93" s="10">
        <v>7907</v>
      </c>
      <c r="V93" s="10">
        <v>8079</v>
      </c>
      <c r="W93" s="10">
        <v>8264</v>
      </c>
      <c r="X93" s="10">
        <v>8453</v>
      </c>
      <c r="Y93" s="10">
        <v>8346</v>
      </c>
      <c r="Z93" s="10">
        <v>8543</v>
      </c>
      <c r="AA93" s="10">
        <v>8792</v>
      </c>
      <c r="AB93" s="10">
        <v>8876</v>
      </c>
      <c r="AC93" s="10">
        <v>8836</v>
      </c>
      <c r="AD93" s="10">
        <v>8963</v>
      </c>
      <c r="AE93" s="10">
        <v>8714</v>
      </c>
      <c r="AF93" s="10">
        <v>8823</v>
      </c>
      <c r="AG93" s="10">
        <v>8941</v>
      </c>
      <c r="AH93" s="10">
        <v>8861</v>
      </c>
      <c r="AI93" s="10">
        <v>9032</v>
      </c>
      <c r="AJ93" s="10">
        <v>9257</v>
      </c>
      <c r="AK93" s="10">
        <v>8904</v>
      </c>
      <c r="AL93" s="10">
        <v>9192</v>
      </c>
      <c r="AM93" s="10">
        <v>9395</v>
      </c>
      <c r="AN93" s="10">
        <v>9409</v>
      </c>
      <c r="AO93" s="10">
        <v>9620</v>
      </c>
      <c r="AP93" s="10">
        <v>9923</v>
      </c>
      <c r="AQ93" s="10">
        <v>9963</v>
      </c>
      <c r="AR93" s="10">
        <v>10073</v>
      </c>
      <c r="AS93" s="10">
        <v>10306</v>
      </c>
      <c r="AT93" s="10">
        <v>10553</v>
      </c>
      <c r="AU93" s="10">
        <v>10694</v>
      </c>
      <c r="AV93" s="10">
        <v>10767</v>
      </c>
      <c r="AW93" s="10">
        <v>10704</v>
      </c>
      <c r="AX93" s="10">
        <v>10906</v>
      </c>
      <c r="AY93" s="10">
        <v>11165</v>
      </c>
      <c r="AZ93" s="10">
        <v>11223</v>
      </c>
      <c r="BA93" s="10">
        <v>11201</v>
      </c>
      <c r="BB93" s="10">
        <v>11530</v>
      </c>
      <c r="BC93" s="10">
        <v>11667</v>
      </c>
      <c r="BD93" s="10">
        <v>11832</v>
      </c>
      <c r="BE93" s="10">
        <v>11893</v>
      </c>
      <c r="BF93" s="10">
        <v>11911</v>
      </c>
      <c r="BG93" s="10">
        <v>12059</v>
      </c>
      <c r="BH93" s="10">
        <v>12032</v>
      </c>
      <c r="BI93" s="10">
        <v>11573</v>
      </c>
    </row>
    <row r="94" spans="1:61" s="1" customFormat="1" ht="23.4" customHeight="1" x14ac:dyDescent="0.2">
      <c r="A94" s="8" t="s">
        <v>151</v>
      </c>
      <c r="B94" s="9">
        <v>4809</v>
      </c>
      <c r="C94" s="9">
        <v>4855</v>
      </c>
      <c r="D94" s="9">
        <v>4878</v>
      </c>
      <c r="E94" s="9">
        <v>4907</v>
      </c>
      <c r="F94" s="9">
        <v>4970</v>
      </c>
      <c r="G94" s="9">
        <v>4894</v>
      </c>
      <c r="H94" s="9">
        <v>4998</v>
      </c>
      <c r="I94" s="9">
        <v>4875</v>
      </c>
      <c r="J94" s="9">
        <v>4894</v>
      </c>
      <c r="K94" s="9">
        <v>4939</v>
      </c>
      <c r="L94" s="9">
        <v>4854</v>
      </c>
      <c r="M94" s="9">
        <v>4640</v>
      </c>
      <c r="N94" s="9">
        <v>4687</v>
      </c>
      <c r="O94" s="9">
        <v>4779</v>
      </c>
      <c r="P94" s="9">
        <v>4836</v>
      </c>
      <c r="Q94" s="9">
        <v>4801</v>
      </c>
      <c r="R94" s="9">
        <v>4708</v>
      </c>
      <c r="S94" s="9">
        <v>4515</v>
      </c>
      <c r="T94" s="9">
        <v>4558</v>
      </c>
      <c r="U94" s="9">
        <v>4716</v>
      </c>
      <c r="V94" s="9">
        <v>4757</v>
      </c>
      <c r="W94" s="9">
        <v>4890</v>
      </c>
      <c r="X94" s="9">
        <v>4929</v>
      </c>
      <c r="Y94" s="9">
        <v>4879</v>
      </c>
      <c r="Z94" s="9">
        <v>4986</v>
      </c>
      <c r="AA94" s="9">
        <v>5101</v>
      </c>
      <c r="AB94" s="9">
        <v>5175</v>
      </c>
      <c r="AC94" s="9">
        <v>5190</v>
      </c>
      <c r="AD94" s="9">
        <v>5200</v>
      </c>
      <c r="AE94" s="9">
        <v>5004</v>
      </c>
      <c r="AF94" s="9">
        <v>5069</v>
      </c>
      <c r="AG94" s="9">
        <v>5108</v>
      </c>
      <c r="AH94" s="9">
        <v>5064</v>
      </c>
      <c r="AI94" s="9">
        <v>5194</v>
      </c>
      <c r="AJ94" s="9">
        <v>5332</v>
      </c>
      <c r="AK94" s="9">
        <v>5064</v>
      </c>
      <c r="AL94" s="9">
        <v>5217</v>
      </c>
      <c r="AM94" s="9">
        <v>5257</v>
      </c>
      <c r="AN94" s="9">
        <v>5279</v>
      </c>
      <c r="AO94" s="9">
        <v>5405</v>
      </c>
      <c r="AP94" s="9">
        <v>5560</v>
      </c>
      <c r="AQ94" s="9">
        <v>5640</v>
      </c>
      <c r="AR94" s="9">
        <v>5736</v>
      </c>
      <c r="AS94" s="9">
        <v>5822</v>
      </c>
      <c r="AT94" s="9">
        <v>5968</v>
      </c>
      <c r="AU94" s="9">
        <v>6055</v>
      </c>
      <c r="AV94" s="9">
        <v>6159</v>
      </c>
      <c r="AW94" s="9">
        <v>6135</v>
      </c>
      <c r="AX94" s="9">
        <v>6215</v>
      </c>
      <c r="AY94" s="9">
        <v>6372</v>
      </c>
      <c r="AZ94" s="9">
        <v>6469</v>
      </c>
      <c r="BA94" s="9">
        <v>6501</v>
      </c>
      <c r="BB94" s="9">
        <v>6675</v>
      </c>
      <c r="BC94" s="9">
        <v>6824</v>
      </c>
      <c r="BD94" s="9">
        <v>6916</v>
      </c>
      <c r="BE94" s="9">
        <v>6967</v>
      </c>
      <c r="BF94" s="9">
        <v>6914</v>
      </c>
      <c r="BG94" s="9">
        <v>7005</v>
      </c>
      <c r="BH94" s="9">
        <v>6979</v>
      </c>
      <c r="BI94" s="9">
        <v>6751</v>
      </c>
    </row>
    <row r="95" spans="1:61" s="1" customFormat="1" ht="23.4" customHeight="1" x14ac:dyDescent="0.2">
      <c r="A95" s="8" t="s">
        <v>152</v>
      </c>
      <c r="B95" s="10">
        <v>1060</v>
      </c>
      <c r="C95" s="10">
        <v>1024</v>
      </c>
      <c r="D95" s="10">
        <v>1033</v>
      </c>
      <c r="E95" s="10">
        <v>1045</v>
      </c>
      <c r="F95" s="10">
        <v>1071</v>
      </c>
      <c r="G95" s="10">
        <v>1075</v>
      </c>
      <c r="H95" s="10">
        <v>1086</v>
      </c>
      <c r="I95" s="10">
        <v>1098</v>
      </c>
      <c r="J95" s="10">
        <v>1050</v>
      </c>
      <c r="K95" s="10">
        <v>1021</v>
      </c>
      <c r="L95" s="10">
        <v>1005</v>
      </c>
      <c r="M95" s="10">
        <v>967</v>
      </c>
      <c r="N95" s="10">
        <v>995</v>
      </c>
      <c r="O95" s="10">
        <v>1010</v>
      </c>
      <c r="P95" s="10">
        <v>1029</v>
      </c>
      <c r="Q95" s="10">
        <v>1032</v>
      </c>
      <c r="R95" s="10">
        <v>1039</v>
      </c>
      <c r="S95" s="10">
        <v>979</v>
      </c>
      <c r="T95" s="10">
        <v>986</v>
      </c>
      <c r="U95" s="10">
        <v>1029</v>
      </c>
      <c r="V95" s="10">
        <v>1026</v>
      </c>
      <c r="W95" s="10">
        <v>1046</v>
      </c>
      <c r="X95" s="10">
        <v>1078</v>
      </c>
      <c r="Y95" s="10">
        <v>1064</v>
      </c>
      <c r="Z95" s="10">
        <v>1099</v>
      </c>
      <c r="AA95" s="10">
        <v>1125</v>
      </c>
      <c r="AB95" s="10">
        <v>1151</v>
      </c>
      <c r="AC95" s="10">
        <v>1139</v>
      </c>
      <c r="AD95" s="10">
        <v>1129</v>
      </c>
      <c r="AE95" s="10">
        <v>1118</v>
      </c>
      <c r="AF95" s="10">
        <v>1125</v>
      </c>
      <c r="AG95" s="10">
        <v>1134</v>
      </c>
      <c r="AH95" s="10">
        <v>1150</v>
      </c>
      <c r="AI95" s="10">
        <v>1183</v>
      </c>
      <c r="AJ95" s="10">
        <v>1219</v>
      </c>
      <c r="AK95" s="10">
        <v>1181</v>
      </c>
      <c r="AL95" s="10">
        <v>1238</v>
      </c>
      <c r="AM95" s="10">
        <v>1258</v>
      </c>
      <c r="AN95" s="10">
        <v>1286</v>
      </c>
      <c r="AO95" s="10">
        <v>1303</v>
      </c>
      <c r="AP95" s="10">
        <v>1348</v>
      </c>
      <c r="AQ95" s="10">
        <v>1367</v>
      </c>
      <c r="AR95" s="10">
        <v>1387</v>
      </c>
      <c r="AS95" s="10">
        <v>1421</v>
      </c>
      <c r="AT95" s="10">
        <v>1450</v>
      </c>
      <c r="AU95" s="10">
        <v>1476</v>
      </c>
      <c r="AV95" s="10">
        <v>1517</v>
      </c>
      <c r="AW95" s="10">
        <v>1526</v>
      </c>
      <c r="AX95" s="10">
        <v>1554</v>
      </c>
      <c r="AY95" s="10">
        <v>1598</v>
      </c>
      <c r="AZ95" s="10">
        <v>1630</v>
      </c>
      <c r="BA95" s="10">
        <v>1658</v>
      </c>
      <c r="BB95" s="10">
        <v>1715</v>
      </c>
      <c r="BC95" s="10">
        <v>1730</v>
      </c>
      <c r="BD95" s="10">
        <v>1747</v>
      </c>
      <c r="BE95" s="10">
        <v>1772</v>
      </c>
      <c r="BF95" s="10">
        <v>1758</v>
      </c>
      <c r="BG95" s="10">
        <v>1776</v>
      </c>
      <c r="BH95" s="10">
        <v>1761</v>
      </c>
      <c r="BI95" s="10">
        <v>1711</v>
      </c>
    </row>
    <row r="96" spans="1:61" s="1" customFormat="1" ht="23.4" customHeight="1" x14ac:dyDescent="0.2">
      <c r="A96" s="8" t="s">
        <v>153</v>
      </c>
      <c r="B96" s="9">
        <v>2866</v>
      </c>
      <c r="C96" s="9">
        <v>2810</v>
      </c>
      <c r="D96" s="9">
        <v>2825</v>
      </c>
      <c r="E96" s="9">
        <v>2871</v>
      </c>
      <c r="F96" s="9">
        <v>2917</v>
      </c>
      <c r="G96" s="9">
        <v>2827</v>
      </c>
      <c r="H96" s="9">
        <v>2888</v>
      </c>
      <c r="I96" s="9">
        <v>2830</v>
      </c>
      <c r="J96" s="9">
        <v>2765</v>
      </c>
      <c r="K96" s="9">
        <v>2770</v>
      </c>
      <c r="L96" s="9">
        <v>2635</v>
      </c>
      <c r="M96" s="9">
        <v>2565</v>
      </c>
      <c r="N96" s="9">
        <v>2626</v>
      </c>
      <c r="O96" s="9">
        <v>2677</v>
      </c>
      <c r="P96" s="9">
        <v>2749</v>
      </c>
      <c r="Q96" s="9">
        <v>2793</v>
      </c>
      <c r="R96" s="9">
        <v>2793</v>
      </c>
      <c r="S96" s="9">
        <v>2701</v>
      </c>
      <c r="T96" s="9">
        <v>2763</v>
      </c>
      <c r="U96" s="9">
        <v>2838</v>
      </c>
      <c r="V96" s="9">
        <v>2869</v>
      </c>
      <c r="W96" s="9">
        <v>2914</v>
      </c>
      <c r="X96" s="9">
        <v>2954</v>
      </c>
      <c r="Y96" s="9">
        <v>2901</v>
      </c>
      <c r="Z96" s="9">
        <v>2992</v>
      </c>
      <c r="AA96" s="9">
        <v>3080</v>
      </c>
      <c r="AB96" s="9">
        <v>3112</v>
      </c>
      <c r="AC96" s="9">
        <v>3148</v>
      </c>
      <c r="AD96" s="9">
        <v>3173</v>
      </c>
      <c r="AE96" s="9">
        <v>3098</v>
      </c>
      <c r="AF96" s="9">
        <v>3192</v>
      </c>
      <c r="AG96" s="9">
        <v>3292</v>
      </c>
      <c r="AH96" s="9">
        <v>3357</v>
      </c>
      <c r="AI96" s="9">
        <v>3479</v>
      </c>
      <c r="AJ96" s="9">
        <v>3630</v>
      </c>
      <c r="AK96" s="9">
        <v>3550</v>
      </c>
      <c r="AL96" s="9">
        <v>3698</v>
      </c>
      <c r="AM96" s="9">
        <v>3774</v>
      </c>
      <c r="AN96" s="9">
        <v>3801</v>
      </c>
      <c r="AO96" s="9">
        <v>3893</v>
      </c>
      <c r="AP96" s="9">
        <v>4017</v>
      </c>
      <c r="AQ96" s="9">
        <v>4095</v>
      </c>
      <c r="AR96" s="9">
        <v>4174</v>
      </c>
      <c r="AS96" s="9">
        <v>4364</v>
      </c>
      <c r="AT96" s="9">
        <v>4499</v>
      </c>
      <c r="AU96" s="9">
        <v>4586</v>
      </c>
      <c r="AV96" s="9">
        <v>4700</v>
      </c>
      <c r="AW96" s="9">
        <v>4730</v>
      </c>
      <c r="AX96" s="9">
        <v>4867</v>
      </c>
      <c r="AY96" s="9">
        <v>4976</v>
      </c>
      <c r="AZ96" s="9">
        <v>5099</v>
      </c>
      <c r="BA96" s="9">
        <v>5161</v>
      </c>
      <c r="BB96" s="9">
        <v>5334</v>
      </c>
      <c r="BC96" s="9">
        <v>5479</v>
      </c>
      <c r="BD96" s="9">
        <v>5563</v>
      </c>
      <c r="BE96" s="9">
        <v>5616</v>
      </c>
      <c r="BF96" s="9">
        <v>5614</v>
      </c>
      <c r="BG96" s="9">
        <v>5733</v>
      </c>
      <c r="BH96" s="9">
        <v>5754</v>
      </c>
      <c r="BI96" s="9">
        <v>5621</v>
      </c>
    </row>
    <row r="97" spans="1:61" s="1" customFormat="1" ht="37.799999999999997" customHeight="1" x14ac:dyDescent="0.2">
      <c r="A97" s="8" t="s">
        <v>154</v>
      </c>
      <c r="B97" s="10">
        <v>799</v>
      </c>
      <c r="C97" s="10">
        <v>801</v>
      </c>
      <c r="D97" s="10">
        <v>802</v>
      </c>
      <c r="E97" s="10">
        <v>813</v>
      </c>
      <c r="F97" s="10">
        <v>818</v>
      </c>
      <c r="G97" s="10">
        <v>815</v>
      </c>
      <c r="H97" s="10">
        <v>829</v>
      </c>
      <c r="I97" s="10">
        <v>833</v>
      </c>
      <c r="J97" s="10">
        <v>842</v>
      </c>
      <c r="K97" s="10">
        <v>861</v>
      </c>
      <c r="L97" s="10">
        <v>853</v>
      </c>
      <c r="M97" s="10">
        <v>822</v>
      </c>
      <c r="N97" s="10">
        <v>849</v>
      </c>
      <c r="O97" s="10">
        <v>875</v>
      </c>
      <c r="P97" s="10">
        <v>891</v>
      </c>
      <c r="Q97" s="10">
        <v>892</v>
      </c>
      <c r="R97" s="10">
        <v>913</v>
      </c>
      <c r="S97" s="10">
        <v>878</v>
      </c>
      <c r="T97" s="10">
        <v>887</v>
      </c>
      <c r="U97" s="10">
        <v>926</v>
      </c>
      <c r="V97" s="10">
        <v>923</v>
      </c>
      <c r="W97" s="10">
        <v>961</v>
      </c>
      <c r="X97" s="10">
        <v>991</v>
      </c>
      <c r="Y97" s="10">
        <v>983</v>
      </c>
      <c r="Z97" s="10">
        <v>1010</v>
      </c>
      <c r="AA97" s="10">
        <v>1041</v>
      </c>
      <c r="AB97" s="10">
        <v>1056</v>
      </c>
      <c r="AC97" s="10">
        <v>1052</v>
      </c>
      <c r="AD97" s="10">
        <v>1062</v>
      </c>
      <c r="AE97" s="10">
        <v>1039</v>
      </c>
      <c r="AF97" s="10">
        <v>1054</v>
      </c>
      <c r="AG97" s="10">
        <v>1054</v>
      </c>
      <c r="AH97" s="10">
        <v>1037</v>
      </c>
      <c r="AI97" s="10">
        <v>1060</v>
      </c>
      <c r="AJ97" s="10">
        <v>1087</v>
      </c>
      <c r="AK97" s="10">
        <v>1036</v>
      </c>
      <c r="AL97" s="10">
        <v>1077</v>
      </c>
      <c r="AM97" s="10">
        <v>1087</v>
      </c>
      <c r="AN97" s="10">
        <v>1087</v>
      </c>
      <c r="AO97" s="10">
        <v>1109</v>
      </c>
      <c r="AP97" s="10">
        <v>1138</v>
      </c>
      <c r="AQ97" s="10">
        <v>1149</v>
      </c>
      <c r="AR97" s="10">
        <v>1156</v>
      </c>
      <c r="AS97" s="10">
        <v>1178</v>
      </c>
      <c r="AT97" s="10">
        <v>1202</v>
      </c>
      <c r="AU97" s="10">
        <v>1214</v>
      </c>
      <c r="AV97" s="10">
        <v>1215</v>
      </c>
      <c r="AW97" s="10">
        <v>1213</v>
      </c>
      <c r="AX97" s="10">
        <v>1232</v>
      </c>
      <c r="AY97" s="10">
        <v>1248</v>
      </c>
      <c r="AZ97" s="10">
        <v>1250</v>
      </c>
      <c r="BA97" s="10">
        <v>1247</v>
      </c>
      <c r="BB97" s="10">
        <v>1282</v>
      </c>
      <c r="BC97" s="10">
        <v>1303</v>
      </c>
      <c r="BD97" s="10">
        <v>1313</v>
      </c>
      <c r="BE97" s="10">
        <v>1326</v>
      </c>
      <c r="BF97" s="10">
        <v>1324</v>
      </c>
      <c r="BG97" s="10">
        <v>1335</v>
      </c>
      <c r="BH97" s="10">
        <v>1328</v>
      </c>
      <c r="BI97" s="10">
        <v>1284</v>
      </c>
    </row>
    <row r="98" spans="1:61" s="1" customFormat="1" ht="37.799999999999997" customHeight="1" x14ac:dyDescent="0.2">
      <c r="A98" s="8" t="s">
        <v>155</v>
      </c>
      <c r="B98" s="9">
        <v>170</v>
      </c>
      <c r="C98" s="9">
        <v>173</v>
      </c>
      <c r="D98" s="9">
        <v>175</v>
      </c>
      <c r="E98" s="9">
        <v>176</v>
      </c>
      <c r="F98" s="9">
        <v>179</v>
      </c>
      <c r="G98" s="9">
        <v>181</v>
      </c>
      <c r="H98" s="9">
        <v>186</v>
      </c>
      <c r="I98" s="9">
        <v>187</v>
      </c>
      <c r="J98" s="9">
        <v>193</v>
      </c>
      <c r="K98" s="9">
        <v>198</v>
      </c>
      <c r="L98" s="9">
        <v>200</v>
      </c>
      <c r="M98" s="9">
        <v>194</v>
      </c>
      <c r="N98" s="9">
        <v>201</v>
      </c>
      <c r="O98" s="9">
        <v>205</v>
      </c>
      <c r="P98" s="9">
        <v>214</v>
      </c>
      <c r="Q98" s="9">
        <v>216</v>
      </c>
      <c r="R98" s="9">
        <v>210</v>
      </c>
      <c r="S98" s="9">
        <v>206</v>
      </c>
      <c r="T98" s="9">
        <v>216</v>
      </c>
      <c r="U98" s="9">
        <v>222</v>
      </c>
      <c r="V98" s="9">
        <v>233</v>
      </c>
      <c r="W98" s="9">
        <v>239</v>
      </c>
      <c r="X98" s="9">
        <v>249</v>
      </c>
      <c r="Y98" s="9">
        <v>252</v>
      </c>
      <c r="Z98" s="9">
        <v>260</v>
      </c>
      <c r="AA98" s="9">
        <v>265</v>
      </c>
      <c r="AB98" s="9">
        <v>267</v>
      </c>
      <c r="AC98" s="9">
        <v>276</v>
      </c>
      <c r="AD98" s="9">
        <v>271</v>
      </c>
      <c r="AE98" s="9">
        <v>272</v>
      </c>
      <c r="AF98" s="9">
        <v>279</v>
      </c>
      <c r="AG98" s="9">
        <v>290</v>
      </c>
      <c r="AH98" s="9">
        <v>308</v>
      </c>
      <c r="AI98" s="9">
        <v>322</v>
      </c>
      <c r="AJ98" s="9">
        <v>332</v>
      </c>
      <c r="AK98" s="9">
        <v>348</v>
      </c>
      <c r="AL98" s="9">
        <v>370</v>
      </c>
      <c r="AM98" s="9">
        <v>370</v>
      </c>
      <c r="AN98" s="9">
        <v>378</v>
      </c>
      <c r="AO98" s="9">
        <v>387</v>
      </c>
      <c r="AP98" s="9">
        <v>404</v>
      </c>
      <c r="AQ98" s="9">
        <v>406</v>
      </c>
      <c r="AR98" s="9">
        <v>415</v>
      </c>
      <c r="AS98" s="9">
        <v>413</v>
      </c>
      <c r="AT98" s="9">
        <v>413</v>
      </c>
      <c r="AU98" s="9">
        <v>417</v>
      </c>
      <c r="AV98" s="9">
        <v>425</v>
      </c>
      <c r="AW98" s="9">
        <v>418</v>
      </c>
      <c r="AX98" s="9">
        <v>432</v>
      </c>
      <c r="AY98" s="9">
        <v>433</v>
      </c>
      <c r="AZ98" s="9">
        <v>435</v>
      </c>
      <c r="BA98" s="9">
        <v>420</v>
      </c>
      <c r="BB98" s="9">
        <v>438</v>
      </c>
      <c r="BC98" s="9">
        <v>440</v>
      </c>
      <c r="BD98" s="9">
        <v>446</v>
      </c>
      <c r="BE98" s="9">
        <v>448</v>
      </c>
      <c r="BF98" s="9">
        <v>447</v>
      </c>
      <c r="BG98" s="9">
        <v>441</v>
      </c>
      <c r="BH98" s="9">
        <v>431</v>
      </c>
      <c r="BI98" s="9">
        <v>438</v>
      </c>
    </row>
  </sheetData>
  <mergeCells count="1">
    <mergeCell ref="A1:H1"/>
  </mergeCells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debt</vt:lpstr>
      <vt:lpstr>Доля просрочки</vt:lpstr>
      <vt:lpstr>в рублях</vt:lpstr>
      <vt:lpstr>в т.ч. просроч. в рублях</vt:lpstr>
      <vt:lpstr>в инвалюте</vt:lpstr>
      <vt:lpstr>в т.ч. просроч. в инвалюте</vt:lpstr>
      <vt:lpstr>итого</vt:lpstr>
      <vt:lpstr>в т.ч.просроч.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Шелков Максим</cp:lastModifiedBy>
  <dcterms:created xsi:type="dcterms:W3CDTF">2024-01-25T09:47:37Z</dcterms:created>
  <dcterms:modified xsi:type="dcterms:W3CDTF">2024-04-23T09:18:53Z</dcterms:modified>
</cp:coreProperties>
</file>