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5870" windowHeight="897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F52" i="1"/>
  <c r="H51"/>
  <c r="H50"/>
  <c r="F50"/>
  <c r="F51"/>
  <c r="F40"/>
  <c r="F39"/>
</calcChain>
</file>

<file path=xl/sharedStrings.xml><?xml version="1.0" encoding="utf-8"?>
<sst xmlns="http://schemas.openxmlformats.org/spreadsheetml/2006/main" count="31" uniqueCount="12">
  <si>
    <t>平均工资预测(gm11)</t>
  </si>
  <si>
    <t xml:space="preserve"> 年份</t>
  </si>
  <si>
    <t>预测值</t>
  </si>
  <si>
    <t>实际值</t>
  </si>
  <si>
    <t>误差率</t>
  </si>
  <si>
    <t>在职人数预测（指数平滑法）</t>
  </si>
  <si>
    <t>退休人数预测（指数平滑法）</t>
  </si>
  <si>
    <t>平均工资</t>
  </si>
  <si>
    <t>在职人数</t>
  </si>
  <si>
    <t>离退人数</t>
  </si>
  <si>
    <t>统筹收入预测</t>
    <phoneticPr fontId="4" type="noConversion"/>
  </si>
  <si>
    <t>总收入预测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</si>
</sst>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H56"/>
  <sheetViews>
    <sheetView tabSelected="1" topLeftCell="A31" workbookViewId="0">
      <selection activeCell="F53" sqref="F53"/>
    </sheetView>
  </sheetViews>
  <sheetFormatPr defaultColWidth="9" defaultRowHeight="13.5"/>
  <cols>
    <col min="6" max="6" width="13.625" customWidth="1"/>
    <col min="7" max="7" width="13.5" customWidth="1"/>
    <col min="8" max="8" width="17.75" customWidth="1"/>
  </cols>
  <sheetData>
    <row r="3" spans="2:8">
      <c r="B3" s="8" t="s">
        <v>0</v>
      </c>
      <c r="C3" s="8"/>
      <c r="D3" s="8"/>
    </row>
    <row r="4" spans="2:8">
      <c r="B4" s="1" t="s">
        <v>1</v>
      </c>
      <c r="C4" t="s">
        <v>2</v>
      </c>
      <c r="D4" t="s">
        <v>3</v>
      </c>
      <c r="E4" t="s">
        <v>4</v>
      </c>
    </row>
    <row r="5" spans="2:8" ht="14.25">
      <c r="B5" s="1">
        <v>2014</v>
      </c>
      <c r="C5">
        <v>34720.199999999997</v>
      </c>
      <c r="D5" s="2">
        <v>37648</v>
      </c>
      <c r="E5" s="3">
        <v>7.7700000000000005E-2</v>
      </c>
    </row>
    <row r="6" spans="2:8" ht="14.25">
      <c r="B6" s="1">
        <v>2015</v>
      </c>
      <c r="C6">
        <v>40716.6</v>
      </c>
      <c r="D6" s="2">
        <v>41121</v>
      </c>
      <c r="E6" s="3">
        <v>9.7999999999999997E-3</v>
      </c>
    </row>
    <row r="7" spans="2:8" ht="15.95" customHeight="1">
      <c r="B7" s="1">
        <v>2016</v>
      </c>
      <c r="C7" s="4">
        <v>45965.247201603699</v>
      </c>
    </row>
    <row r="8" spans="2:8">
      <c r="B8" s="1">
        <v>2017</v>
      </c>
      <c r="C8" s="4">
        <v>51705.825994663101</v>
      </c>
    </row>
    <row r="9" spans="2:8">
      <c r="B9" s="1">
        <v>2018</v>
      </c>
      <c r="C9" s="4">
        <v>58163.343059255902</v>
      </c>
    </row>
    <row r="10" spans="2:8">
      <c r="B10" s="1">
        <v>2019</v>
      </c>
      <c r="C10" s="4">
        <v>65427.336489661197</v>
      </c>
    </row>
    <row r="11" spans="2:8">
      <c r="B11" s="1">
        <v>2020</v>
      </c>
      <c r="C11" s="4">
        <v>73598.526751982004</v>
      </c>
    </row>
    <row r="12" spans="2:8" ht="27.95" customHeight="1"/>
    <row r="13" spans="2:8">
      <c r="B13" s="9" t="s">
        <v>5</v>
      </c>
      <c r="C13" s="9"/>
      <c r="D13" s="9"/>
      <c r="E13" s="9"/>
      <c r="F13" s="8"/>
      <c r="G13" s="8"/>
      <c r="H13" s="8"/>
    </row>
    <row r="14" spans="2:8">
      <c r="B14" s="1" t="s">
        <v>1</v>
      </c>
      <c r="C14" t="s">
        <v>2</v>
      </c>
      <c r="D14" t="s">
        <v>3</v>
      </c>
      <c r="E14" t="s">
        <v>4</v>
      </c>
      <c r="F14" s="1"/>
    </row>
    <row r="15" spans="2:8">
      <c r="B15" s="1">
        <v>2014</v>
      </c>
      <c r="C15">
        <v>326794</v>
      </c>
      <c r="D15" s="4">
        <v>305966</v>
      </c>
      <c r="E15" s="3">
        <v>6.8000000000000005E-2</v>
      </c>
      <c r="F15" s="1"/>
    </row>
    <row r="16" spans="2:8">
      <c r="B16" s="1">
        <v>2015</v>
      </c>
      <c r="C16">
        <v>321421</v>
      </c>
      <c r="D16" s="4">
        <v>301974</v>
      </c>
      <c r="E16" s="3">
        <v>6.4399999999999999E-2</v>
      </c>
      <c r="F16" s="1"/>
    </row>
    <row r="17" spans="2:5">
      <c r="B17" s="1">
        <v>2016</v>
      </c>
      <c r="C17" s="4">
        <v>297982</v>
      </c>
      <c r="D17" s="4"/>
    </row>
    <row r="18" spans="2:5">
      <c r="B18" s="1">
        <v>2017</v>
      </c>
      <c r="C18" s="4">
        <v>293990</v>
      </c>
      <c r="D18" s="4"/>
    </row>
    <row r="19" spans="2:5">
      <c r="B19" s="1">
        <v>2018</v>
      </c>
      <c r="C19" s="4">
        <v>289998</v>
      </c>
      <c r="D19" s="4"/>
    </row>
    <row r="20" spans="2:5">
      <c r="B20" s="1">
        <v>2019</v>
      </c>
      <c r="C20" s="4">
        <v>286006</v>
      </c>
      <c r="D20" s="4"/>
    </row>
    <row r="21" spans="2:5">
      <c r="B21" s="1">
        <v>2020</v>
      </c>
      <c r="C21" s="4">
        <v>282014</v>
      </c>
      <c r="D21" s="4"/>
    </row>
    <row r="26" spans="2:5">
      <c r="B26" s="8" t="s">
        <v>6</v>
      </c>
      <c r="C26" s="8"/>
      <c r="D26" s="8"/>
    </row>
    <row r="27" spans="2:5">
      <c r="B27" s="1" t="s">
        <v>1</v>
      </c>
      <c r="C27" t="s">
        <v>2</v>
      </c>
      <c r="D27" t="s">
        <v>3</v>
      </c>
      <c r="E27" t="s">
        <v>4</v>
      </c>
    </row>
    <row r="28" spans="2:5">
      <c r="B28" s="1">
        <v>2014</v>
      </c>
      <c r="C28" s="1">
        <v>151486</v>
      </c>
      <c r="D28" s="4">
        <v>151166</v>
      </c>
      <c r="E28" s="5">
        <v>2.0999999999999999E-3</v>
      </c>
    </row>
    <row r="29" spans="2:5">
      <c r="B29" s="1">
        <v>2015</v>
      </c>
      <c r="C29" s="1">
        <v>158805</v>
      </c>
      <c r="D29" s="4">
        <v>158249</v>
      </c>
      <c r="E29" s="5">
        <v>3.5000000000000001E-3</v>
      </c>
    </row>
    <row r="30" spans="2:5">
      <c r="B30" s="1">
        <v>2016</v>
      </c>
      <c r="C30" s="4">
        <v>165888</v>
      </c>
      <c r="D30" s="4"/>
      <c r="E30" s="1"/>
    </row>
    <row r="31" spans="2:5">
      <c r="B31" s="1">
        <v>2017</v>
      </c>
      <c r="C31" s="4">
        <v>173527</v>
      </c>
      <c r="D31" s="4"/>
      <c r="E31" s="1"/>
    </row>
    <row r="32" spans="2:5">
      <c r="B32" s="1">
        <v>2018</v>
      </c>
      <c r="C32" s="4">
        <v>181166</v>
      </c>
      <c r="D32" s="4"/>
      <c r="E32" s="1"/>
    </row>
    <row r="33" spans="2:8">
      <c r="B33" s="1">
        <v>2019</v>
      </c>
      <c r="C33" s="4">
        <v>188805</v>
      </c>
      <c r="D33" s="4"/>
      <c r="E33" s="1"/>
    </row>
    <row r="34" spans="2:8">
      <c r="B34" s="1">
        <v>2020</v>
      </c>
      <c r="C34" s="4">
        <v>196444</v>
      </c>
      <c r="D34" s="4"/>
      <c r="E34" s="1"/>
    </row>
    <row r="35" spans="2:8" ht="17.100000000000001" customHeight="1"/>
    <row r="36" spans="2:8" ht="15.95" customHeight="1"/>
    <row r="37" spans="2:8">
      <c r="B37" s="8" t="s">
        <v>10</v>
      </c>
      <c r="C37" s="8"/>
      <c r="D37" s="8"/>
    </row>
    <row r="38" spans="2:8">
      <c r="B38" s="1" t="s">
        <v>1</v>
      </c>
      <c r="C38" s="1" t="s">
        <v>7</v>
      </c>
      <c r="D38" s="1" t="s">
        <v>8</v>
      </c>
      <c r="E38" s="1" t="s">
        <v>9</v>
      </c>
      <c r="F38" s="1" t="s">
        <v>2</v>
      </c>
      <c r="G38" s="1" t="s">
        <v>3</v>
      </c>
      <c r="H38" s="1" t="s">
        <v>4</v>
      </c>
    </row>
    <row r="39" spans="2:8">
      <c r="B39" s="1">
        <v>2014</v>
      </c>
      <c r="C39" s="1">
        <v>34720.199999999997</v>
      </c>
      <c r="D39" s="1">
        <v>326794</v>
      </c>
      <c r="E39" s="1">
        <v>151486</v>
      </c>
      <c r="F39" s="1">
        <f>income(D39,C39,E39)</f>
        <v>1230941680.7810397</v>
      </c>
      <c r="G39" s="4">
        <v>794304798.27999997</v>
      </c>
      <c r="H39" s="5">
        <v>0.10059999999999999</v>
      </c>
    </row>
    <row r="40" spans="2:8">
      <c r="B40" s="1">
        <v>2015</v>
      </c>
      <c r="C40" s="1">
        <v>40716.6</v>
      </c>
      <c r="D40" s="1">
        <v>321421</v>
      </c>
      <c r="E40" s="1">
        <v>158805</v>
      </c>
      <c r="F40" s="1">
        <f>income(D40,C40,E40)</f>
        <v>1434178220.3614798</v>
      </c>
      <c r="G40" s="4">
        <v>870567897.50999999</v>
      </c>
      <c r="H40" s="5">
        <v>4.0599999999999997E-2</v>
      </c>
    </row>
    <row r="41" spans="2:8">
      <c r="B41" s="1">
        <v>2016</v>
      </c>
      <c r="C41" s="4"/>
      <c r="D41" s="4"/>
      <c r="E41" s="1"/>
      <c r="F41" s="1">
        <v>898069200.23341084</v>
      </c>
      <c r="G41" s="1"/>
      <c r="H41" s="1"/>
    </row>
    <row r="42" spans="2:8">
      <c r="B42" s="1">
        <v>2017</v>
      </c>
      <c r="C42" s="4"/>
      <c r="D42" s="4"/>
      <c r="E42" s="1"/>
      <c r="F42" s="1">
        <v>1010971761.5793921</v>
      </c>
      <c r="G42" s="1"/>
      <c r="H42" s="1"/>
    </row>
    <row r="43" spans="2:8">
      <c r="B43" s="1">
        <v>2018</v>
      </c>
      <c r="C43" s="4"/>
      <c r="D43" s="4"/>
      <c r="E43" s="1"/>
      <c r="F43" s="1">
        <v>1138067478.804543</v>
      </c>
      <c r="G43" s="1"/>
      <c r="H43" s="1"/>
    </row>
    <row r="44" spans="2:8">
      <c r="B44" s="1">
        <v>2019</v>
      </c>
      <c r="C44" s="4"/>
      <c r="D44" s="4"/>
      <c r="E44" s="1"/>
      <c r="F44" s="1">
        <v>1281140519.2331543</v>
      </c>
      <c r="G44" s="1"/>
      <c r="H44" s="1"/>
    </row>
    <row r="45" spans="2:8">
      <c r="B45" s="1">
        <v>2020</v>
      </c>
      <c r="C45" s="4"/>
      <c r="D45" s="4"/>
      <c r="E45" s="1"/>
      <c r="F45" s="1">
        <v>1442199321.5726619</v>
      </c>
      <c r="G45" s="1"/>
      <c r="H45" s="1"/>
    </row>
    <row r="48" spans="2:8">
      <c r="B48" s="8" t="s">
        <v>11</v>
      </c>
      <c r="C48" s="8"/>
      <c r="D48" s="8"/>
    </row>
    <row r="49" spans="2:8">
      <c r="B49" s="1" t="s">
        <v>1</v>
      </c>
      <c r="C49" s="1" t="s">
        <v>7</v>
      </c>
      <c r="D49" s="1" t="s">
        <v>8</v>
      </c>
      <c r="E49" s="1" t="s">
        <v>9</v>
      </c>
      <c r="F49" s="1" t="s">
        <v>2</v>
      </c>
      <c r="G49" s="1" t="s">
        <v>3</v>
      </c>
      <c r="H49" s="1" t="s">
        <v>4</v>
      </c>
    </row>
    <row r="50" spans="2:8">
      <c r="B50" s="1">
        <v>2014</v>
      </c>
      <c r="C50" s="1">
        <v>34720.199999999997</v>
      </c>
      <c r="D50" s="1">
        <v>326794</v>
      </c>
      <c r="E50" s="1">
        <v>151486</v>
      </c>
      <c r="F50" s="1">
        <f>income(D50,C50,E50)</f>
        <v>1230941680.7810397</v>
      </c>
      <c r="G50" s="6">
        <v>1198755424.1500001</v>
      </c>
      <c r="H50" s="5">
        <f>errorrate(F50,G50)</f>
        <v>2.6849727628020442E-2</v>
      </c>
    </row>
    <row r="51" spans="2:8">
      <c r="B51" s="1">
        <v>2015</v>
      </c>
      <c r="C51" s="1">
        <v>40716.6</v>
      </c>
      <c r="D51" s="1">
        <v>321421</v>
      </c>
      <c r="E51" s="1">
        <v>158805</v>
      </c>
      <c r="F51" s="1">
        <f>income(D51,C51,E51)</f>
        <v>1434178220.3614798</v>
      </c>
      <c r="G51" s="6">
        <v>1328479609.97</v>
      </c>
      <c r="H51" s="5">
        <f>errorrate(F51,G51)</f>
        <v>7.956359254461319E-2</v>
      </c>
    </row>
    <row r="52" spans="2:8">
      <c r="B52" s="1">
        <v>2016</v>
      </c>
      <c r="C52" s="1">
        <v>45965.247201603699</v>
      </c>
      <c r="D52" s="7">
        <v>297982</v>
      </c>
      <c r="E52" s="7">
        <v>165888</v>
      </c>
      <c r="F52" s="1">
        <f>income(D52,C52,E52)</f>
        <v>1531870720.9715424</v>
      </c>
      <c r="G52" s="1"/>
      <c r="H52" s="1"/>
    </row>
    <row r="53" spans="2:8">
      <c r="B53" s="1">
        <v>2017</v>
      </c>
      <c r="C53" s="1">
        <v>51705.825994663101</v>
      </c>
      <c r="D53" s="6">
        <v>293990</v>
      </c>
      <c r="E53" s="7">
        <v>173527</v>
      </c>
      <c r="F53" s="1"/>
      <c r="G53" s="1"/>
      <c r="H53" s="1"/>
    </row>
    <row r="54" spans="2:8">
      <c r="B54" s="1">
        <v>2018</v>
      </c>
      <c r="C54" s="1">
        <v>58163.343059255902</v>
      </c>
      <c r="D54" s="7">
        <v>289998</v>
      </c>
      <c r="E54" s="7">
        <v>181166</v>
      </c>
      <c r="F54" s="1"/>
      <c r="G54" s="1"/>
      <c r="H54" s="1"/>
    </row>
    <row r="55" spans="2:8">
      <c r="B55" s="1">
        <v>2019</v>
      </c>
      <c r="C55" s="1">
        <v>65427.336489661197</v>
      </c>
      <c r="D55" s="7">
        <v>286006</v>
      </c>
      <c r="E55" s="7">
        <v>188805</v>
      </c>
      <c r="F55" s="1"/>
      <c r="G55" s="1"/>
      <c r="H55" s="1"/>
    </row>
    <row r="56" spans="2:8">
      <c r="B56" s="1">
        <v>2020</v>
      </c>
      <c r="C56" s="1">
        <v>73598.526751982004</v>
      </c>
      <c r="D56" s="7">
        <v>282014</v>
      </c>
      <c r="E56" s="7">
        <v>196444</v>
      </c>
      <c r="F56" s="1"/>
      <c r="G56" s="1"/>
      <c r="H56" s="1"/>
    </row>
  </sheetData>
  <mergeCells count="6">
    <mergeCell ref="B48:D48"/>
    <mergeCell ref="B37:D37"/>
    <mergeCell ref="B3:D3"/>
    <mergeCell ref="B13:E13"/>
    <mergeCell ref="F13:H13"/>
    <mergeCell ref="B26:D26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2017-05-21T13:04:43Z</dcterms:created>
  <dcterms:modified xsi:type="dcterms:W3CDTF">2017-05-25T08:41:44Z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