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MyBooks\TEI\eMaterial\Σημειώσεις\Κατασκευές ΟΣ ΙI\"/>
    </mc:Choice>
  </mc:AlternateContent>
  <bookViews>
    <workbookView xWindow="0" yWindow="0" windowWidth="28800" windowHeight="12585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Q18" i="1" l="1"/>
  <c r="R18" i="1"/>
  <c r="K10" i="1"/>
  <c r="S10" i="1"/>
  <c r="K11" i="1"/>
  <c r="S11" i="1"/>
  <c r="S18" i="1"/>
  <c r="T18" i="1"/>
  <c r="M4" i="1"/>
  <c r="U4" i="1"/>
  <c r="M5" i="1"/>
  <c r="U5" i="1"/>
  <c r="M6" i="1"/>
  <c r="U6" i="1"/>
  <c r="M7" i="1"/>
  <c r="U7" i="1"/>
  <c r="M8" i="1"/>
  <c r="U8" i="1"/>
  <c r="U18" i="1"/>
  <c r="V18" i="1"/>
  <c r="O18" i="1"/>
  <c r="H9" i="1"/>
  <c r="P9" i="1"/>
  <c r="P18" i="1"/>
  <c r="O19" i="1"/>
  <c r="A5" i="1"/>
  <c r="A6" i="1"/>
  <c r="A7" i="1"/>
  <c r="A8" i="1"/>
  <c r="A9" i="1"/>
  <c r="A10" i="1"/>
  <c r="A11" i="1"/>
  <c r="P2" i="1"/>
  <c r="Q2" i="1"/>
  <c r="R2" i="1"/>
  <c r="S2" i="1"/>
  <c r="T2" i="1"/>
  <c r="U2" i="1"/>
  <c r="V2" i="1"/>
  <c r="H2" i="1"/>
  <c r="I2" i="1"/>
  <c r="J2" i="1"/>
  <c r="K2" i="1"/>
  <c r="L2" i="1"/>
  <c r="M2" i="1"/>
  <c r="N2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<sst xmlns="http://schemas.openxmlformats.org/spreadsheetml/2006/main" count="19" uniqueCount="14">
  <si>
    <t>α/α</t>
  </si>
  <si>
    <t>Μορφή οπλισμού</t>
  </si>
  <si>
    <t>Δομικό στοιχείο</t>
  </si>
  <si>
    <t>Αριθμός όμοιων τεμαχίων</t>
  </si>
  <si>
    <t>Αριθμός όμοιων δομικών στοιχείων</t>
  </si>
  <si>
    <t>Αριστερή δοκός</t>
  </si>
  <si>
    <t>Μήκος (m)</t>
  </si>
  <si>
    <t>Στήριξη δοκών</t>
  </si>
  <si>
    <t>Συνολικό μήκος ανά διάμετρο (m)</t>
  </si>
  <si>
    <t>Αριστερός στύλος</t>
  </si>
  <si>
    <t>Αθροίσματα</t>
  </si>
  <si>
    <t>Συνολικό βάρος</t>
  </si>
  <si>
    <t>προσθέστε όσες γραμμές απαιτηθούν</t>
  </si>
  <si>
    <t>Συνολικό βάρος ανά διάμετρο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</si>
</sst>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\Φ##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200025</xdr:rowOff>
    </xdr:from>
    <xdr:to>
      <xdr:col>2</xdr:col>
      <xdr:colOff>1447800</xdr:colOff>
      <xdr:row>3</xdr:row>
      <xdr:rowOff>295275</xdr:rowOff>
    </xdr:to>
    <xdr:grpSp>
      <xdr:nvGrpSpPr>
        <xdr:cNvPr id="1378" name="Group 5">
          <a:extLst>
            <a:ext uri="{FF2B5EF4-FFF2-40B4-BE49-F238E27FC236}">
              <a16:creationId xmlns:a16="http://schemas.microsoft.com/office/drawing/2014/main" id="{8EF3200A-6158-48A4-98EF-5FB268D15656}"/>
            </a:ext>
          </a:extLst>
        </xdr:cNvPr>
        <xdr:cNvGrpSpPr>
          <a:grpSpLocks/>
        </xdr:cNvGrpSpPr>
      </xdr:nvGrpSpPr>
      <xdr:grpSpPr bwMode="auto">
        <a:xfrm>
          <a:off x="1495985" y="962025"/>
          <a:ext cx="1352550" cy="95250"/>
          <a:chOff x="704850" y="607695"/>
          <a:chExt cx="1352550" cy="9525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228868BF-A492-49D6-BC71-B5D816642DF6}"/>
              </a:ext>
            </a:extLst>
          </xdr:cNvPr>
          <xdr:cNvCxnSpPr/>
        </xdr:nvCxnSpPr>
        <xdr:spPr>
          <a:xfrm>
            <a:off x="704850" y="607695"/>
            <a:ext cx="135255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3FD5D028-9DD8-4525-910E-5BB2DE1BBF45}"/>
              </a:ext>
            </a:extLst>
          </xdr:cNvPr>
          <xdr:cNvCxnSpPr/>
        </xdr:nvCxnSpPr>
        <xdr:spPr>
          <a:xfrm>
            <a:off x="704850" y="607695"/>
            <a:ext cx="0" cy="952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95250</xdr:colOff>
      <xdr:row>4</xdr:row>
      <xdr:rowOff>190500</xdr:rowOff>
    </xdr:from>
    <xdr:to>
      <xdr:col>2</xdr:col>
      <xdr:colOff>1009650</xdr:colOff>
      <xdr:row>4</xdr:row>
      <xdr:rowOff>285750</xdr:rowOff>
    </xdr:to>
    <xdr:grpSp>
      <xdr:nvGrpSpPr>
        <xdr:cNvPr id="1379" name="Group 7">
          <a:extLst>
            <a:ext uri="{FF2B5EF4-FFF2-40B4-BE49-F238E27FC236}">
              <a16:creationId xmlns:a16="http://schemas.microsoft.com/office/drawing/2014/main" id="{E4488584-2C86-43A1-83D3-012E2E83CCB9}"/>
            </a:ext>
          </a:extLst>
        </xdr:cNvPr>
        <xdr:cNvGrpSpPr>
          <a:grpSpLocks/>
        </xdr:cNvGrpSpPr>
      </xdr:nvGrpSpPr>
      <xdr:grpSpPr bwMode="auto">
        <a:xfrm>
          <a:off x="1495985" y="1367118"/>
          <a:ext cx="914400" cy="95250"/>
          <a:chOff x="704850" y="607695"/>
          <a:chExt cx="1352550" cy="95250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B40C9CEF-7E0B-40A0-83C1-C71CB45F7CC2}"/>
              </a:ext>
            </a:extLst>
          </xdr:cNvPr>
          <xdr:cNvCxnSpPr/>
        </xdr:nvCxnSpPr>
        <xdr:spPr>
          <a:xfrm>
            <a:off x="704850" y="607695"/>
            <a:ext cx="135255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966C1B23-9D8D-4D09-A705-2BA912B5923D}"/>
              </a:ext>
            </a:extLst>
          </xdr:cNvPr>
          <xdr:cNvCxnSpPr/>
        </xdr:nvCxnSpPr>
        <xdr:spPr>
          <a:xfrm>
            <a:off x="704850" y="607695"/>
            <a:ext cx="0" cy="952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95250</xdr:colOff>
      <xdr:row>5</xdr:row>
      <xdr:rowOff>209550</xdr:rowOff>
    </xdr:from>
    <xdr:to>
      <xdr:col>2</xdr:col>
      <xdr:colOff>1447800</xdr:colOff>
      <xdr:row>5</xdr:row>
      <xdr:rowOff>304800</xdr:rowOff>
    </xdr:to>
    <xdr:grpSp>
      <xdr:nvGrpSpPr>
        <xdr:cNvPr id="1380" name="Group 10">
          <a:extLst>
            <a:ext uri="{FF2B5EF4-FFF2-40B4-BE49-F238E27FC236}">
              <a16:creationId xmlns:a16="http://schemas.microsoft.com/office/drawing/2014/main" id="{B75C40F0-E378-4D04-A40B-F63920356186}"/>
            </a:ext>
          </a:extLst>
        </xdr:cNvPr>
        <xdr:cNvGrpSpPr>
          <a:grpSpLocks/>
        </xdr:cNvGrpSpPr>
      </xdr:nvGrpSpPr>
      <xdr:grpSpPr bwMode="auto">
        <a:xfrm flipV="1">
          <a:off x="1495985" y="1800785"/>
          <a:ext cx="1352550" cy="95250"/>
          <a:chOff x="704850" y="607695"/>
          <a:chExt cx="1352550" cy="95250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12A5C42-F32B-4AD1-BAEE-552F94853255}"/>
              </a:ext>
            </a:extLst>
          </xdr:cNvPr>
          <xdr:cNvCxnSpPr/>
        </xdr:nvCxnSpPr>
        <xdr:spPr>
          <a:xfrm>
            <a:off x="704850" y="607695"/>
            <a:ext cx="135255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105EC6DE-74B5-4EC0-95E6-4537CC8D9FCC}"/>
              </a:ext>
            </a:extLst>
          </xdr:cNvPr>
          <xdr:cNvCxnSpPr/>
        </xdr:nvCxnSpPr>
        <xdr:spPr>
          <a:xfrm>
            <a:off x="704850" y="607695"/>
            <a:ext cx="0" cy="952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87630</xdr:colOff>
      <xdr:row>6</xdr:row>
      <xdr:rowOff>268529</xdr:rowOff>
    </xdr:from>
    <xdr:to>
      <xdr:col>2</xdr:col>
      <xdr:colOff>1440180</xdr:colOff>
      <xdr:row>6</xdr:row>
      <xdr:rowOff>268529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41DD18D-14B4-4F80-8D5E-347C10F4AB84}"/>
            </a:ext>
          </a:extLst>
        </xdr:cNvPr>
        <xdr:cNvCxnSpPr/>
      </xdr:nvCxnSpPr>
      <xdr:spPr>
        <a:xfrm flipV="1">
          <a:off x="697230" y="1914449"/>
          <a:ext cx="13525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7</xdr:row>
      <xdr:rowOff>228600</xdr:rowOff>
    </xdr:from>
    <xdr:to>
      <xdr:col>2</xdr:col>
      <xdr:colOff>1447800</xdr:colOff>
      <xdr:row>7</xdr:row>
      <xdr:rowOff>228600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A6EA294-73E6-4188-9626-ADE57C3F25CD}"/>
            </a:ext>
          </a:extLst>
        </xdr:cNvPr>
        <xdr:cNvCxnSpPr/>
      </xdr:nvCxnSpPr>
      <xdr:spPr>
        <a:xfrm flipV="1">
          <a:off x="1704975" y="2628900"/>
          <a:ext cx="13525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9</xdr:row>
      <xdr:rowOff>47625</xdr:rowOff>
    </xdr:from>
    <xdr:to>
      <xdr:col>2</xdr:col>
      <xdr:colOff>895350</xdr:colOff>
      <xdr:row>9</xdr:row>
      <xdr:rowOff>581025</xdr:rowOff>
    </xdr:to>
    <xdr:grpSp>
      <xdr:nvGrpSpPr>
        <xdr:cNvPr id="1383" name="Group 28">
          <a:extLst>
            <a:ext uri="{FF2B5EF4-FFF2-40B4-BE49-F238E27FC236}">
              <a16:creationId xmlns:a16="http://schemas.microsoft.com/office/drawing/2014/main" id="{37DDF73D-0371-44B5-BF07-E379EEA0E30C}"/>
            </a:ext>
          </a:extLst>
        </xdr:cNvPr>
        <xdr:cNvGrpSpPr>
          <a:grpSpLocks/>
        </xdr:cNvGrpSpPr>
      </xdr:nvGrpSpPr>
      <xdr:grpSpPr bwMode="auto">
        <a:xfrm>
          <a:off x="1943660" y="3599890"/>
          <a:ext cx="352425" cy="533400"/>
          <a:chOff x="1957911" y="2864651"/>
          <a:chExt cx="349172" cy="536150"/>
        </a:xfrm>
      </xdr:grpSpPr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D0F9398B-B1BA-4E5F-A0CC-F3AA23767317}"/>
              </a:ext>
            </a:extLst>
          </xdr:cNvPr>
          <xdr:cNvCxnSpPr/>
        </xdr:nvCxnSpPr>
        <xdr:spPr>
          <a:xfrm>
            <a:off x="1957911" y="2864651"/>
            <a:ext cx="349172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1F31BA3B-2E78-4D7F-9A42-B24410220F2F}"/>
              </a:ext>
            </a:extLst>
          </xdr:cNvPr>
          <xdr:cNvCxnSpPr/>
        </xdr:nvCxnSpPr>
        <xdr:spPr>
          <a:xfrm flipH="1">
            <a:off x="1957911" y="2864651"/>
            <a:ext cx="0" cy="5361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657225</xdr:colOff>
      <xdr:row>10</xdr:row>
      <xdr:rowOff>38100</xdr:rowOff>
    </xdr:from>
    <xdr:to>
      <xdr:col>2</xdr:col>
      <xdr:colOff>733425</xdr:colOff>
      <xdr:row>10</xdr:row>
      <xdr:rowOff>571500</xdr:rowOff>
    </xdr:to>
    <xdr:grpSp>
      <xdr:nvGrpSpPr>
        <xdr:cNvPr id="1384" name="Group 25">
          <a:extLst>
            <a:ext uri="{FF2B5EF4-FFF2-40B4-BE49-F238E27FC236}">
              <a16:creationId xmlns:a16="http://schemas.microsoft.com/office/drawing/2014/main" id="{C40C286E-654A-40E8-85D9-31F5DC047F31}"/>
            </a:ext>
          </a:extLst>
        </xdr:cNvPr>
        <xdr:cNvGrpSpPr>
          <a:grpSpLocks/>
        </xdr:cNvGrpSpPr>
      </xdr:nvGrpSpPr>
      <xdr:grpSpPr bwMode="auto">
        <a:xfrm>
          <a:off x="2057960" y="4206688"/>
          <a:ext cx="76200" cy="533400"/>
          <a:chOff x="1562910" y="2865606"/>
          <a:chExt cx="74579" cy="533806"/>
        </a:xfrm>
      </xdr:grpSpPr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4A6CA726-AA5B-4A10-A195-76F3D7182AF9}"/>
              </a:ext>
            </a:extLst>
          </xdr:cNvPr>
          <xdr:cNvCxnSpPr/>
        </xdr:nvCxnSpPr>
        <xdr:spPr>
          <a:xfrm>
            <a:off x="1562910" y="2865606"/>
            <a:ext cx="74579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B4AD0FFA-1295-43A5-B809-5142BCC933D5}"/>
              </a:ext>
            </a:extLst>
          </xdr:cNvPr>
          <xdr:cNvCxnSpPr/>
        </xdr:nvCxnSpPr>
        <xdr:spPr>
          <a:xfrm flipH="1">
            <a:off x="1572232" y="2865606"/>
            <a:ext cx="0" cy="53380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476250</xdr:colOff>
      <xdr:row>8</xdr:row>
      <xdr:rowOff>47625</xdr:rowOff>
    </xdr:from>
    <xdr:to>
      <xdr:col>2</xdr:col>
      <xdr:colOff>762000</xdr:colOff>
      <xdr:row>8</xdr:row>
      <xdr:rowOff>647700</xdr:rowOff>
    </xdr:to>
    <xdr:grpSp>
      <xdr:nvGrpSpPr>
        <xdr:cNvPr id="1385" name="Group 40">
          <a:extLst>
            <a:ext uri="{FF2B5EF4-FFF2-40B4-BE49-F238E27FC236}">
              <a16:creationId xmlns:a16="http://schemas.microsoft.com/office/drawing/2014/main" id="{68491748-C2C3-48CE-A26A-AE0A5EDFF664}"/>
            </a:ext>
          </a:extLst>
        </xdr:cNvPr>
        <xdr:cNvGrpSpPr>
          <a:grpSpLocks/>
        </xdr:cNvGrpSpPr>
      </xdr:nvGrpSpPr>
      <xdr:grpSpPr bwMode="auto">
        <a:xfrm>
          <a:off x="1876985" y="2882713"/>
          <a:ext cx="285750" cy="600075"/>
          <a:chOff x="1882091" y="2855119"/>
          <a:chExt cx="284847" cy="605084"/>
        </a:xfrm>
      </xdr:grpSpPr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BA7DEF28-7859-4C72-AFA5-146ACACEA2EC}"/>
              </a:ext>
            </a:extLst>
          </xdr:cNvPr>
          <xdr:cNvCxnSpPr/>
        </xdr:nvCxnSpPr>
        <xdr:spPr>
          <a:xfrm>
            <a:off x="1882091" y="2912746"/>
            <a:ext cx="0" cy="54745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5F112B6-C4E1-4E28-884B-41C35941BCF4}"/>
              </a:ext>
            </a:extLst>
          </xdr:cNvPr>
          <xdr:cNvCxnSpPr/>
        </xdr:nvCxnSpPr>
        <xdr:spPr>
          <a:xfrm>
            <a:off x="2166938" y="2912746"/>
            <a:ext cx="0" cy="54745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A86168A0-0138-464A-8608-B87D5951B9A2}"/>
              </a:ext>
            </a:extLst>
          </xdr:cNvPr>
          <xdr:cNvCxnSpPr/>
        </xdr:nvCxnSpPr>
        <xdr:spPr>
          <a:xfrm>
            <a:off x="1882091" y="3460203"/>
            <a:ext cx="284847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48FADDE4-DC9C-4A51-814D-9A8782B00982}"/>
              </a:ext>
            </a:extLst>
          </xdr:cNvPr>
          <xdr:cNvCxnSpPr/>
        </xdr:nvCxnSpPr>
        <xdr:spPr>
          <a:xfrm flipV="1">
            <a:off x="1882091" y="2855119"/>
            <a:ext cx="265857" cy="5762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1F303F62-94B1-49D6-BD25-F84F99D8B935}"/>
              </a:ext>
            </a:extLst>
          </xdr:cNvPr>
          <xdr:cNvCxnSpPr/>
        </xdr:nvCxnSpPr>
        <xdr:spPr>
          <a:xfrm flipH="1">
            <a:off x="2100474" y="2855119"/>
            <a:ext cx="47475" cy="768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FE08A718-091E-48AD-8045-22A62DA7BDAF}"/>
              </a:ext>
            </a:extLst>
          </xdr:cNvPr>
          <xdr:cNvCxnSpPr/>
        </xdr:nvCxnSpPr>
        <xdr:spPr>
          <a:xfrm flipH="1">
            <a:off x="2128958" y="2912746"/>
            <a:ext cx="37980" cy="768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85" zoomScaleNormal="85" workbookViewId="0">
      <selection activeCell="O19" sqref="O19:V19"/>
    </sheetView>
  </sheetViews>
  <sheetFormatPr defaultRowHeight="32.25" customHeight="1" x14ac:dyDescent="0.25"/>
  <cols>
    <col min="1" max="1" width="9.140625" style="1"/>
    <col min="2" max="2" width="12" style="5" customWidth="1"/>
    <col min="3" max="3" width="22.7109375" style="1" customWidth="1"/>
    <col min="4" max="4" width="10.7109375" style="1" customWidth="1"/>
    <col min="5" max="5" width="17.42578125" style="1" customWidth="1"/>
    <col min="6" max="6" width="18.5703125" style="1" customWidth="1"/>
    <col min="7" max="16384" width="9.140625" style="1"/>
  </cols>
  <sheetData>
    <row r="1" spans="1:22" ht="30" customHeight="1" x14ac:dyDescent="0.25">
      <c r="A1" s="10" t="s">
        <v>0</v>
      </c>
      <c r="B1" s="12" t="s">
        <v>2</v>
      </c>
      <c r="C1" s="10" t="s">
        <v>1</v>
      </c>
      <c r="D1" s="10" t="s">
        <v>6</v>
      </c>
      <c r="E1" s="13" t="s">
        <v>3</v>
      </c>
      <c r="F1" s="13" t="s">
        <v>4</v>
      </c>
      <c r="G1" s="10" t="s">
        <v>8</v>
      </c>
      <c r="H1" s="10"/>
      <c r="I1" s="10"/>
      <c r="J1" s="10"/>
      <c r="K1" s="10"/>
      <c r="L1" s="10"/>
      <c r="M1" s="10"/>
      <c r="N1" s="10"/>
      <c r="O1" s="10" t="s">
        <v>13</v>
      </c>
      <c r="P1" s="10"/>
      <c r="Q1" s="10"/>
      <c r="R1" s="10"/>
      <c r="S1" s="10"/>
      <c r="T1" s="10"/>
      <c r="U1" s="10"/>
      <c r="V1" s="10"/>
    </row>
    <row r="2" spans="1:22" ht="15" x14ac:dyDescent="0.25">
      <c r="A2" s="10"/>
      <c r="B2" s="12"/>
      <c r="C2" s="10"/>
      <c r="D2" s="10"/>
      <c r="E2" s="13"/>
      <c r="F2" s="13"/>
      <c r="G2" s="14">
        <v>8</v>
      </c>
      <c r="H2" s="14">
        <f>G2+2</f>
        <v>10</v>
      </c>
      <c r="I2" s="14">
        <f t="shared" ref="I2:N2" si="0">H2+2</f>
        <v>12</v>
      </c>
      <c r="J2" s="14">
        <f t="shared" si="0"/>
        <v>14</v>
      </c>
      <c r="K2" s="14">
        <f t="shared" si="0"/>
        <v>16</v>
      </c>
      <c r="L2" s="14">
        <f t="shared" si="0"/>
        <v>18</v>
      </c>
      <c r="M2" s="14">
        <f t="shared" si="0"/>
        <v>20</v>
      </c>
      <c r="N2" s="14">
        <f t="shared" si="0"/>
        <v>22</v>
      </c>
      <c r="O2" s="7">
        <v>8</v>
      </c>
      <c r="P2" s="7">
        <f>O2+2</f>
        <v>10</v>
      </c>
      <c r="Q2" s="7">
        <f t="shared" ref="Q2:V2" si="1">P2+2</f>
        <v>12</v>
      </c>
      <c r="R2" s="7">
        <f t="shared" si="1"/>
        <v>14</v>
      </c>
      <c r="S2" s="7">
        <f t="shared" si="1"/>
        <v>16</v>
      </c>
      <c r="T2" s="7">
        <f t="shared" si="1"/>
        <v>18</v>
      </c>
      <c r="U2" s="7">
        <f t="shared" si="1"/>
        <v>20</v>
      </c>
      <c r="V2" s="7">
        <f t="shared" si="1"/>
        <v>22</v>
      </c>
    </row>
    <row r="3" spans="1:22" ht="15" x14ac:dyDescent="0.25">
      <c r="A3" s="10"/>
      <c r="B3" s="12"/>
      <c r="C3" s="10"/>
      <c r="D3" s="10"/>
      <c r="E3" s="13"/>
      <c r="F3" s="13"/>
      <c r="G3" s="14"/>
      <c r="H3" s="14"/>
      <c r="I3" s="14"/>
      <c r="J3" s="14"/>
      <c r="K3" s="14"/>
      <c r="L3" s="14"/>
      <c r="M3" s="14"/>
      <c r="N3" s="14"/>
      <c r="O3" s="8">
        <v>0.39500000000000002</v>
      </c>
      <c r="P3" s="8">
        <v>0.61699999999999999</v>
      </c>
      <c r="Q3" s="8">
        <v>0.88800000000000001</v>
      </c>
      <c r="R3" s="8">
        <v>1.208</v>
      </c>
      <c r="S3" s="8">
        <v>1.5780000000000001</v>
      </c>
      <c r="T3" s="8">
        <v>1.998</v>
      </c>
      <c r="U3" s="8">
        <v>2.4660000000000002</v>
      </c>
      <c r="V3" s="8">
        <v>2.984</v>
      </c>
    </row>
    <row r="4" spans="1:22" ht="32.25" customHeight="1" x14ac:dyDescent="0.25">
      <c r="A4" s="2">
        <v>1</v>
      </c>
      <c r="B4" s="4" t="s">
        <v>5</v>
      </c>
      <c r="C4" s="2"/>
      <c r="D4" s="2">
        <v>14.83</v>
      </c>
      <c r="E4" s="2">
        <v>3</v>
      </c>
      <c r="F4" s="2">
        <v>2</v>
      </c>
      <c r="G4" s="3"/>
      <c r="H4" s="3"/>
      <c r="I4" s="3"/>
      <c r="J4" s="3"/>
      <c r="K4" s="3"/>
      <c r="L4" s="3"/>
      <c r="M4" s="3">
        <f>D4*E4*F4</f>
        <v>88.98</v>
      </c>
      <c r="N4" s="3"/>
      <c r="O4" s="3"/>
      <c r="P4" s="3"/>
      <c r="Q4" s="3"/>
      <c r="R4" s="3"/>
      <c r="S4" s="3"/>
      <c r="T4" s="3"/>
      <c r="U4" s="3">
        <f>M4*U$3</f>
        <v>219.42468000000002</v>
      </c>
      <c r="V4" s="3"/>
    </row>
    <row r="5" spans="1:22" ht="32.25" customHeight="1" x14ac:dyDescent="0.25">
      <c r="A5" s="2">
        <f>A4+1</f>
        <v>2</v>
      </c>
      <c r="B5" s="4" t="s">
        <v>5</v>
      </c>
      <c r="C5" s="2"/>
      <c r="D5" s="2">
        <v>4.83</v>
      </c>
      <c r="E5" s="2">
        <v>2</v>
      </c>
      <c r="F5" s="2">
        <v>2</v>
      </c>
      <c r="G5" s="3"/>
      <c r="H5" s="3"/>
      <c r="I5" s="3"/>
      <c r="J5" s="3"/>
      <c r="K5" s="3"/>
      <c r="L5" s="3"/>
      <c r="M5" s="3">
        <f>D5*E5*F5</f>
        <v>19.32</v>
      </c>
      <c r="N5" s="3"/>
      <c r="O5" s="3"/>
      <c r="P5" s="3"/>
      <c r="Q5" s="3"/>
      <c r="R5" s="3"/>
      <c r="S5" s="3"/>
      <c r="T5" s="3"/>
      <c r="U5" s="3">
        <f>M5*U$3</f>
        <v>47.643120000000003</v>
      </c>
      <c r="V5" s="3"/>
    </row>
    <row r="6" spans="1:22" ht="32.25" customHeight="1" x14ac:dyDescent="0.25">
      <c r="A6" s="2">
        <f t="shared" ref="A6:A16" si="2">A5+1</f>
        <v>3</v>
      </c>
      <c r="B6" s="4" t="s">
        <v>5</v>
      </c>
      <c r="C6" s="2"/>
      <c r="D6" s="2">
        <v>14.05</v>
      </c>
      <c r="E6" s="2">
        <v>3</v>
      </c>
      <c r="F6" s="2">
        <v>2</v>
      </c>
      <c r="G6" s="3"/>
      <c r="H6" s="3"/>
      <c r="I6" s="3"/>
      <c r="J6" s="3"/>
      <c r="K6" s="3"/>
      <c r="L6" s="3"/>
      <c r="M6" s="3">
        <f>D6*E6*F6</f>
        <v>84.300000000000011</v>
      </c>
      <c r="N6" s="3"/>
      <c r="O6" s="3"/>
      <c r="P6" s="3"/>
      <c r="Q6" s="3"/>
      <c r="R6" s="3"/>
      <c r="S6" s="3"/>
      <c r="T6" s="3"/>
      <c r="U6" s="3">
        <f>M6*U$3</f>
        <v>207.88380000000004</v>
      </c>
      <c r="V6" s="3"/>
    </row>
    <row r="7" spans="1:22" ht="32.25" customHeight="1" x14ac:dyDescent="0.25">
      <c r="A7" s="2">
        <f t="shared" si="2"/>
        <v>4</v>
      </c>
      <c r="B7" s="4" t="s">
        <v>5</v>
      </c>
      <c r="C7" s="2"/>
      <c r="D7" s="2">
        <v>8</v>
      </c>
      <c r="E7" s="2">
        <v>3</v>
      </c>
      <c r="F7" s="2">
        <v>2</v>
      </c>
      <c r="G7" s="3"/>
      <c r="H7" s="3"/>
      <c r="I7" s="3"/>
      <c r="J7" s="3"/>
      <c r="K7" s="3"/>
      <c r="L7" s="3"/>
      <c r="M7" s="3">
        <f>D7*E7*F7</f>
        <v>48</v>
      </c>
      <c r="N7" s="3"/>
      <c r="O7" s="3"/>
      <c r="P7" s="3"/>
      <c r="Q7" s="3"/>
      <c r="R7" s="3"/>
      <c r="S7" s="3"/>
      <c r="T7" s="3"/>
      <c r="U7" s="3">
        <f>M7*U$3</f>
        <v>118.36800000000001</v>
      </c>
      <c r="V7" s="3"/>
    </row>
    <row r="8" spans="1:22" ht="32.25" customHeight="1" x14ac:dyDescent="0.25">
      <c r="A8" s="2">
        <f t="shared" si="2"/>
        <v>5</v>
      </c>
      <c r="B8" s="4" t="s">
        <v>7</v>
      </c>
      <c r="C8" s="2"/>
      <c r="D8" s="2">
        <v>7.98</v>
      </c>
      <c r="E8" s="2">
        <v>5</v>
      </c>
      <c r="F8" s="2">
        <v>1</v>
      </c>
      <c r="G8" s="3"/>
      <c r="H8" s="3"/>
      <c r="I8" s="3"/>
      <c r="J8" s="3"/>
      <c r="K8" s="3"/>
      <c r="L8" s="3"/>
      <c r="M8" s="3">
        <f>D8*E8*F8</f>
        <v>39.900000000000006</v>
      </c>
      <c r="N8" s="3"/>
      <c r="O8" s="3"/>
      <c r="P8" s="3"/>
      <c r="Q8" s="3"/>
      <c r="R8" s="3"/>
      <c r="S8" s="3"/>
      <c r="T8" s="3"/>
      <c r="U8" s="3">
        <f>M8*U$3</f>
        <v>98.393400000000028</v>
      </c>
      <c r="V8" s="3"/>
    </row>
    <row r="9" spans="1:22" ht="56.25" customHeight="1" x14ac:dyDescent="0.25">
      <c r="A9" s="2">
        <f t="shared" si="2"/>
        <v>6</v>
      </c>
      <c r="B9" s="4" t="s">
        <v>5</v>
      </c>
      <c r="C9" s="2"/>
      <c r="D9" s="2">
        <v>2.68</v>
      </c>
      <c r="E9" s="2">
        <v>50</v>
      </c>
      <c r="F9" s="2">
        <v>2</v>
      </c>
      <c r="G9" s="3"/>
      <c r="H9" s="3">
        <f>D9*E9*F9</f>
        <v>268</v>
      </c>
      <c r="I9" s="3"/>
      <c r="J9" s="3"/>
      <c r="K9" s="3"/>
      <c r="L9" s="3"/>
      <c r="N9" s="3"/>
      <c r="O9" s="3"/>
      <c r="P9" s="3">
        <f>H9*P$3</f>
        <v>165.35599999999999</v>
      </c>
      <c r="Q9" s="3"/>
      <c r="R9" s="3"/>
      <c r="S9" s="3"/>
      <c r="T9" s="3"/>
      <c r="U9" s="2"/>
      <c r="V9" s="3"/>
    </row>
    <row r="10" spans="1:22" ht="48.75" customHeight="1" x14ac:dyDescent="0.25">
      <c r="A10" s="2">
        <f t="shared" si="2"/>
        <v>7</v>
      </c>
      <c r="B10" s="4" t="s">
        <v>9</v>
      </c>
      <c r="C10" s="2"/>
      <c r="D10" s="2">
        <v>8.64</v>
      </c>
      <c r="E10" s="2">
        <v>5</v>
      </c>
      <c r="F10" s="2">
        <v>2</v>
      </c>
      <c r="G10" s="3"/>
      <c r="H10" s="3"/>
      <c r="I10" s="3"/>
      <c r="J10" s="3"/>
      <c r="K10" s="3">
        <f>D10*E10*F10</f>
        <v>86.4</v>
      </c>
      <c r="L10" s="3"/>
      <c r="M10" s="2"/>
      <c r="N10" s="3"/>
      <c r="O10" s="3"/>
      <c r="P10" s="3"/>
      <c r="Q10" s="3"/>
      <c r="R10" s="3"/>
      <c r="S10" s="3">
        <f>K10*S$3</f>
        <v>136.33920000000001</v>
      </c>
      <c r="T10" s="3"/>
      <c r="U10" s="3"/>
      <c r="V10" s="3"/>
    </row>
    <row r="11" spans="1:22" ht="48.75" customHeight="1" x14ac:dyDescent="0.25">
      <c r="A11" s="2">
        <f t="shared" si="2"/>
        <v>8</v>
      </c>
      <c r="B11" s="4" t="s">
        <v>9</v>
      </c>
      <c r="C11" s="2"/>
      <c r="D11" s="2">
        <v>6.64</v>
      </c>
      <c r="E11" s="2">
        <v>8</v>
      </c>
      <c r="F11" s="2">
        <v>2</v>
      </c>
      <c r="G11" s="3"/>
      <c r="H11" s="3"/>
      <c r="I11" s="3"/>
      <c r="J11" s="3"/>
      <c r="K11" s="3">
        <f>D11*E11*F11</f>
        <v>106.24</v>
      </c>
      <c r="L11" s="3"/>
      <c r="M11" s="2"/>
      <c r="N11" s="3"/>
      <c r="O11" s="3"/>
      <c r="P11" s="3"/>
      <c r="Q11" s="3"/>
      <c r="R11" s="3"/>
      <c r="S11" s="3">
        <f>K11*S$3</f>
        <v>167.64671999999999</v>
      </c>
      <c r="T11" s="3"/>
      <c r="U11" s="3"/>
      <c r="V11" s="3"/>
    </row>
    <row r="12" spans="1:22" ht="32.25" customHeight="1" x14ac:dyDescent="0.25">
      <c r="A12" s="2">
        <f t="shared" si="2"/>
        <v>9</v>
      </c>
      <c r="B12" s="4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32.25" customHeight="1" x14ac:dyDescent="0.25">
      <c r="A13" s="2">
        <f t="shared" si="2"/>
        <v>10</v>
      </c>
      <c r="B13" s="4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32.25" customHeight="1" x14ac:dyDescent="0.25">
      <c r="A14" s="2">
        <f t="shared" si="2"/>
        <v>11</v>
      </c>
      <c r="B14" s="4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32.25" customHeight="1" x14ac:dyDescent="0.25">
      <c r="A15" s="2">
        <f t="shared" si="2"/>
        <v>12</v>
      </c>
      <c r="B15" s="4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2.25" customHeight="1" x14ac:dyDescent="0.25">
      <c r="A16" s="2">
        <f t="shared" si="2"/>
        <v>13</v>
      </c>
      <c r="B16" s="4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32.25" customHeight="1" x14ac:dyDescent="0.25">
      <c r="A17" s="9" t="s">
        <v>12</v>
      </c>
    </row>
    <row r="18" spans="1:22" ht="32.25" customHeight="1" x14ac:dyDescent="0.25">
      <c r="L18" s="10" t="s">
        <v>10</v>
      </c>
      <c r="M18" s="10"/>
      <c r="N18" s="10"/>
      <c r="O18" s="6">
        <f>SUM(O4:O16)</f>
        <v>0</v>
      </c>
      <c r="P18" s="6">
        <f t="shared" ref="P18:V18" si="3">SUM(P4:P16)</f>
        <v>165.35599999999999</v>
      </c>
      <c r="Q18" s="6">
        <f t="shared" si="3"/>
        <v>0</v>
      </c>
      <c r="R18" s="6">
        <f t="shared" si="3"/>
        <v>0</v>
      </c>
      <c r="S18" s="6">
        <f t="shared" si="3"/>
        <v>303.98591999999996</v>
      </c>
      <c r="T18" s="6">
        <f t="shared" si="3"/>
        <v>0</v>
      </c>
      <c r="U18" s="6">
        <f t="shared" si="3"/>
        <v>691.71300000000019</v>
      </c>
      <c r="V18" s="6">
        <f t="shared" si="3"/>
        <v>0</v>
      </c>
    </row>
    <row r="19" spans="1:22" ht="32.25" customHeight="1" x14ac:dyDescent="0.25">
      <c r="L19" s="10" t="s">
        <v>11</v>
      </c>
      <c r="M19" s="10"/>
      <c r="N19" s="10"/>
      <c r="O19" s="11">
        <f>SUM(O18:V18)</f>
        <v>1161.05492</v>
      </c>
      <c r="P19" s="10"/>
      <c r="Q19" s="10"/>
      <c r="R19" s="10"/>
      <c r="S19" s="10"/>
      <c r="T19" s="10"/>
      <c r="U19" s="10"/>
      <c r="V19" s="10"/>
    </row>
  </sheetData>
  <mergeCells count="19">
    <mergeCell ref="O1:V1"/>
    <mergeCell ref="G2:G3"/>
    <mergeCell ref="H2:H3"/>
    <mergeCell ref="I2:I3"/>
    <mergeCell ref="J2:J3"/>
    <mergeCell ref="K2:K3"/>
    <mergeCell ref="L2:L3"/>
    <mergeCell ref="M2:M3"/>
    <mergeCell ref="N2:N3"/>
    <mergeCell ref="L18:N18"/>
    <mergeCell ref="L19:N19"/>
    <mergeCell ref="O19:V19"/>
    <mergeCell ref="A1:A3"/>
    <mergeCell ref="B1:B3"/>
    <mergeCell ref="C1:C3"/>
    <mergeCell ref="D1:D3"/>
    <mergeCell ref="E1:E3"/>
    <mergeCell ref="F1:F3"/>
    <mergeCell ref="G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panagop</dc:creator>
  <cp:lastModifiedBy>panagop</cp:lastModifiedBy>
  <dcterms:created xsi:type="dcterms:W3CDTF">2015-01-08T09:02:00Z</dcterms:created>
  <dcterms:modified xsi:type="dcterms:W3CDTF">2018-01-08T09:33:51Z</dcterms:modified>
</cp:coreProperties>
</file>